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monoid\Downloads\real_shiller_cape_index\"/>
    </mc:Choice>
  </mc:AlternateContent>
  <xr:revisionPtr revIDLastSave="0" documentId="13_ncr:1_{C36A384D-0159-4483-9A86-9BF6BEB3A73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ExternalData_1" localSheetId="0" hidden="1">Sheet1!$K$5:$P$1713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14" i="1" l="1"/>
  <c r="Q1311" i="1"/>
  <c r="Q1307" i="1"/>
  <c r="Q1325" i="1"/>
  <c r="Q1319" i="1"/>
  <c r="Q1323" i="1"/>
  <c r="Q1346" i="1"/>
  <c r="Q1396" i="1"/>
  <c r="Q1449" i="1"/>
  <c r="Q1461" i="1"/>
  <c r="Q1443" i="1"/>
  <c r="Q1440" i="1"/>
  <c r="Q1454" i="1"/>
  <c r="Q1482" i="1"/>
  <c r="Q1471" i="1"/>
  <c r="Q1467" i="1"/>
  <c r="Q1488" i="1"/>
  <c r="Q1503" i="1"/>
  <c r="Q1481" i="1"/>
  <c r="Q1472" i="1"/>
  <c r="Q1402" i="1"/>
  <c r="Q1441" i="1"/>
  <c r="Q1423" i="1"/>
  <c r="Q1417" i="1"/>
  <c r="Q1425" i="1"/>
  <c r="Q1439" i="1"/>
  <c r="Q1403" i="1"/>
  <c r="Q1377" i="1"/>
  <c r="Q1388" i="1"/>
  <c r="Q1371" i="1"/>
  <c r="Q1352" i="1"/>
  <c r="Q1380" i="1"/>
  <c r="Q1362" i="1"/>
  <c r="Q1397" i="1"/>
  <c r="Q1408" i="1"/>
  <c r="Q1426" i="1"/>
  <c r="Q1431" i="1"/>
  <c r="Q1409" i="1"/>
  <c r="Q1413" i="1"/>
  <c r="Q1432" i="1"/>
  <c r="Q1468" i="1"/>
  <c r="Q1506" i="1"/>
  <c r="Q1495" i="1"/>
  <c r="Q1463" i="1"/>
  <c r="Q1469" i="1"/>
  <c r="Q1486" i="1"/>
  <c r="Q1476" i="1"/>
  <c r="Q1462" i="1"/>
  <c r="Q1477" i="1"/>
  <c r="Q1474" i="1"/>
  <c r="Q1433" i="1"/>
  <c r="Q1451" i="1"/>
  <c r="Q1444" i="1"/>
  <c r="Q1418" i="1"/>
  <c r="Q1411" i="1"/>
  <c r="Q1366" i="1"/>
  <c r="Q1364" i="1"/>
  <c r="Q1336" i="1"/>
  <c r="Q1327" i="1"/>
  <c r="Q1368" i="1"/>
  <c r="Q1347" i="1"/>
  <c r="Q1338" i="1"/>
  <c r="Q1332" i="1"/>
  <c r="Q1329" i="1"/>
  <c r="Q1335" i="1"/>
  <c r="Q1326" i="1"/>
  <c r="Q1328" i="1"/>
  <c r="Q1334" i="1"/>
  <c r="Q1322" i="1"/>
  <c r="Q1312" i="1"/>
  <c r="Q1306" i="1"/>
  <c r="Q1310" i="1"/>
  <c r="Q1318" i="1"/>
  <c r="Q1343" i="1"/>
  <c r="Q1370" i="1"/>
  <c r="Q1339" i="1"/>
  <c r="Q1324" i="1"/>
  <c r="Q1359" i="1"/>
  <c r="Q1348" i="1"/>
  <c r="Q1424" i="1"/>
  <c r="Q1422" i="1"/>
  <c r="Q1466" i="1"/>
  <c r="Q1491" i="1"/>
  <c r="Q1509" i="1"/>
  <c r="Q1529" i="1"/>
  <c r="Q1528" i="1"/>
  <c r="Q1548" i="1"/>
  <c r="Q1542" i="1"/>
  <c r="Q1547" i="1"/>
  <c r="Q1562" i="1"/>
  <c r="Q1558" i="1"/>
  <c r="Q1545" i="1"/>
  <c r="Q1539" i="1"/>
  <c r="Q1557" i="1"/>
  <c r="Q1572" i="1"/>
  <c r="Q1578" i="1"/>
  <c r="Q1559" i="1"/>
  <c r="Q1538" i="1"/>
  <c r="Q1540" i="1"/>
  <c r="Q1546" i="1"/>
  <c r="Q1520" i="1"/>
  <c r="Q1521" i="1"/>
  <c r="Q1522" i="1"/>
  <c r="Q1518" i="1"/>
  <c r="Q1508" i="1"/>
  <c r="Q1484" i="1"/>
  <c r="Q1442" i="1"/>
  <c r="Q1434" i="1"/>
  <c r="Q1351" i="1"/>
  <c r="Q1358" i="1"/>
  <c r="Q1350" i="1"/>
  <c r="Q1372" i="1"/>
  <c r="Q1389" i="1"/>
  <c r="Q1427" i="1"/>
  <c r="Q1428" i="1"/>
  <c r="Q1492" i="1"/>
  <c r="Q1502" i="1"/>
  <c r="Q1512" i="1"/>
  <c r="Q1510" i="1"/>
  <c r="Q1511" i="1"/>
  <c r="Q1487" i="1"/>
  <c r="Q1489" i="1"/>
  <c r="Q1504" i="1"/>
  <c r="Q1500" i="1"/>
  <c r="Q1496" i="1"/>
  <c r="Q1473" i="1"/>
  <c r="Q1455" i="1"/>
  <c r="Q1393" i="1"/>
  <c r="Q1321" i="1"/>
  <c r="Q1317" i="1"/>
  <c r="Q1316" i="1"/>
  <c r="Q1313" i="1"/>
  <c r="Q1305" i="1"/>
  <c r="Q1303" i="1"/>
  <c r="Q1299" i="1"/>
  <c r="Q1298" i="1"/>
  <c r="Q1297" i="1"/>
  <c r="Q1296" i="1"/>
  <c r="Q1300" i="1"/>
  <c r="Q1301" i="1"/>
  <c r="Q1304" i="1"/>
  <c r="Q1302" i="1"/>
  <c r="Q1308" i="1"/>
  <c r="Q1320" i="1"/>
  <c r="Q1344" i="1"/>
  <c r="Q1360" i="1"/>
  <c r="Q1356" i="1"/>
  <c r="Q1349" i="1"/>
  <c r="Q1385" i="1"/>
  <c r="Q1414" i="1"/>
  <c r="Q1464" i="1"/>
  <c r="Q1399" i="1"/>
  <c r="Q1445" i="1"/>
  <c r="Q1447" i="1"/>
  <c r="Q1387" i="1"/>
  <c r="Q1381" i="1"/>
  <c r="Q1353" i="1"/>
  <c r="Q1333" i="1"/>
  <c r="Q1309" i="1"/>
  <c r="Q1315" i="1"/>
  <c r="Q1330" i="1"/>
  <c r="Q1337" i="1"/>
  <c r="Q1354" i="1"/>
  <c r="Q1375" i="1"/>
  <c r="Q1394" i="1"/>
  <c r="Q1383" i="1"/>
  <c r="Q1412" i="1"/>
  <c r="Q1400" i="1"/>
  <c r="Q1415" i="1"/>
  <c r="Q1404" i="1"/>
  <c r="Q1435" i="1"/>
  <c r="Q1465" i="1"/>
  <c r="Q1475" i="1"/>
  <c r="Q1499" i="1"/>
  <c r="Q1470" i="1"/>
  <c r="Q1436" i="1"/>
  <c r="Q1446" i="1"/>
  <c r="Q1452" i="1"/>
  <c r="Q1460" i="1"/>
  <c r="Q1450" i="1"/>
  <c r="Q1457" i="1"/>
  <c r="Q1391" i="1"/>
  <c r="Q1430" i="1"/>
  <c r="Q1410" i="1"/>
  <c r="Q1419" i="1"/>
  <c r="Q1421" i="1"/>
  <c r="Q1456" i="1"/>
  <c r="Q1478" i="1"/>
  <c r="Q1448" i="1"/>
  <c r="Q1480" i="1"/>
  <c r="Q1485" i="1"/>
  <c r="Q1494" i="1"/>
  <c r="Q1429" i="1"/>
  <c r="Q1420" i="1"/>
  <c r="Q1416" i="1"/>
  <c r="Q1405" i="1"/>
  <c r="Q1378" i="1"/>
  <c r="Q1367" i="1"/>
  <c r="Q1355" i="1"/>
  <c r="Q1373" i="1"/>
  <c r="Q1406" i="1"/>
  <c r="Q1384" i="1"/>
  <c r="Q1390" i="1"/>
  <c r="Q1365" i="1"/>
  <c r="Q1341" i="1"/>
  <c r="Q1374" i="1"/>
  <c r="Q1398" i="1"/>
  <c r="Q1437" i="1"/>
  <c r="Q1505" i="1"/>
  <c r="Q1395" i="1"/>
  <c r="Q1369" i="1"/>
  <c r="Q1357" i="1"/>
  <c r="Q1361" i="1"/>
  <c r="Q1363" i="1"/>
  <c r="Q1342" i="1"/>
  <c r="Q1340" i="1"/>
  <c r="Q1345" i="1"/>
  <c r="Q1376" i="1"/>
  <c r="Q1382" i="1"/>
  <c r="Q1392" i="1"/>
  <c r="Q1458" i="1"/>
  <c r="Q1483" i="1"/>
  <c r="Q1490" i="1"/>
  <c r="Q1497" i="1"/>
  <c r="Q1516" i="1"/>
  <c r="Q1527" i="1"/>
  <c r="Q1531" i="1"/>
  <c r="Q1549" i="1"/>
  <c r="Q1561" i="1"/>
  <c r="Q1568" i="1"/>
  <c r="Q1566" i="1"/>
  <c r="Q1563" i="1"/>
  <c r="Q1550" i="1"/>
  <c r="Q1552" i="1"/>
  <c r="Q1565" i="1"/>
  <c r="Q1534" i="1"/>
  <c r="Q1544" i="1"/>
  <c r="Q1532" i="1"/>
  <c r="Q1524" i="1"/>
  <c r="Q1507" i="1"/>
  <c r="Q1514" i="1"/>
  <c r="Q1498" i="1"/>
  <c r="Q1479" i="1"/>
  <c r="Q1407" i="1"/>
  <c r="Q1453" i="1"/>
  <c r="Q1438" i="1"/>
  <c r="Q1493" i="1"/>
  <c r="Q1501" i="1"/>
  <c r="Q1513" i="1"/>
  <c r="Q1515" i="1"/>
  <c r="Q1525" i="1"/>
  <c r="Q1535" i="1"/>
  <c r="Q1536" i="1"/>
  <c r="Q1533" i="1"/>
  <c r="Q1543" i="1"/>
  <c r="Q1553" i="1"/>
  <c r="Q1564" i="1"/>
  <c r="Q1571" i="1"/>
  <c r="Q1554" i="1"/>
  <c r="Q1537" i="1"/>
  <c r="Q1541" i="1"/>
  <c r="Q1579" i="1"/>
  <c r="Q1570" i="1"/>
  <c r="Q1573" i="1"/>
  <c r="Q1560" i="1"/>
  <c r="Q1555" i="1"/>
  <c r="Q1551" i="1"/>
  <c r="Q1569" i="1"/>
  <c r="Q1567" i="1"/>
  <c r="Q1575" i="1"/>
  <c r="Q1588" i="1"/>
  <c r="Q1609" i="1"/>
  <c r="Q1605" i="1"/>
  <c r="Q1598" i="1"/>
  <c r="Q1603" i="1"/>
  <c r="Q1597" i="1"/>
  <c r="Q1629" i="1"/>
  <c r="Q1660" i="1"/>
  <c r="Q1665" i="1"/>
  <c r="Q1656" i="1"/>
  <c r="Q1641" i="1"/>
  <c r="Q1643" i="1"/>
  <c r="Q1630" i="1"/>
  <c r="Q1616" i="1"/>
  <c r="Q1610" i="1"/>
  <c r="Q1607" i="1"/>
  <c r="Q1612" i="1"/>
  <c r="Q1615" i="1"/>
  <c r="Q1613" i="1"/>
  <c r="Q1601" i="1"/>
  <c r="Q1592" i="1"/>
  <c r="Q1585" i="1"/>
  <c r="Q1584" i="1"/>
  <c r="Q1581" i="1"/>
  <c r="Q1582" i="1"/>
  <c r="Q1586" i="1"/>
  <c r="Q1583" i="1"/>
  <c r="Q1580" i="1"/>
  <c r="Q1587" i="1"/>
  <c r="Q1589" i="1"/>
  <c r="Q1590" i="1"/>
  <c r="Q1595" i="1"/>
  <c r="Q1599" i="1"/>
  <c r="Q1614" i="1"/>
  <c r="Q1638" i="1"/>
  <c r="Q1642" i="1"/>
  <c r="Q1625" i="1"/>
  <c r="Q1624" i="1"/>
  <c r="Q1628" i="1"/>
  <c r="Q1635" i="1"/>
  <c r="Q1627" i="1"/>
  <c r="Q1636" i="1"/>
  <c r="Q1654" i="1"/>
  <c r="Q1670" i="1"/>
  <c r="Q1687" i="1"/>
  <c r="Q1691" i="1"/>
  <c r="Q1700" i="1"/>
  <c r="Q1705" i="1"/>
  <c r="Q1702" i="1"/>
  <c r="Q1703" i="1"/>
  <c r="Q1701" i="1"/>
  <c r="Q1707" i="1"/>
  <c r="Q1706" i="1"/>
  <c r="Q1704" i="1"/>
  <c r="Q1698" i="1"/>
  <c r="Q1699" i="1"/>
  <c r="Q1695" i="1"/>
  <c r="Q1693" i="1"/>
  <c r="Q1663" i="1"/>
  <c r="Q1686" i="1"/>
  <c r="Q1689" i="1"/>
  <c r="Q1679" i="1"/>
  <c r="Q1682" i="1"/>
  <c r="Q1688" i="1"/>
  <c r="Q1678" i="1"/>
  <c r="Q1675" i="1"/>
  <c r="Q1668" i="1"/>
  <c r="Q1673" i="1"/>
  <c r="Q1669" i="1"/>
  <c r="Q1667" i="1"/>
  <c r="Q1666" i="1"/>
  <c r="Q1664" i="1"/>
  <c r="Q1659" i="1"/>
  <c r="Q1652" i="1"/>
  <c r="Q1640" i="1"/>
  <c r="Q1646" i="1"/>
  <c r="Q1653" i="1"/>
  <c r="Q1651" i="1"/>
  <c r="Q1647" i="1"/>
  <c r="Q1657" i="1"/>
  <c r="Q1662" i="1"/>
  <c r="Q1671" i="1"/>
  <c r="Q1672" i="1"/>
  <c r="Q1683" i="1"/>
  <c r="Q1692" i="1"/>
  <c r="Q1685" i="1"/>
  <c r="Q1674" i="1"/>
  <c r="Q1648" i="1"/>
  <c r="Q1631" i="1"/>
  <c r="Q1649" i="1"/>
  <c r="Q1634" i="1"/>
  <c r="Q1611" i="1"/>
  <c r="Q1621" i="1"/>
  <c r="Q1602" i="1"/>
  <c r="Q1596" i="1"/>
  <c r="Q1593" i="1"/>
  <c r="Q1594" i="1"/>
  <c r="Q1632" i="1"/>
  <c r="Q1658" i="1"/>
  <c r="Q1655" i="1"/>
  <c r="Q1626" i="1"/>
  <c r="Q1608" i="1"/>
  <c r="Q1619" i="1"/>
  <c r="Q1633" i="1"/>
  <c r="Q1639" i="1"/>
  <c r="Q1644" i="1"/>
  <c r="Q1637" i="1"/>
  <c r="Q1618" i="1"/>
  <c r="Q1617" i="1"/>
  <c r="Q1623" i="1"/>
  <c r="Q1620" i="1"/>
  <c r="Q1591" i="1"/>
  <c r="Q1604" i="1"/>
  <c r="Q1600" i="1"/>
  <c r="Q1606" i="1"/>
  <c r="Q1622" i="1"/>
  <c r="Q1645" i="1"/>
  <c r="Q1650" i="1"/>
  <c r="Q1661" i="1"/>
  <c r="Q1680" i="1"/>
  <c r="Q1684" i="1"/>
  <c r="Q1676" i="1"/>
  <c r="Q1677" i="1"/>
  <c r="Q1690" i="1"/>
  <c r="Q1697" i="1"/>
  <c r="Q1696" i="1"/>
  <c r="Q985" i="1"/>
  <c r="Q1010" i="1"/>
  <c r="Q1027" i="1"/>
  <c r="Q1681" i="1"/>
  <c r="Q999" i="1"/>
  <c r="Q1049" i="1"/>
  <c r="Q1086" i="1"/>
  <c r="Q1000" i="1"/>
  <c r="Q1046" i="1"/>
  <c r="Q1082" i="1"/>
  <c r="Q1080" i="1"/>
  <c r="Q1088" i="1"/>
  <c r="Q1081" i="1"/>
  <c r="Q1076" i="1"/>
  <c r="Q1694" i="1"/>
  <c r="Q986" i="1"/>
  <c r="Q1016" i="1"/>
  <c r="Q1011" i="1"/>
  <c r="Q1060" i="1"/>
  <c r="Q1123" i="1"/>
  <c r="Q1116" i="1"/>
  <c r="Q1022" i="1"/>
  <c r="Q1013" i="1"/>
  <c r="Q955" i="1"/>
  <c r="Q903" i="1"/>
  <c r="Q787" i="1"/>
  <c r="Q554" i="1"/>
  <c r="Q599" i="1"/>
  <c r="Q594" i="1"/>
  <c r="Q478" i="1"/>
  <c r="Q537" i="1"/>
  <c r="Q402" i="1"/>
  <c r="Q157" i="1"/>
  <c r="Q95" i="1"/>
  <c r="Q55" i="1"/>
  <c r="Q40" i="1"/>
  <c r="Q60" i="1"/>
  <c r="Q21" i="1"/>
  <c r="Q28" i="1"/>
  <c r="Q8" i="1"/>
  <c r="Q7" i="1"/>
  <c r="Q6" i="1"/>
  <c r="R6" i="1" s="1"/>
  <c r="Q11" i="1"/>
  <c r="Q10" i="1"/>
  <c r="Q13" i="1"/>
  <c r="Q23" i="1"/>
  <c r="Q169" i="1"/>
  <c r="Q205" i="1"/>
  <c r="Q87" i="1"/>
  <c r="Q224" i="1"/>
  <c r="Q359" i="1"/>
  <c r="Q912" i="1"/>
  <c r="Q858" i="1"/>
  <c r="Q918" i="1"/>
  <c r="Q362" i="1"/>
  <c r="Q350" i="1"/>
  <c r="Q490" i="1"/>
  <c r="Q393" i="1"/>
  <c r="Q144" i="1"/>
  <c r="Q207" i="1"/>
  <c r="Q571" i="1"/>
  <c r="Q854" i="1"/>
  <c r="Q544" i="1"/>
  <c r="Q450" i="1"/>
  <c r="Q469" i="1"/>
  <c r="Q605" i="1"/>
  <c r="Q596" i="1"/>
  <c r="Q790" i="1"/>
  <c r="Q932" i="1"/>
  <c r="Q904" i="1"/>
  <c r="Q948" i="1"/>
  <c r="Q925" i="1"/>
  <c r="Q740" i="1"/>
  <c r="Q524" i="1"/>
  <c r="Q408" i="1"/>
  <c r="Q316" i="1"/>
  <c r="Q510" i="1"/>
  <c r="Q379" i="1"/>
  <c r="Q882" i="1"/>
  <c r="Q1128" i="1"/>
  <c r="Q1169" i="1"/>
  <c r="Q1210" i="1"/>
  <c r="Q1252" i="1"/>
  <c r="Q1277" i="1"/>
  <c r="Q1281" i="1"/>
  <c r="Q1284" i="1"/>
  <c r="Q1285" i="1"/>
  <c r="Q1289" i="1"/>
  <c r="Q1292" i="1"/>
  <c r="Q1295" i="1"/>
  <c r="Q1294" i="1"/>
  <c r="Q1293" i="1"/>
  <c r="Q1291" i="1"/>
  <c r="Q1290" i="1"/>
  <c r="Q1288" i="1"/>
  <c r="Q1287" i="1"/>
  <c r="Q1286" i="1"/>
  <c r="Q1283" i="1"/>
  <c r="Q1282" i="1"/>
  <c r="Q1280" i="1"/>
  <c r="Q1275" i="1"/>
  <c r="Q1273" i="1"/>
  <c r="Q1272" i="1"/>
  <c r="Q1274" i="1"/>
  <c r="Q1270" i="1"/>
  <c r="Q1269" i="1"/>
  <c r="Q1268" i="1"/>
  <c r="Q1259" i="1"/>
  <c r="Q1242" i="1"/>
  <c r="Q1236" i="1"/>
  <c r="Q1222" i="1"/>
  <c r="Q1220" i="1"/>
  <c r="Q1228" i="1"/>
  <c r="Q1226" i="1"/>
  <c r="Q1227" i="1"/>
  <c r="Q1217" i="1"/>
  <c r="Q1208" i="1"/>
  <c r="Q1212" i="1"/>
  <c r="Q1214" i="1"/>
  <c r="Q1218" i="1"/>
  <c r="Q1203" i="1"/>
  <c r="Q1211" i="1"/>
  <c r="Q1224" i="1"/>
  <c r="Q1239" i="1"/>
  <c r="Q1238" i="1"/>
  <c r="Q1713" i="1"/>
  <c r="Q1244" i="1"/>
  <c r="Q1233" i="1"/>
  <c r="Q1237" i="1"/>
  <c r="Q1241" i="1"/>
  <c r="Q1232" i="1"/>
  <c r="Q1712" i="1"/>
  <c r="Q1711" i="1"/>
  <c r="Q1710" i="1"/>
  <c r="Q1209" i="1"/>
  <c r="Q1207" i="1"/>
  <c r="Q1195" i="1"/>
  <c r="Q1175" i="1"/>
  <c r="Q1156" i="1"/>
  <c r="Q1130" i="1"/>
  <c r="Q1139" i="1"/>
  <c r="Q1152" i="1"/>
  <c r="Q1098" i="1"/>
  <c r="Q1125" i="1"/>
  <c r="Q1118" i="1"/>
  <c r="Q1101" i="1"/>
  <c r="Q1144" i="1"/>
  <c r="Q1120" i="1"/>
  <c r="Q1143" i="1"/>
  <c r="Q1178" i="1"/>
  <c r="Q1204" i="1"/>
  <c r="Q1205" i="1"/>
  <c r="Q1194" i="1"/>
  <c r="Q1185" i="1"/>
  <c r="Q1200" i="1"/>
  <c r="Q1186" i="1"/>
  <c r="Q1199" i="1"/>
  <c r="Q1198" i="1"/>
  <c r="Q1196" i="1"/>
  <c r="Q1192" i="1"/>
  <c r="Q1159" i="1"/>
  <c r="Q1109" i="1"/>
  <c r="Q1115" i="1"/>
  <c r="Q1100" i="1"/>
  <c r="Q1071" i="1"/>
  <c r="Q1072" i="1"/>
  <c r="Q1110" i="1"/>
  <c r="Q1102" i="1"/>
  <c r="Q1041" i="1"/>
  <c r="Q1052" i="1"/>
  <c r="Q1014" i="1"/>
  <c r="Q987" i="1"/>
  <c r="Q975" i="1"/>
  <c r="Q1054" i="1"/>
  <c r="Q954" i="1"/>
  <c r="Q867" i="1"/>
  <c r="Q1526" i="1"/>
  <c r="Q851" i="1"/>
  <c r="Q719" i="1"/>
  <c r="Q764" i="1"/>
  <c r="Q730" i="1"/>
  <c r="Q1459" i="1"/>
  <c r="Q647" i="1"/>
  <c r="Q696" i="1"/>
  <c r="Q687" i="1"/>
  <c r="Q1401" i="1"/>
  <c r="Q347" i="1"/>
  <c r="Q306" i="1"/>
  <c r="Q1331" i="1"/>
  <c r="Q406" i="1"/>
  <c r="Q540" i="1"/>
  <c r="Q489" i="1"/>
  <c r="Q1379" i="1"/>
  <c r="Q542" i="1"/>
  <c r="Q504" i="1"/>
  <c r="Q283" i="1"/>
  <c r="Q457" i="1"/>
  <c r="Q629" i="1"/>
  <c r="Q910" i="1"/>
  <c r="Q971" i="1"/>
  <c r="Q951" i="1"/>
  <c r="Q1017" i="1"/>
  <c r="Q1063" i="1"/>
  <c r="Q1124" i="1"/>
  <c r="Q1132" i="1"/>
  <c r="Q1142" i="1"/>
  <c r="Q1136" i="1"/>
  <c r="Q1187" i="1"/>
  <c r="Q1206" i="1"/>
  <c r="Q1216" i="1"/>
  <c r="Q1197" i="1"/>
  <c r="Q1190" i="1"/>
  <c r="Q1225" i="1"/>
  <c r="Q1235" i="1"/>
  <c r="Q1240" i="1"/>
  <c r="Q1249" i="1"/>
  <c r="Q1255" i="1"/>
  <c r="Q1254" i="1"/>
  <c r="Q1256" i="1"/>
  <c r="Q1271" i="1"/>
  <c r="Q1276" i="1"/>
  <c r="Q1279" i="1"/>
  <c r="Q1278" i="1"/>
  <c r="Q1262" i="1"/>
  <c r="Q1253" i="1"/>
  <c r="Q1267" i="1"/>
  <c r="Q1260" i="1"/>
  <c r="Q1264" i="1"/>
  <c r="Q1251" i="1"/>
  <c r="Q1266" i="1"/>
  <c r="Q1265" i="1"/>
  <c r="Q1248" i="1"/>
  <c r="Q1201" i="1"/>
  <c r="Q1138" i="1"/>
  <c r="Q1026" i="1"/>
  <c r="Q979" i="1"/>
  <c r="Q935" i="1"/>
  <c r="Q938" i="1"/>
  <c r="Q1556" i="1"/>
  <c r="Q727" i="1"/>
  <c r="Q470" i="1"/>
  <c r="Q149" i="1"/>
  <c r="Q124" i="1"/>
  <c r="Q119" i="1"/>
  <c r="Q181" i="1"/>
  <c r="Q192" i="1"/>
  <c r="Q630" i="1"/>
  <c r="Q780" i="1"/>
  <c r="Q645" i="1"/>
  <c r="Q707" i="1"/>
  <c r="Q681" i="1"/>
  <c r="Q744" i="1"/>
  <c r="Q590" i="1"/>
  <c r="Q646" i="1"/>
  <c r="Q716" i="1"/>
  <c r="Q561" i="1"/>
  <c r="Q477" i="1"/>
  <c r="Q600" i="1"/>
  <c r="Q534" i="1"/>
  <c r="Q476" i="1"/>
  <c r="Q643" i="1"/>
  <c r="Q530" i="1"/>
  <c r="Q348" i="1"/>
  <c r="Q250" i="1"/>
  <c r="Q425" i="1"/>
  <c r="Q472" i="1"/>
  <c r="Q1386" i="1"/>
  <c r="Q623" i="1"/>
  <c r="Q665" i="1"/>
  <c r="Q475" i="1"/>
  <c r="Q357" i="1"/>
  <c r="Q264" i="1"/>
  <c r="Q253" i="1"/>
  <c r="Q216" i="1"/>
  <c r="Q282" i="1"/>
  <c r="Q292" i="1"/>
  <c r="Q213" i="1"/>
  <c r="Q209" i="1"/>
  <c r="Q113" i="1"/>
  <c r="Q97" i="1"/>
  <c r="Q72" i="1"/>
  <c r="Q118" i="1"/>
  <c r="Q121" i="1"/>
  <c r="Q177" i="1"/>
  <c r="Q197" i="1"/>
  <c r="Q299" i="1"/>
  <c r="Q486" i="1"/>
  <c r="Q586" i="1"/>
  <c r="Q795" i="1"/>
  <c r="Q1574" i="1"/>
  <c r="Q988" i="1"/>
  <c r="Q1015" i="1"/>
  <c r="Q1065" i="1"/>
  <c r="Q1059" i="1"/>
  <c r="Q1034" i="1"/>
  <c r="Q1032" i="1"/>
  <c r="Q1066" i="1"/>
  <c r="Q1062" i="1"/>
  <c r="Q1036" i="1"/>
  <c r="Q1008" i="1"/>
  <c r="Q941" i="1"/>
  <c r="Q933" i="1"/>
  <c r="Q937" i="1"/>
  <c r="Q1053" i="1"/>
  <c r="Q1005" i="1"/>
  <c r="Q993" i="1"/>
  <c r="Q980" i="1"/>
  <c r="Q983" i="1"/>
  <c r="Q1523" i="1"/>
  <c r="Q1517" i="1"/>
  <c r="Q1519" i="1"/>
  <c r="Q1530" i="1"/>
  <c r="Q845" i="1"/>
  <c r="Q688" i="1"/>
  <c r="Q699" i="1"/>
  <c r="Q602" i="1"/>
  <c r="Q731" i="1"/>
  <c r="Q755" i="1"/>
  <c r="Q808" i="1"/>
  <c r="Q799" i="1"/>
  <c r="Q974" i="1"/>
  <c r="Q1577" i="1"/>
  <c r="Q1576" i="1"/>
  <c r="Q916" i="1"/>
  <c r="Q855" i="1"/>
  <c r="Q970" i="1"/>
  <c r="Q924" i="1"/>
  <c r="Q902" i="1"/>
  <c r="Q866" i="1"/>
  <c r="Q717" i="1"/>
  <c r="Q574" i="1"/>
  <c r="Q434" i="1"/>
  <c r="Q261" i="1"/>
  <c r="Q190" i="1"/>
  <c r="Q188" i="1"/>
  <c r="Q277" i="1"/>
  <c r="Q165" i="1"/>
  <c r="Q159" i="1"/>
  <c r="Q194" i="1"/>
  <c r="Q271" i="1"/>
  <c r="Q235" i="1"/>
  <c r="Q488" i="1"/>
  <c r="Q361" i="1"/>
  <c r="Q515" i="1"/>
  <c r="Q695" i="1"/>
  <c r="Q662" i="1"/>
  <c r="Q682" i="1"/>
  <c r="Q708" i="1"/>
  <c r="Q838" i="1"/>
  <c r="Q881" i="1"/>
  <c r="Q831" i="1"/>
  <c r="Q757" i="1"/>
  <c r="Q815" i="1"/>
  <c r="Q789" i="1"/>
  <c r="Q880" i="1"/>
  <c r="Q989" i="1"/>
  <c r="Q956" i="1"/>
  <c r="Q1029" i="1"/>
  <c r="Q1079" i="1"/>
  <c r="Q1103" i="1"/>
  <c r="Q1089" i="1"/>
  <c r="Q1092" i="1"/>
  <c r="Q1134" i="1"/>
  <c r="Q1168" i="1"/>
  <c r="Q1709" i="1"/>
  <c r="Q1153" i="1"/>
  <c r="Q1117" i="1"/>
  <c r="Q1104" i="1"/>
  <c r="Q1122" i="1"/>
  <c r="Q1119" i="1"/>
  <c r="Q1121" i="1"/>
  <c r="Q1106" i="1"/>
  <c r="Q1091" i="1"/>
  <c r="Q1074" i="1"/>
  <c r="Q1077" i="1"/>
  <c r="Q1094" i="1"/>
  <c r="Q1055" i="1"/>
  <c r="Q1043" i="1"/>
  <c r="Q1070" i="1"/>
  <c r="Q1069" i="1"/>
  <c r="Q1048" i="1"/>
  <c r="Q1042" i="1"/>
  <c r="Q1023" i="1"/>
  <c r="Q1024" i="1"/>
  <c r="Q1009" i="1"/>
  <c r="Q1038" i="1"/>
  <c r="Q1001" i="1"/>
  <c r="Q952" i="1"/>
  <c r="Q957" i="1"/>
  <c r="Q969" i="1"/>
  <c r="Q376" i="1"/>
  <c r="Q166" i="1"/>
  <c r="Q196" i="1"/>
  <c r="Q81" i="1"/>
  <c r="Q25" i="1"/>
  <c r="Q18" i="1"/>
  <c r="Q17" i="1"/>
  <c r="Q12" i="1"/>
  <c r="Q9" i="1"/>
  <c r="Q15" i="1"/>
  <c r="Q19" i="1"/>
  <c r="Q24" i="1"/>
  <c r="Q315" i="1"/>
  <c r="Q468" i="1"/>
  <c r="Q356" i="1"/>
  <c r="Q611" i="1"/>
  <c r="Q901" i="1"/>
  <c r="Q905" i="1"/>
  <c r="Q794" i="1"/>
  <c r="Q946" i="1"/>
  <c r="Q1057" i="1"/>
  <c r="Q944" i="1"/>
  <c r="Q877" i="1"/>
  <c r="Q801" i="1"/>
  <c r="Q817" i="1"/>
  <c r="Q958" i="1"/>
  <c r="Q1085" i="1"/>
  <c r="Q1096" i="1"/>
  <c r="Q1146" i="1"/>
  <c r="Q1191" i="1"/>
  <c r="Q1215" i="1"/>
  <c r="Q1221" i="1"/>
  <c r="Q1213" i="1"/>
  <c r="Q1230" i="1"/>
  <c r="Q1243" i="1"/>
  <c r="Q1250" i="1"/>
  <c r="Q1263" i="1"/>
  <c r="Q1261" i="1"/>
  <c r="Q1257" i="1"/>
  <c r="Q1258" i="1"/>
  <c r="Q1246" i="1"/>
  <c r="Q1247" i="1"/>
  <c r="Q1245" i="1"/>
  <c r="Q1234" i="1"/>
  <c r="Q1229" i="1"/>
  <c r="Q1231" i="1"/>
  <c r="Q1223" i="1"/>
  <c r="Q1219" i="1"/>
  <c r="Q1202" i="1"/>
  <c r="Q1193" i="1"/>
  <c r="Q1189" i="1"/>
  <c r="Q1135" i="1"/>
  <c r="Q1141" i="1"/>
  <c r="Q1083" i="1"/>
  <c r="Q966" i="1"/>
  <c r="Q840" i="1"/>
  <c r="Q860" i="1"/>
  <c r="Q844" i="1"/>
  <c r="Q853" i="1"/>
  <c r="Q897" i="1"/>
  <c r="Q982" i="1"/>
  <c r="Q1004" i="1"/>
  <c r="Q978" i="1"/>
  <c r="Q998" i="1"/>
  <c r="Q992" i="1"/>
  <c r="Q1030" i="1"/>
  <c r="Q1087" i="1"/>
  <c r="Q1145" i="1"/>
  <c r="Q1157" i="1"/>
  <c r="Q1140" i="1"/>
  <c r="Q1154" i="1"/>
  <c r="Q1133" i="1"/>
  <c r="Q1113" i="1"/>
  <c r="Q1111" i="1"/>
  <c r="Q1131" i="1"/>
  <c r="Q1149" i="1"/>
  <c r="Q1164" i="1"/>
  <c r="Q1167" i="1"/>
  <c r="Q1174" i="1"/>
  <c r="Q1165" i="1"/>
  <c r="Q1148" i="1"/>
  <c r="Q1170" i="1"/>
  <c r="Q1151" i="1"/>
  <c r="Q1161" i="1"/>
  <c r="Q1184" i="1"/>
  <c r="Q1179" i="1"/>
  <c r="Q1188" i="1"/>
  <c r="Q1181" i="1"/>
  <c r="Q1182" i="1"/>
  <c r="Q1183" i="1"/>
  <c r="Q1176" i="1"/>
  <c r="Q1158" i="1"/>
  <c r="Q1171" i="1"/>
  <c r="Q1172" i="1"/>
  <c r="Q1163" i="1"/>
  <c r="Q1173" i="1"/>
  <c r="Q1166" i="1"/>
  <c r="Q1708" i="1"/>
  <c r="Q1177" i="1"/>
  <c r="Q1180" i="1"/>
  <c r="Q1162" i="1"/>
  <c r="Q1160" i="1"/>
  <c r="Q1155" i="1"/>
  <c r="Q1147" i="1"/>
  <c r="Q1150" i="1"/>
  <c r="Q1129" i="1"/>
  <c r="Q1137" i="1"/>
  <c r="Q1127" i="1"/>
  <c r="Q1107" i="1"/>
  <c r="Q1108" i="1"/>
  <c r="Q1068" i="1"/>
  <c r="Q1090" i="1"/>
  <c r="Q1073" i="1"/>
  <c r="Q1061" i="1"/>
  <c r="Q1078" i="1"/>
  <c r="Q1084" i="1"/>
  <c r="Q1056" i="1"/>
  <c r="Q1031" i="1"/>
  <c r="Q1028" i="1"/>
  <c r="Q994" i="1"/>
  <c r="Q921" i="1"/>
  <c r="Q919" i="1"/>
  <c r="Q927" i="1"/>
  <c r="Q898" i="1"/>
  <c r="Q865" i="1"/>
  <c r="Q747" i="1"/>
  <c r="Q783" i="1"/>
  <c r="Q796" i="1"/>
  <c r="Q726" i="1"/>
  <c r="Q702" i="1"/>
  <c r="Q677" i="1"/>
  <c r="Q689" i="1"/>
  <c r="Q675" i="1"/>
  <c r="Q652" i="1"/>
  <c r="Q709" i="1"/>
  <c r="Q812" i="1"/>
  <c r="Q825" i="1"/>
  <c r="Q913" i="1"/>
  <c r="Q835" i="1"/>
  <c r="Q889" i="1"/>
  <c r="Q863" i="1"/>
  <c r="Q859" i="1"/>
  <c r="Q876" i="1"/>
  <c r="Q883" i="1"/>
  <c r="Q874" i="1"/>
  <c r="Q834" i="1"/>
  <c r="Q782" i="1"/>
  <c r="Q759" i="1"/>
  <c r="Q761" i="1"/>
  <c r="Q771" i="1"/>
  <c r="Q781" i="1"/>
  <c r="Q852" i="1"/>
  <c r="Q907" i="1"/>
  <c r="Q887" i="1"/>
  <c r="Q861" i="1"/>
  <c r="Q823" i="1"/>
  <c r="Q809" i="1"/>
  <c r="Q762" i="1"/>
  <c r="Q714" i="1"/>
  <c r="Q706" i="1"/>
  <c r="Q750" i="1"/>
  <c r="Q673" i="1"/>
  <c r="Q765" i="1"/>
  <c r="Q746" i="1"/>
  <c r="Q779" i="1"/>
  <c r="Q773" i="1"/>
  <c r="Q767" i="1"/>
  <c r="Q770" i="1"/>
  <c r="Q849" i="1"/>
  <c r="Q841" i="1"/>
  <c r="Q896" i="1"/>
  <c r="Q864" i="1"/>
  <c r="Q833" i="1"/>
  <c r="Q810" i="1"/>
  <c r="Q705" i="1"/>
  <c r="Q722" i="1"/>
  <c r="Q697" i="1"/>
  <c r="Q725" i="1"/>
  <c r="Q720" i="1"/>
  <c r="Q752" i="1"/>
  <c r="Q671" i="1"/>
  <c r="Q674" i="1"/>
  <c r="Q635" i="1"/>
  <c r="Q723" i="1"/>
  <c r="Q684" i="1"/>
  <c r="Q659" i="1"/>
  <c r="Q679" i="1"/>
  <c r="Q644" i="1"/>
  <c r="Q661" i="1"/>
  <c r="Q648" i="1"/>
  <c r="Q694" i="1"/>
  <c r="Q775" i="1"/>
  <c r="Q786" i="1"/>
  <c r="Q732" i="1"/>
  <c r="Q753" i="1"/>
  <c r="Q778" i="1"/>
  <c r="Q738" i="1"/>
  <c r="Q710" i="1"/>
  <c r="Q692" i="1"/>
  <c r="Q729" i="1"/>
  <c r="Q685" i="1"/>
  <c r="Q693" i="1"/>
  <c r="Q686" i="1"/>
  <c r="Q640" i="1"/>
  <c r="Q654" i="1"/>
  <c r="Q634" i="1"/>
  <c r="Q651" i="1"/>
  <c r="Q616" i="1"/>
  <c r="Q620" i="1"/>
  <c r="Q578" i="1"/>
  <c r="Q549" i="1"/>
  <c r="Q548" i="1"/>
  <c r="Q575" i="1"/>
  <c r="Q569" i="1"/>
  <c r="Q563" i="1"/>
  <c r="Q584" i="1"/>
  <c r="Q564" i="1"/>
  <c r="Q613" i="1"/>
  <c r="Q572" i="1"/>
  <c r="Q609" i="1"/>
  <c r="Q581" i="1"/>
  <c r="Q626" i="1"/>
  <c r="Q618" i="1"/>
  <c r="Q612" i="1"/>
  <c r="Q583" i="1"/>
  <c r="Q532" i="1"/>
  <c r="Q525" i="1"/>
  <c r="Q526" i="1"/>
  <c r="Q567" i="1"/>
  <c r="Q511" i="1"/>
  <c r="Q522" i="1"/>
  <c r="Q474" i="1"/>
  <c r="Q500" i="1"/>
  <c r="Q453" i="1"/>
  <c r="Q447" i="1"/>
  <c r="Q338" i="1"/>
  <c r="Q365" i="1"/>
  <c r="Q331" i="1"/>
  <c r="Q353" i="1"/>
  <c r="Q411" i="1"/>
  <c r="Q327" i="1"/>
  <c r="Q273" i="1"/>
  <c r="Q301" i="1"/>
  <c r="Q294" i="1"/>
  <c r="Q244" i="1"/>
  <c r="Q330" i="1"/>
  <c r="Q342" i="1"/>
  <c r="Q405" i="1"/>
  <c r="Q407" i="1"/>
  <c r="Q441" i="1"/>
  <c r="Q341" i="1"/>
  <c r="Q332" i="1"/>
  <c r="Q296" i="1"/>
  <c r="Q323" i="1"/>
  <c r="Q278" i="1"/>
  <c r="Q307" i="1"/>
  <c r="Q249" i="1"/>
  <c r="Q215" i="1"/>
  <c r="Q185" i="1"/>
  <c r="Q178" i="1"/>
  <c r="Q168" i="1"/>
  <c r="Q154" i="1"/>
  <c r="Q136" i="1"/>
  <c r="Q125" i="1"/>
  <c r="Q126" i="1"/>
  <c r="Q148" i="1"/>
  <c r="Q138" i="1"/>
  <c r="Q112" i="1"/>
  <c r="Q104" i="1"/>
  <c r="Q91" i="1"/>
  <c r="Q116" i="1"/>
  <c r="Q103" i="1"/>
  <c r="Q80" i="1"/>
  <c r="Q70" i="1"/>
  <c r="Q61" i="1"/>
  <c r="Q65" i="1"/>
  <c r="Q73" i="1"/>
  <c r="Q67" i="1"/>
  <c r="Q51" i="1"/>
  <c r="Q53" i="1"/>
  <c r="Q47" i="1"/>
  <c r="Q35" i="1"/>
  <c r="Q36" i="1"/>
  <c r="Q64" i="1"/>
  <c r="Q90" i="1"/>
  <c r="Q75" i="1"/>
  <c r="Q96" i="1"/>
  <c r="Q106" i="1"/>
  <c r="Q137" i="1"/>
  <c r="Q160" i="1"/>
  <c r="Q132" i="1"/>
  <c r="Q130" i="1"/>
  <c r="Q172" i="1"/>
  <c r="Q189" i="1"/>
  <c r="Q202" i="1"/>
  <c r="Q222" i="1"/>
  <c r="Q295" i="1"/>
  <c r="Q336" i="1"/>
  <c r="Q251" i="1"/>
  <c r="Q230" i="1"/>
  <c r="Q245" i="1"/>
  <c r="Q257" i="1"/>
  <c r="Q368" i="1"/>
  <c r="Q461" i="1"/>
  <c r="Q588" i="1"/>
  <c r="Q527" i="1"/>
  <c r="Q499" i="1"/>
  <c r="Q448" i="1"/>
  <c r="Q442" i="1"/>
  <c r="Q421" i="1"/>
  <c r="Q471" i="1"/>
  <c r="Q538" i="1"/>
  <c r="Q520" i="1"/>
  <c r="Q495" i="1"/>
  <c r="Q438" i="1"/>
  <c r="Q426" i="1"/>
  <c r="Q378" i="1"/>
  <c r="Q400" i="1"/>
  <c r="Q346" i="1"/>
  <c r="Q334" i="1"/>
  <c r="Q259" i="1"/>
  <c r="Q227" i="1"/>
  <c r="Q200" i="1"/>
  <c r="Q175" i="1"/>
  <c r="Q174" i="1"/>
  <c r="Q83" i="1"/>
  <c r="Q98" i="1"/>
  <c r="Q85" i="1"/>
  <c r="Q94" i="1"/>
  <c r="Q101" i="1"/>
  <c r="Q59" i="1"/>
  <c r="Q54" i="1"/>
  <c r="Q34" i="1"/>
  <c r="Q48" i="1"/>
  <c r="Q44" i="1"/>
  <c r="Q46" i="1"/>
  <c r="Q52" i="1"/>
  <c r="Q108" i="1"/>
  <c r="Q131" i="1"/>
  <c r="Q133" i="1"/>
  <c r="Q123" i="1"/>
  <c r="Q204" i="1"/>
  <c r="Q176" i="1"/>
  <c r="Q161" i="1"/>
  <c r="Q180" i="1"/>
  <c r="Q140" i="1"/>
  <c r="Q170" i="1"/>
  <c r="Q187" i="1"/>
  <c r="Q158" i="1"/>
  <c r="Q320" i="1"/>
  <c r="Q449" i="1"/>
  <c r="Q496" i="1"/>
  <c r="Q509" i="1"/>
  <c r="Q597" i="1"/>
  <c r="Q553" i="1"/>
  <c r="Q557" i="1"/>
  <c r="Q591" i="1"/>
  <c r="Q608" i="1"/>
  <c r="Q562" i="1"/>
  <c r="Q607" i="1"/>
  <c r="Q667" i="1"/>
  <c r="Q639" i="1"/>
  <c r="Q680" i="1"/>
  <c r="Q748" i="1"/>
  <c r="Q847" i="1"/>
  <c r="Q873" i="1"/>
  <c r="Q805" i="1"/>
  <c r="Q758" i="1"/>
  <c r="Q690" i="1"/>
  <c r="Q678" i="1"/>
  <c r="Q700" i="1"/>
  <c r="Q718" i="1"/>
  <c r="Q713" i="1"/>
  <c r="Q766" i="1"/>
  <c r="Q802" i="1"/>
  <c r="Q848" i="1"/>
  <c r="Q798" i="1"/>
  <c r="Q797" i="1"/>
  <c r="Q811" i="1"/>
  <c r="Q884" i="1"/>
  <c r="Q888" i="1"/>
  <c r="Q843" i="1"/>
  <c r="Q715" i="1"/>
  <c r="Q664" i="1"/>
  <c r="Q625" i="1"/>
  <c r="Q558" i="1"/>
  <c r="Q516" i="1"/>
  <c r="Q467" i="1"/>
  <c r="Q543" i="1"/>
  <c r="Q493" i="1"/>
  <c r="Q424" i="1"/>
  <c r="Q390" i="1"/>
  <c r="Q343" i="1"/>
  <c r="Q276" i="1"/>
  <c r="Q288" i="1"/>
  <c r="Q329" i="1"/>
  <c r="Q284" i="1"/>
  <c r="Q186" i="1"/>
  <c r="Q141" i="1"/>
  <c r="Q122" i="1"/>
  <c r="Q88" i="1"/>
  <c r="Q56" i="1"/>
  <c r="Q27" i="1"/>
  <c r="Q14" i="1"/>
  <c r="Q16" i="1"/>
  <c r="Q32" i="1"/>
  <c r="Q76" i="1"/>
  <c r="Q68" i="1"/>
  <c r="Q84" i="1"/>
  <c r="Q50" i="1"/>
  <c r="Q45" i="1"/>
  <c r="Q29" i="1"/>
  <c r="Q20" i="1"/>
  <c r="Q22" i="1"/>
  <c r="Q38" i="1"/>
  <c r="Q49" i="1"/>
  <c r="Q82" i="1"/>
  <c r="Q79" i="1"/>
  <c r="Q89" i="1"/>
  <c r="Q146" i="1"/>
  <c r="Q62" i="1"/>
  <c r="Q43" i="1"/>
  <c r="Q74" i="1"/>
  <c r="Q120" i="1"/>
  <c r="Q321" i="1"/>
  <c r="Q355" i="1"/>
  <c r="Q432" i="1"/>
  <c r="Q595" i="1"/>
  <c r="Q822" i="1"/>
  <c r="Q777" i="1"/>
  <c r="Q814" i="1"/>
  <c r="Q826" i="1"/>
  <c r="Q943" i="1"/>
  <c r="Q1020" i="1"/>
  <c r="Q1019" i="1"/>
  <c r="Q1040" i="1"/>
  <c r="Q1050" i="1"/>
  <c r="Q1075" i="1"/>
  <c r="Q1064" i="1"/>
  <c r="Q1051" i="1"/>
  <c r="Q1039" i="1"/>
  <c r="Q1006" i="1"/>
  <c r="Q1007" i="1"/>
  <c r="Q1025" i="1"/>
  <c r="Q1003" i="1"/>
  <c r="Q981" i="1"/>
  <c r="Q967" i="1"/>
  <c r="Q968" i="1"/>
  <c r="Q934" i="1"/>
  <c r="Q871" i="1"/>
  <c r="Q824" i="1"/>
  <c r="Q819" i="1"/>
  <c r="Q721" i="1"/>
  <c r="Q712" i="1"/>
  <c r="Q650" i="1"/>
  <c r="Q663" i="1"/>
  <c r="Q704" i="1"/>
  <c r="Q653" i="1"/>
  <c r="Q666" i="1"/>
  <c r="Q711" i="1"/>
  <c r="Q788" i="1"/>
  <c r="Q813" i="1"/>
  <c r="Q827" i="1"/>
  <c r="Q754" i="1"/>
  <c r="Q691" i="1"/>
  <c r="Q756" i="1"/>
  <c r="Q784" i="1"/>
  <c r="Q846" i="1"/>
  <c r="Q821" i="1"/>
  <c r="Q872" i="1"/>
  <c r="Q909" i="1"/>
  <c r="Q906" i="1"/>
  <c r="Q862" i="1"/>
  <c r="Q842" i="1"/>
  <c r="Q839" i="1"/>
  <c r="Q920" i="1"/>
  <c r="Q991" i="1"/>
  <c r="Q1044" i="1"/>
  <c r="Q1021" i="1"/>
  <c r="Q990" i="1"/>
  <c r="Q1035" i="1"/>
  <c r="Q1033" i="1"/>
  <c r="Q1018" i="1"/>
  <c r="Q1037" i="1"/>
  <c r="Q1045" i="1"/>
  <c r="Q1047" i="1"/>
  <c r="Q1012" i="1"/>
  <c r="Q947" i="1"/>
  <c r="Q818" i="1"/>
  <c r="Q633" i="1"/>
  <c r="Q550" i="1"/>
  <c r="Q570" i="1"/>
  <c r="Q503" i="1"/>
  <c r="Q374" i="1"/>
  <c r="Q302" i="1"/>
  <c r="Q373" i="1"/>
  <c r="Q580" i="1"/>
  <c r="Q587" i="1"/>
  <c r="Q627" i="1"/>
  <c r="Q670" i="1"/>
  <c r="Q624" i="1"/>
  <c r="Q598" i="1"/>
  <c r="Q565" i="1"/>
  <c r="Q523" i="1"/>
  <c r="Q492" i="1"/>
  <c r="Q502" i="1"/>
  <c r="Q508" i="1"/>
  <c r="Q487" i="1"/>
  <c r="Q483" i="1"/>
  <c r="Q433" i="1"/>
  <c r="Q358" i="1"/>
  <c r="Q291" i="1"/>
  <c r="Q252" i="1"/>
  <c r="Q225" i="1"/>
  <c r="Q210" i="1"/>
  <c r="Q268" i="1"/>
  <c r="Q298" i="1"/>
  <c r="Q280" i="1"/>
  <c r="Q312" i="1"/>
  <c r="Q313" i="1"/>
  <c r="Q318" i="1"/>
  <c r="Q289" i="1"/>
  <c r="Q203" i="1"/>
  <c r="Q191" i="1"/>
  <c r="Q163" i="1"/>
  <c r="Q179" i="1"/>
  <c r="Q193" i="1"/>
  <c r="Q167" i="1"/>
  <c r="Q164" i="1"/>
  <c r="Q128" i="1"/>
  <c r="Q107" i="1"/>
  <c r="Q117" i="1"/>
  <c r="Q129" i="1"/>
  <c r="Q134" i="1"/>
  <c r="Q171" i="1"/>
  <c r="Q162" i="1"/>
  <c r="Q156" i="1"/>
  <c r="Q150" i="1"/>
  <c r="Q145" i="1"/>
  <c r="Q143" i="1"/>
  <c r="Q151" i="1"/>
  <c r="Q219" i="1"/>
  <c r="Q303" i="1"/>
  <c r="Q389" i="1"/>
  <c r="Q397" i="1"/>
  <c r="Q429" i="1"/>
  <c r="Q444" i="1"/>
  <c r="Q370" i="1"/>
  <c r="Q309" i="1"/>
  <c r="Q317" i="1"/>
  <c r="Q326" i="1"/>
  <c r="Q333" i="1"/>
  <c r="Q366" i="1"/>
  <c r="Q410" i="1"/>
  <c r="Q451" i="1"/>
  <c r="Q419" i="1"/>
  <c r="Q380" i="1"/>
  <c r="Q403" i="1"/>
  <c r="Q381" i="1"/>
  <c r="Q436" i="1"/>
  <c r="Q479" i="1"/>
  <c r="Q466" i="1"/>
  <c r="Q454" i="1"/>
  <c r="Q485" i="1"/>
  <c r="Q528" i="1"/>
  <c r="Q536" i="1"/>
  <c r="Q585" i="1"/>
  <c r="Q582" i="1"/>
  <c r="Q531" i="1"/>
  <c r="Q514" i="1"/>
  <c r="Q533" i="1"/>
  <c r="Q507" i="1"/>
  <c r="Q462" i="1"/>
  <c r="Q443" i="1"/>
  <c r="Q417" i="1"/>
  <c r="Q391" i="1"/>
  <c r="Q325" i="1"/>
  <c r="Q300" i="1"/>
  <c r="Q260" i="1"/>
  <c r="Q269" i="1"/>
  <c r="Q240" i="1"/>
  <c r="Q270" i="1"/>
  <c r="Q254" i="1"/>
  <c r="Q262" i="1"/>
  <c r="Q290" i="1"/>
  <c r="Q265" i="1"/>
  <c r="Q286" i="1"/>
  <c r="Q354" i="1"/>
  <c r="Q360" i="1"/>
  <c r="Q351" i="1"/>
  <c r="Q394" i="1"/>
  <c r="Q372" i="1"/>
  <c r="Q409" i="1"/>
  <c r="Q431" i="1"/>
  <c r="Q422" i="1"/>
  <c r="Q388" i="1"/>
  <c r="Q314" i="1"/>
  <c r="Q285" i="1"/>
  <c r="Q248" i="1"/>
  <c r="Q231" i="1"/>
  <c r="Q236" i="1"/>
  <c r="Q263" i="1"/>
  <c r="Q221" i="1"/>
  <c r="Q243" i="1"/>
  <c r="Q233" i="1"/>
  <c r="Q217" i="1"/>
  <c r="Q208" i="1"/>
  <c r="Q211" i="1"/>
  <c r="Q214" i="1"/>
  <c r="Q226" i="1"/>
  <c r="Q247" i="1"/>
  <c r="Q242" i="1"/>
  <c r="Q266" i="1"/>
  <c r="Q256" i="1"/>
  <c r="Q272" i="1"/>
  <c r="Q305" i="1"/>
  <c r="Q363" i="1"/>
  <c r="Q383" i="1"/>
  <c r="Q445" i="1"/>
  <c r="Q439" i="1"/>
  <c r="Q416" i="1"/>
  <c r="Q385" i="1"/>
  <c r="Q349" i="1"/>
  <c r="Q367" i="1"/>
  <c r="Q352" i="1"/>
  <c r="Q415" i="1"/>
  <c r="Q506" i="1"/>
  <c r="Q535" i="1"/>
  <c r="Q455" i="1"/>
  <c r="Q456" i="1"/>
  <c r="Q427" i="1"/>
  <c r="Q384" i="1"/>
  <c r="Q322" i="1"/>
  <c r="Q246" i="1"/>
  <c r="Q220" i="1"/>
  <c r="Q201" i="1"/>
  <c r="Q195" i="1"/>
  <c r="Q173" i="1"/>
  <c r="Q153" i="1"/>
  <c r="Q147" i="1"/>
  <c r="Q135" i="1"/>
  <c r="Q109" i="1"/>
  <c r="Q86" i="1"/>
  <c r="Q71" i="1"/>
  <c r="Q58" i="1"/>
  <c r="Q105" i="1"/>
  <c r="Q77" i="1"/>
  <c r="Q66" i="1"/>
  <c r="Q69" i="1"/>
  <c r="Q92" i="1"/>
  <c r="Q93" i="1"/>
  <c r="Q99" i="1"/>
  <c r="Q102" i="1"/>
  <c r="Q142" i="1"/>
  <c r="Q127" i="1"/>
  <c r="Q152" i="1"/>
  <c r="Q255" i="1"/>
  <c r="Q198" i="1"/>
  <c r="Q139" i="1"/>
  <c r="Q182" i="1"/>
  <c r="Q229" i="1"/>
  <c r="Q274" i="1"/>
  <c r="Q377" i="1"/>
  <c r="Q452" i="1"/>
  <c r="Q446" i="1"/>
  <c r="Q423" i="1"/>
  <c r="Q480" i="1"/>
  <c r="Q513" i="1"/>
  <c r="Q413" i="1"/>
  <c r="Q428" i="1"/>
  <c r="Q497" i="1"/>
  <c r="Q559" i="1"/>
  <c r="Q614" i="1"/>
  <c r="Q617" i="1"/>
  <c r="Q728" i="1"/>
  <c r="Q660" i="1"/>
  <c r="Q593" i="1"/>
  <c r="Q576" i="1"/>
  <c r="Q546" i="1"/>
  <c r="Q566" i="1"/>
  <c r="Q577" i="1"/>
  <c r="Q622" i="1"/>
  <c r="Q658" i="1"/>
  <c r="Q649" i="1"/>
  <c r="Q579" i="1"/>
  <c r="Q512" i="1"/>
  <c r="Q505" i="1"/>
  <c r="Q519" i="1"/>
  <c r="Q545" i="1"/>
  <c r="Q521" i="1"/>
  <c r="Q517" i="1"/>
  <c r="Q556" i="1"/>
  <c r="Q603" i="1"/>
  <c r="Q465" i="1"/>
  <c r="Q337" i="1"/>
  <c r="Q293" i="1"/>
  <c r="Q375" i="1"/>
  <c r="Q460" i="1"/>
  <c r="Q481" i="1"/>
  <c r="Q420" i="1"/>
  <c r="Q328" i="1"/>
  <c r="Q340" i="1"/>
  <c r="Q395" i="1"/>
  <c r="Q398" i="1"/>
  <c r="Q339" i="1"/>
  <c r="Q335" i="1"/>
  <c r="Q458" i="1"/>
  <c r="Q498" i="1"/>
  <c r="Q392" i="1"/>
  <c r="Q319" i="1"/>
  <c r="Q212" i="1"/>
  <c r="Q232" i="1"/>
  <c r="Q311" i="1"/>
  <c r="Q310" i="1"/>
  <c r="Q239" i="1"/>
  <c r="Q275" i="1"/>
  <c r="Q287" i="1"/>
  <c r="Q234" i="1"/>
  <c r="Q183" i="1"/>
  <c r="Q184" i="1"/>
  <c r="Q199" i="1"/>
  <c r="Q241" i="1"/>
  <c r="Q482" i="1"/>
  <c r="Q547" i="1"/>
  <c r="Q473" i="1"/>
  <c r="Q399" i="1"/>
  <c r="Q440" i="1"/>
  <c r="Q396" i="1"/>
  <c r="Q401" i="1"/>
  <c r="Q404" i="1"/>
  <c r="Q369" i="1"/>
  <c r="Q324" i="1"/>
  <c r="Q386" i="1"/>
  <c r="Q501" i="1"/>
  <c r="Q414" i="1"/>
  <c r="Q279" i="1"/>
  <c r="Q267" i="1"/>
  <c r="Q304" i="1"/>
  <c r="Q371" i="1"/>
  <c r="Q430" i="1"/>
  <c r="Q491" i="1"/>
  <c r="Q463" i="1"/>
  <c r="Q412" i="1"/>
  <c r="Q297" i="1"/>
  <c r="Q281" i="1"/>
  <c r="Q308" i="1"/>
  <c r="Q435" i="1"/>
  <c r="Q703" i="1"/>
  <c r="Q1002" i="1"/>
  <c r="Q1095" i="1"/>
  <c r="Q1099" i="1"/>
  <c r="Q1097" i="1"/>
  <c r="Q1126" i="1"/>
  <c r="Q1112" i="1"/>
  <c r="Q1105" i="1"/>
  <c r="Q1093" i="1"/>
  <c r="Q1114" i="1"/>
  <c r="Q1067" i="1"/>
  <c r="Q1058" i="1"/>
  <c r="Q995" i="1"/>
  <c r="Q820" i="1"/>
  <c r="Q668" i="1"/>
  <c r="Q656" i="1"/>
  <c r="Q736" i="1"/>
  <c r="Q669" i="1"/>
  <c r="Q641" i="1"/>
  <c r="Q763" i="1"/>
  <c r="Q917" i="1"/>
  <c r="Q914" i="1"/>
  <c r="Q949" i="1"/>
  <c r="Q936" i="1"/>
  <c r="Q922" i="1"/>
  <c r="Q900" i="1"/>
  <c r="Q776" i="1"/>
  <c r="Q734" i="1"/>
  <c r="Q636" i="1"/>
  <c r="Q615" i="1"/>
  <c r="Q539" i="1"/>
  <c r="Q529" i="1"/>
  <c r="Q573" i="1"/>
  <c r="Q552" i="1"/>
  <c r="Q698" i="1"/>
  <c r="Q741" i="1"/>
  <c r="Q745" i="1"/>
  <c r="Q772" i="1"/>
  <c r="Q830" i="1"/>
  <c r="Q816" i="1"/>
  <c r="Q807" i="1"/>
  <c r="Q804" i="1"/>
  <c r="Q870" i="1"/>
  <c r="Q959" i="1"/>
  <c r="Q977" i="1"/>
  <c r="Q984" i="1"/>
  <c r="Q960" i="1"/>
  <c r="Q929" i="1"/>
  <c r="Q915" i="1"/>
  <c r="Q965" i="1"/>
  <c r="Q953" i="1"/>
  <c r="Q939" i="1"/>
  <c r="Q894" i="1"/>
  <c r="Q931" i="1"/>
  <c r="Q973" i="1"/>
  <c r="Q930" i="1"/>
  <c r="Q869" i="1"/>
  <c r="Q792" i="1"/>
  <c r="Q832" i="1"/>
  <c r="Q857" i="1"/>
  <c r="Q892" i="1"/>
  <c r="Q836" i="1"/>
  <c r="Q774" i="1"/>
  <c r="Q768" i="1"/>
  <c r="Q850" i="1"/>
  <c r="Q791" i="1"/>
  <c r="Q742" i="1"/>
  <c r="Q733" i="1"/>
  <c r="Q724" i="1"/>
  <c r="Q737" i="1"/>
  <c r="Q785" i="1"/>
  <c r="Q769" i="1"/>
  <c r="Q803" i="1"/>
  <c r="Q806" i="1"/>
  <c r="Q885" i="1"/>
  <c r="Q976" i="1"/>
  <c r="Q963" i="1"/>
  <c r="Q964" i="1"/>
  <c r="Q972" i="1"/>
  <c r="Q950" i="1"/>
  <c r="Q928" i="1"/>
  <c r="Q923" i="1"/>
  <c r="Q942" i="1"/>
  <c r="Q961" i="1"/>
  <c r="Q940" i="1"/>
  <c r="Q886" i="1"/>
  <c r="Q868" i="1"/>
  <c r="Q837" i="1"/>
  <c r="Q911" i="1"/>
  <c r="Q891" i="1"/>
  <c r="Q856" i="1"/>
  <c r="Q878" i="1"/>
  <c r="Q893" i="1"/>
  <c r="Q908" i="1"/>
  <c r="Q875" i="1"/>
  <c r="Q829" i="1"/>
  <c r="Q800" i="1"/>
  <c r="Q743" i="1"/>
  <c r="Q628" i="1"/>
  <c r="Q589" i="1"/>
  <c r="Q541" i="1"/>
  <c r="Q560" i="1"/>
  <c r="Q610" i="1"/>
  <c r="Q632" i="1"/>
  <c r="Q672" i="1"/>
  <c r="Q638" i="1"/>
  <c r="Q631" i="1"/>
  <c r="Q601" i="1"/>
  <c r="Q592" i="1"/>
  <c r="Q555" i="1"/>
  <c r="Q551" i="1"/>
  <c r="Q518" i="1"/>
  <c r="Q484" i="1"/>
  <c r="Q464" i="1"/>
  <c r="Q459" i="1"/>
  <c r="Q387" i="1"/>
  <c r="Q364" i="1"/>
  <c r="Q345" i="1"/>
  <c r="Q382" i="1"/>
  <c r="Q437" i="1"/>
  <c r="Q418" i="1"/>
  <c r="Q494" i="1"/>
  <c r="Q604" i="1"/>
  <c r="Q655" i="1"/>
  <c r="Q642" i="1"/>
  <c r="Q621" i="1"/>
  <c r="Q606" i="1"/>
  <c r="Q657" i="1"/>
  <c r="Q701" i="1"/>
  <c r="Q739" i="1"/>
  <c r="Q760" i="1"/>
  <c r="Q751" i="1"/>
  <c r="Q749" i="1"/>
  <c r="Q683" i="1"/>
  <c r="Q637" i="1"/>
  <c r="Q619" i="1"/>
  <c r="Q676" i="1"/>
  <c r="Q926" i="1"/>
  <c r="Q997" i="1"/>
  <c r="Q996" i="1"/>
  <c r="Q962" i="1"/>
  <c r="Q945" i="1"/>
  <c r="Q899" i="1"/>
  <c r="Q890" i="1"/>
  <c r="Q895" i="1"/>
  <c r="Q879" i="1"/>
  <c r="Q828" i="1"/>
  <c r="Q793" i="1"/>
  <c r="Q735" i="1"/>
  <c r="Q568" i="1"/>
  <c r="Q344" i="1"/>
  <c r="Q237" i="1"/>
  <c r="Q218" i="1"/>
  <c r="Q238" i="1"/>
  <c r="Q258" i="1"/>
  <c r="Q228" i="1"/>
  <c r="Q155" i="1"/>
  <c r="Q115" i="1"/>
  <c r="Q111" i="1"/>
  <c r="Q78" i="1"/>
  <c r="Q63" i="1"/>
  <c r="Q39" i="1"/>
  <c r="Q31" i="1"/>
  <c r="Q30" i="1"/>
  <c r="Q26" i="1"/>
  <c r="Q41" i="1"/>
  <c r="Q42" i="1"/>
  <c r="Q33" i="1"/>
  <c r="Q37" i="1"/>
  <c r="Q57" i="1"/>
  <c r="Q100" i="1"/>
  <c r="Q110" i="1"/>
  <c r="Q114" i="1"/>
  <c r="Q206" i="1"/>
  <c r="Q223" i="1"/>
  <c r="R7" i="1" l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Q1720" i="1"/>
  <c r="Q17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0207CE-1DB5-49A2-86EB-8943854A43A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C5D1E2EE-A213-4B10-BA06-F0E544B1196D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EB5E2B80-8AF0-465D-87A9-C41E08C59505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<sst xmlns="http://schemas.openxmlformats.org/spreadsheetml/2006/main" count="3020" uniqueCount="1722">
  <si>
    <t>Downloaded from https://www.gurufocus.com</t>
  </si>
  <si>
    <t>2023-05-13</t>
  </si>
  <si>
    <t>File Name</t>
  </si>
  <si>
    <t>Shiller Excess CAPE Yield for the S&amp;P 500 2023-05-13 23:44:32</t>
  </si>
  <si>
    <t>Date</t>
  </si>
  <si>
    <t>Value</t>
  </si>
  <si>
    <t>YOY (%)</t>
  </si>
  <si>
    <t>1881-01-01</t>
  </si>
  <si>
    <t>1881-02-01</t>
  </si>
  <si>
    <t>1881-03-01</t>
  </si>
  <si>
    <t>1881-04-01</t>
  </si>
  <si>
    <t>1881-05-01</t>
  </si>
  <si>
    <t>1881-06-01</t>
  </si>
  <si>
    <t>1881-07-01</t>
  </si>
  <si>
    <t>1881-08-01</t>
  </si>
  <si>
    <t>1881-09-01</t>
  </si>
  <si>
    <t>1881-10-01</t>
  </si>
  <si>
    <t>1881-11-01</t>
  </si>
  <si>
    <t>1881-12-01</t>
  </si>
  <si>
    <t>1882-01-01</t>
  </si>
  <si>
    <t>1882-02-01</t>
  </si>
  <si>
    <t>1882-03-01</t>
  </si>
  <si>
    <t>1882-04-01</t>
  </si>
  <si>
    <t>1882-05-01</t>
  </si>
  <si>
    <t>1882-06-01</t>
  </si>
  <si>
    <t>1882-07-01</t>
  </si>
  <si>
    <t>1882-08-01</t>
  </si>
  <si>
    <t>1882-09-01</t>
  </si>
  <si>
    <t>1882-10-01</t>
  </si>
  <si>
    <t>1882-11-01</t>
  </si>
  <si>
    <t>1882-12-01</t>
  </si>
  <si>
    <t>1883-01-01</t>
  </si>
  <si>
    <t>1883-02-01</t>
  </si>
  <si>
    <t>1883-03-01</t>
  </si>
  <si>
    <t>1883-04-01</t>
  </si>
  <si>
    <t>1883-05-01</t>
  </si>
  <si>
    <t>1883-06-01</t>
  </si>
  <si>
    <t>1883-07-01</t>
  </si>
  <si>
    <t>1883-08-01</t>
  </si>
  <si>
    <t>1883-09-01</t>
  </si>
  <si>
    <t>1883-10-01</t>
  </si>
  <si>
    <t>1883-11-01</t>
  </si>
  <si>
    <t>1883-12-01</t>
  </si>
  <si>
    <t>1884-01-01</t>
  </si>
  <si>
    <t>1884-02-01</t>
  </si>
  <si>
    <t>1884-03-01</t>
  </si>
  <si>
    <t>1884-04-01</t>
  </si>
  <si>
    <t>1884-05-01</t>
  </si>
  <si>
    <t>1884-06-01</t>
  </si>
  <si>
    <t>1884-07-01</t>
  </si>
  <si>
    <t>1884-08-01</t>
  </si>
  <si>
    <t>1884-09-01</t>
  </si>
  <si>
    <t>1884-10-01</t>
  </si>
  <si>
    <t>1884-11-01</t>
  </si>
  <si>
    <t>1884-12-01</t>
  </si>
  <si>
    <t>1885-01-01</t>
  </si>
  <si>
    <t>1885-02-01</t>
  </si>
  <si>
    <t>1885-03-01</t>
  </si>
  <si>
    <t>1885-04-01</t>
  </si>
  <si>
    <t>1885-05-01</t>
  </si>
  <si>
    <t>1885-06-01</t>
  </si>
  <si>
    <t>1885-07-01</t>
  </si>
  <si>
    <t>1885-08-01</t>
  </si>
  <si>
    <t>1885-09-01</t>
  </si>
  <si>
    <t>1885-10-01</t>
  </si>
  <si>
    <t>1885-11-01</t>
  </si>
  <si>
    <t>1885-12-01</t>
  </si>
  <si>
    <t>1886-01-01</t>
  </si>
  <si>
    <t>1886-02-01</t>
  </si>
  <si>
    <t>1886-03-01</t>
  </si>
  <si>
    <t>1886-04-01</t>
  </si>
  <si>
    <t>1886-05-01</t>
  </si>
  <si>
    <t>1886-06-01</t>
  </si>
  <si>
    <t>1886-07-01</t>
  </si>
  <si>
    <t>1886-08-01</t>
  </si>
  <si>
    <t>1886-09-01</t>
  </si>
  <si>
    <t>1886-10-01</t>
  </si>
  <si>
    <t>1886-11-01</t>
  </si>
  <si>
    <t>1886-12-01</t>
  </si>
  <si>
    <t>1887-01-01</t>
  </si>
  <si>
    <t>1887-02-01</t>
  </si>
  <si>
    <t>1887-03-01</t>
  </si>
  <si>
    <t>1887-04-01</t>
  </si>
  <si>
    <t>1887-05-01</t>
  </si>
  <si>
    <t>1887-06-01</t>
  </si>
  <si>
    <t>1887-07-01</t>
  </si>
  <si>
    <t>1887-08-01</t>
  </si>
  <si>
    <t>1887-09-01</t>
  </si>
  <si>
    <t>1887-10-01</t>
  </si>
  <si>
    <t>1887-11-01</t>
  </si>
  <si>
    <t>1887-12-01</t>
  </si>
  <si>
    <t>1888-01-01</t>
  </si>
  <si>
    <t>1888-02-01</t>
  </si>
  <si>
    <t>1888-03-01</t>
  </si>
  <si>
    <t>1888-04-01</t>
  </si>
  <si>
    <t>1888-05-01</t>
  </si>
  <si>
    <t>1888-06-01</t>
  </si>
  <si>
    <t>1888-07-01</t>
  </si>
  <si>
    <t>1888-08-01</t>
  </si>
  <si>
    <t>1888-09-01</t>
  </si>
  <si>
    <t>1888-10-01</t>
  </si>
  <si>
    <t>1888-11-01</t>
  </si>
  <si>
    <t>1888-12-01</t>
  </si>
  <si>
    <t>1889-01-01</t>
  </si>
  <si>
    <t>1889-02-01</t>
  </si>
  <si>
    <t>1889-03-01</t>
  </si>
  <si>
    <t>1889-04-01</t>
  </si>
  <si>
    <t>1889-05-01</t>
  </si>
  <si>
    <t>1889-06-01</t>
  </si>
  <si>
    <t>1889-07-01</t>
  </si>
  <si>
    <t>1889-08-01</t>
  </si>
  <si>
    <t>1889-09-01</t>
  </si>
  <si>
    <t>1889-10-01</t>
  </si>
  <si>
    <t>1889-11-01</t>
  </si>
  <si>
    <t>1889-12-01</t>
  </si>
  <si>
    <t>1890-01-01</t>
  </si>
  <si>
    <t>1890-02-01</t>
  </si>
  <si>
    <t>1890-03-01</t>
  </si>
  <si>
    <t>1890-04-01</t>
  </si>
  <si>
    <t>1890-05-01</t>
  </si>
  <si>
    <t>1890-06-01</t>
  </si>
  <si>
    <t>1890-07-01</t>
  </si>
  <si>
    <t>1890-08-01</t>
  </si>
  <si>
    <t>1890-09-01</t>
  </si>
  <si>
    <t>1890-10-01</t>
  </si>
  <si>
    <t>1890-11-01</t>
  </si>
  <si>
    <t>1890-12-01</t>
  </si>
  <si>
    <t>1891-01-01</t>
  </si>
  <si>
    <t>1891-02-01</t>
  </si>
  <si>
    <t>1891-03-01</t>
  </si>
  <si>
    <t>1891-04-01</t>
  </si>
  <si>
    <t>1891-05-01</t>
  </si>
  <si>
    <t>1891-06-01</t>
  </si>
  <si>
    <t>1891-07-01</t>
  </si>
  <si>
    <t>1891-08-01</t>
  </si>
  <si>
    <t>1891-09-01</t>
  </si>
  <si>
    <t>1891-10-01</t>
  </si>
  <si>
    <t>1891-11-01</t>
  </si>
  <si>
    <t>1891-12-01</t>
  </si>
  <si>
    <t>1892-01-01</t>
  </si>
  <si>
    <t>1892-02-01</t>
  </si>
  <si>
    <t>1892-03-01</t>
  </si>
  <si>
    <t>1892-04-01</t>
  </si>
  <si>
    <t>1892-05-01</t>
  </si>
  <si>
    <t>1892-06-01</t>
  </si>
  <si>
    <t>1892-07-01</t>
  </si>
  <si>
    <t>1892-08-01</t>
  </si>
  <si>
    <t>1892-09-01</t>
  </si>
  <si>
    <t>1892-10-01</t>
  </si>
  <si>
    <t>1892-11-01</t>
  </si>
  <si>
    <t>1892-12-01</t>
  </si>
  <si>
    <t>1893-01-01</t>
  </si>
  <si>
    <t>1893-02-01</t>
  </si>
  <si>
    <t>1893-03-01</t>
  </si>
  <si>
    <t>1893-04-01</t>
  </si>
  <si>
    <t>1893-05-01</t>
  </si>
  <si>
    <t>1893-06-01</t>
  </si>
  <si>
    <t>1893-07-01</t>
  </si>
  <si>
    <t>1893-08-01</t>
  </si>
  <si>
    <t>1893-09-01</t>
  </si>
  <si>
    <t>1893-10-01</t>
  </si>
  <si>
    <t>1893-11-01</t>
  </si>
  <si>
    <t>1893-12-01</t>
  </si>
  <si>
    <t>1894-01-01</t>
  </si>
  <si>
    <t>1894-02-01</t>
  </si>
  <si>
    <t>1894-03-01</t>
  </si>
  <si>
    <t>1894-04-01</t>
  </si>
  <si>
    <t>1894-05-01</t>
  </si>
  <si>
    <t>1894-06-01</t>
  </si>
  <si>
    <t>1894-07-01</t>
  </si>
  <si>
    <t>1894-08-01</t>
  </si>
  <si>
    <t>1894-09-01</t>
  </si>
  <si>
    <t>1894-10-01</t>
  </si>
  <si>
    <t>1894-11-01</t>
  </si>
  <si>
    <t>1894-12-01</t>
  </si>
  <si>
    <t>1895-01-01</t>
  </si>
  <si>
    <t>1895-02-01</t>
  </si>
  <si>
    <t>1895-03-01</t>
  </si>
  <si>
    <t>1895-04-01</t>
  </si>
  <si>
    <t>1895-05-01</t>
  </si>
  <si>
    <t>1895-06-01</t>
  </si>
  <si>
    <t>1895-07-01</t>
  </si>
  <si>
    <t>1895-08-01</t>
  </si>
  <si>
    <t>1895-09-01</t>
  </si>
  <si>
    <t>1895-10-01</t>
  </si>
  <si>
    <t>1895-11-01</t>
  </si>
  <si>
    <t>1895-12-01</t>
  </si>
  <si>
    <t>1896-01-01</t>
  </si>
  <si>
    <t>1896-02-01</t>
  </si>
  <si>
    <t>1896-03-01</t>
  </si>
  <si>
    <t>1896-04-01</t>
  </si>
  <si>
    <t>1896-05-01</t>
  </si>
  <si>
    <t>1896-06-01</t>
  </si>
  <si>
    <t>1896-07-01</t>
  </si>
  <si>
    <t>1896-08-01</t>
  </si>
  <si>
    <t>1896-09-01</t>
  </si>
  <si>
    <t>1896-10-01</t>
  </si>
  <si>
    <t>1896-11-01</t>
  </si>
  <si>
    <t>1896-12-01</t>
  </si>
  <si>
    <t>1897-01-01</t>
  </si>
  <si>
    <t>1897-02-01</t>
  </si>
  <si>
    <t>1897-03-01</t>
  </si>
  <si>
    <t>1897-04-01</t>
  </si>
  <si>
    <t>1897-05-01</t>
  </si>
  <si>
    <t>1897-06-01</t>
  </si>
  <si>
    <t>1897-07-01</t>
  </si>
  <si>
    <t>1897-08-01</t>
  </si>
  <si>
    <t>1897-09-01</t>
  </si>
  <si>
    <t>1897-10-01</t>
  </si>
  <si>
    <t>1897-11-01</t>
  </si>
  <si>
    <t>1897-12-01</t>
  </si>
  <si>
    <t>1898-01-01</t>
  </si>
  <si>
    <t>1898-02-01</t>
  </si>
  <si>
    <t>1898-03-01</t>
  </si>
  <si>
    <t>1898-04-01</t>
  </si>
  <si>
    <t>1898-05-01</t>
  </si>
  <si>
    <t>1898-06-01</t>
  </si>
  <si>
    <t>1898-07-01</t>
  </si>
  <si>
    <t>1898-08-01</t>
  </si>
  <si>
    <t>1898-09-01</t>
  </si>
  <si>
    <t>1898-10-01</t>
  </si>
  <si>
    <t>1898-11-01</t>
  </si>
  <si>
    <t>1898-12-01</t>
  </si>
  <si>
    <t>1899-01-01</t>
  </si>
  <si>
    <t>1899-02-01</t>
  </si>
  <si>
    <t>1899-03-01</t>
  </si>
  <si>
    <t>1899-04-01</t>
  </si>
  <si>
    <t>1899-05-01</t>
  </si>
  <si>
    <t>1899-06-01</t>
  </si>
  <si>
    <t>1899-07-01</t>
  </si>
  <si>
    <t>1899-08-01</t>
  </si>
  <si>
    <t>1899-09-01</t>
  </si>
  <si>
    <t>1899-10-01</t>
  </si>
  <si>
    <t>1899-11-01</t>
  </si>
  <si>
    <t>1899-12-01</t>
  </si>
  <si>
    <t>1900-01-01</t>
  </si>
  <si>
    <t>1900-02-01</t>
  </si>
  <si>
    <t>1900-03-01</t>
  </si>
  <si>
    <t>1900-04-01</t>
  </si>
  <si>
    <t>1900-05-01</t>
  </si>
  <si>
    <t>1900-06-01</t>
  </si>
  <si>
    <t>1900-07-01</t>
  </si>
  <si>
    <t>1900-08-01</t>
  </si>
  <si>
    <t>1900-09-01</t>
  </si>
  <si>
    <t>1900-10-01</t>
  </si>
  <si>
    <t>1900-11-01</t>
  </si>
  <si>
    <t>1900-12-01</t>
  </si>
  <si>
    <t>1901-01-01</t>
  </si>
  <si>
    <t>1901-02-01</t>
  </si>
  <si>
    <t>1901-03-01</t>
  </si>
  <si>
    <t>1901-04-01</t>
  </si>
  <si>
    <t>1901-05-01</t>
  </si>
  <si>
    <t>1901-06-01</t>
  </si>
  <si>
    <t>1901-07-01</t>
  </si>
  <si>
    <t>1901-08-01</t>
  </si>
  <si>
    <t>1901-09-01</t>
  </si>
  <si>
    <t>1901-10-01</t>
  </si>
  <si>
    <t>1901-11-01</t>
  </si>
  <si>
    <t>1901-12-01</t>
  </si>
  <si>
    <t>1902-01-01</t>
  </si>
  <si>
    <t>1902-02-01</t>
  </si>
  <si>
    <t>1902-03-01</t>
  </si>
  <si>
    <t>1902-04-01</t>
  </si>
  <si>
    <t>1902-05-01</t>
  </si>
  <si>
    <t>1902-06-01</t>
  </si>
  <si>
    <t>1902-07-01</t>
  </si>
  <si>
    <t>1902-08-01</t>
  </si>
  <si>
    <t>1902-09-01</t>
  </si>
  <si>
    <t>1902-10-01</t>
  </si>
  <si>
    <t>1902-11-01</t>
  </si>
  <si>
    <t>1902-12-01</t>
  </si>
  <si>
    <t>1903-01-01</t>
  </si>
  <si>
    <t>1903-02-01</t>
  </si>
  <si>
    <t>1903-03-01</t>
  </si>
  <si>
    <t>1903-04-01</t>
  </si>
  <si>
    <t>1903-05-01</t>
  </si>
  <si>
    <t>1903-06-01</t>
  </si>
  <si>
    <t>1903-07-01</t>
  </si>
  <si>
    <t>1903-08-01</t>
  </si>
  <si>
    <t>1903-09-01</t>
  </si>
  <si>
    <t>1903-10-01</t>
  </si>
  <si>
    <t>1903-11-01</t>
  </si>
  <si>
    <t>1903-12-01</t>
  </si>
  <si>
    <t>1904-01-01</t>
  </si>
  <si>
    <t>1904-02-01</t>
  </si>
  <si>
    <t>1904-03-01</t>
  </si>
  <si>
    <t>1904-04-01</t>
  </si>
  <si>
    <t>1904-05-01</t>
  </si>
  <si>
    <t>1904-06-01</t>
  </si>
  <si>
    <t>1904-07-01</t>
  </si>
  <si>
    <t>1904-08-01</t>
  </si>
  <si>
    <t>1904-09-01</t>
  </si>
  <si>
    <t>1904-10-01</t>
  </si>
  <si>
    <t>1904-11-01</t>
  </si>
  <si>
    <t>1904-12-01</t>
  </si>
  <si>
    <t>1905-01-01</t>
  </si>
  <si>
    <t>1905-02-01</t>
  </si>
  <si>
    <t>1905-03-01</t>
  </si>
  <si>
    <t>1905-04-01</t>
  </si>
  <si>
    <t>1905-05-01</t>
  </si>
  <si>
    <t>1905-06-01</t>
  </si>
  <si>
    <t>1905-07-01</t>
  </si>
  <si>
    <t>1905-08-01</t>
  </si>
  <si>
    <t>1905-09-01</t>
  </si>
  <si>
    <t>1905-10-01</t>
  </si>
  <si>
    <t>1905-11-01</t>
  </si>
  <si>
    <t>1905-12-01</t>
  </si>
  <si>
    <t>1906-01-01</t>
  </si>
  <si>
    <t>1906-02-01</t>
  </si>
  <si>
    <t>1906-03-01</t>
  </si>
  <si>
    <t>1906-04-01</t>
  </si>
  <si>
    <t>1906-05-01</t>
  </si>
  <si>
    <t>1906-06-01</t>
  </si>
  <si>
    <t>1906-07-01</t>
  </si>
  <si>
    <t>1906-08-01</t>
  </si>
  <si>
    <t>1906-09-01</t>
  </si>
  <si>
    <t>1906-10-01</t>
  </si>
  <si>
    <t>1906-11-01</t>
  </si>
  <si>
    <t>1906-12-01</t>
  </si>
  <si>
    <t>1907-01-01</t>
  </si>
  <si>
    <t>1907-02-01</t>
  </si>
  <si>
    <t>1907-03-01</t>
  </si>
  <si>
    <t>1907-04-01</t>
  </si>
  <si>
    <t>1907-05-01</t>
  </si>
  <si>
    <t>1907-06-01</t>
  </si>
  <si>
    <t>1907-07-01</t>
  </si>
  <si>
    <t>1907-08-01</t>
  </si>
  <si>
    <t>1907-09-01</t>
  </si>
  <si>
    <t>1907-10-01</t>
  </si>
  <si>
    <t>1907-11-01</t>
  </si>
  <si>
    <t>1907-12-01</t>
  </si>
  <si>
    <t>1908-01-01</t>
  </si>
  <si>
    <t>1908-02-01</t>
  </si>
  <si>
    <t>1908-03-01</t>
  </si>
  <si>
    <t>1908-04-01</t>
  </si>
  <si>
    <t>1908-05-01</t>
  </si>
  <si>
    <t>1908-06-01</t>
  </si>
  <si>
    <t>1908-07-01</t>
  </si>
  <si>
    <t>1908-08-01</t>
  </si>
  <si>
    <t>1908-09-01</t>
  </si>
  <si>
    <t>1908-10-01</t>
  </si>
  <si>
    <t>1908-11-01</t>
  </si>
  <si>
    <t>1908-12-01</t>
  </si>
  <si>
    <t>1909-01-01</t>
  </si>
  <si>
    <t>1909-02-01</t>
  </si>
  <si>
    <t>1909-03-01</t>
  </si>
  <si>
    <t>1909-04-01</t>
  </si>
  <si>
    <t>1909-05-01</t>
  </si>
  <si>
    <t>1909-06-01</t>
  </si>
  <si>
    <t>1909-07-01</t>
  </si>
  <si>
    <t>1909-08-01</t>
  </si>
  <si>
    <t>1909-09-01</t>
  </si>
  <si>
    <t>1909-10-01</t>
  </si>
  <si>
    <t>1909-11-01</t>
  </si>
  <si>
    <t>1909-12-01</t>
  </si>
  <si>
    <t>1910-01-01</t>
  </si>
  <si>
    <t>1910-02-01</t>
  </si>
  <si>
    <t>1910-03-01</t>
  </si>
  <si>
    <t>1910-04-01</t>
  </si>
  <si>
    <t>1910-05-01</t>
  </si>
  <si>
    <t>1910-06-01</t>
  </si>
  <si>
    <t>1910-07-01</t>
  </si>
  <si>
    <t>1910-08-01</t>
  </si>
  <si>
    <t>1910-09-01</t>
  </si>
  <si>
    <t>1910-10-01</t>
  </si>
  <si>
    <t>1910-11-01</t>
  </si>
  <si>
    <t>1910-12-01</t>
  </si>
  <si>
    <t>1911-01-01</t>
  </si>
  <si>
    <t>1911-02-01</t>
  </si>
  <si>
    <t>1911-03-01</t>
  </si>
  <si>
    <t>1911-04-01</t>
  </si>
  <si>
    <t>1911-05-01</t>
  </si>
  <si>
    <t>1911-06-01</t>
  </si>
  <si>
    <t>1911-07-01</t>
  </si>
  <si>
    <t>1911-08-01</t>
  </si>
  <si>
    <t>1911-09-01</t>
  </si>
  <si>
    <t>1911-10-01</t>
  </si>
  <si>
    <t>1911-11-01</t>
  </si>
  <si>
    <t>1911-12-01</t>
  </si>
  <si>
    <t>1912-01-01</t>
  </si>
  <si>
    <t>1912-02-01</t>
  </si>
  <si>
    <t>1912-03-01</t>
  </si>
  <si>
    <t>1912-04-01</t>
  </si>
  <si>
    <t>1912-05-01</t>
  </si>
  <si>
    <t>1912-06-01</t>
  </si>
  <si>
    <t>1912-07-01</t>
  </si>
  <si>
    <t>1912-08-01</t>
  </si>
  <si>
    <t>1912-09-01</t>
  </si>
  <si>
    <t>1912-10-01</t>
  </si>
  <si>
    <t>1912-11-01</t>
  </si>
  <si>
    <t>1912-12-01</t>
  </si>
  <si>
    <t>1913-01-01</t>
  </si>
  <si>
    <t>1913-02-01</t>
  </si>
  <si>
    <t>1913-03-01</t>
  </si>
  <si>
    <t>1913-04-01</t>
  </si>
  <si>
    <t>1913-05-01</t>
  </si>
  <si>
    <t>1913-06-01</t>
  </si>
  <si>
    <t>1913-07-01</t>
  </si>
  <si>
    <t>1913-08-01</t>
  </si>
  <si>
    <t>1913-09-01</t>
  </si>
  <si>
    <t>1913-10-01</t>
  </si>
  <si>
    <t>1913-11-01</t>
  </si>
  <si>
    <t>1913-12-01</t>
  </si>
  <si>
    <t>1914-01-01</t>
  </si>
  <si>
    <t>1914-02-01</t>
  </si>
  <si>
    <t>1914-03-01</t>
  </si>
  <si>
    <t>1914-04-01</t>
  </si>
  <si>
    <t>1914-05-01</t>
  </si>
  <si>
    <t>1914-06-01</t>
  </si>
  <si>
    <t>1914-07-01</t>
  </si>
  <si>
    <t>1914-08-01</t>
  </si>
  <si>
    <t>1914-09-01</t>
  </si>
  <si>
    <t>1914-10-01</t>
  </si>
  <si>
    <t>1914-11-01</t>
  </si>
  <si>
    <t>1914-12-01</t>
  </si>
  <si>
    <t>1915-01-01</t>
  </si>
  <si>
    <t>1915-02-01</t>
  </si>
  <si>
    <t>1915-03-01</t>
  </si>
  <si>
    <t>1915-04-01</t>
  </si>
  <si>
    <t>1915-05-01</t>
  </si>
  <si>
    <t>1915-06-01</t>
  </si>
  <si>
    <t>1915-07-01</t>
  </si>
  <si>
    <t>1915-08-01</t>
  </si>
  <si>
    <t>1915-09-01</t>
  </si>
  <si>
    <t>1915-10-01</t>
  </si>
  <si>
    <t>1915-11-01</t>
  </si>
  <si>
    <t>1915-12-01</t>
  </si>
  <si>
    <t>1916-01-01</t>
  </si>
  <si>
    <t>1916-02-01</t>
  </si>
  <si>
    <t>1916-03-01</t>
  </si>
  <si>
    <t>1916-04-01</t>
  </si>
  <si>
    <t>1916-05-01</t>
  </si>
  <si>
    <t>1916-06-01</t>
  </si>
  <si>
    <t>1916-07-01</t>
  </si>
  <si>
    <t>1916-08-01</t>
  </si>
  <si>
    <t>1916-09-01</t>
  </si>
  <si>
    <t>1916-10-01</t>
  </si>
  <si>
    <t>1916-11-01</t>
  </si>
  <si>
    <t>1916-12-01</t>
  </si>
  <si>
    <t>1917-01-01</t>
  </si>
  <si>
    <t>1917-02-01</t>
  </si>
  <si>
    <t>1917-03-01</t>
  </si>
  <si>
    <t>1917-04-01</t>
  </si>
  <si>
    <t>1917-05-01</t>
  </si>
  <si>
    <t>1917-06-01</t>
  </si>
  <si>
    <t>1917-07-01</t>
  </si>
  <si>
    <t>1917-08-01</t>
  </si>
  <si>
    <t>1917-09-01</t>
  </si>
  <si>
    <t>1917-10-01</t>
  </si>
  <si>
    <t>1917-11-01</t>
  </si>
  <si>
    <t>1917-12-01</t>
  </si>
  <si>
    <t>1918-01-01</t>
  </si>
  <si>
    <t>1918-02-01</t>
  </si>
  <si>
    <t>1918-03-01</t>
  </si>
  <si>
    <t>1918-04-01</t>
  </si>
  <si>
    <t>1918-05-01</t>
  </si>
  <si>
    <t>1918-06-01</t>
  </si>
  <si>
    <t>1918-07-01</t>
  </si>
  <si>
    <t>1918-08-01</t>
  </si>
  <si>
    <t>1918-09-01</t>
  </si>
  <si>
    <t>1918-10-01</t>
  </si>
  <si>
    <t>1918-11-01</t>
  </si>
  <si>
    <t>1918-12-01</t>
  </si>
  <si>
    <t>1919-01-01</t>
  </si>
  <si>
    <t>1919-02-01</t>
  </si>
  <si>
    <t>1919-03-01</t>
  </si>
  <si>
    <t>1919-04-01</t>
  </si>
  <si>
    <t>1919-05-01</t>
  </si>
  <si>
    <t>1919-06-01</t>
  </si>
  <si>
    <t>1919-07-01</t>
  </si>
  <si>
    <t>1919-08-01</t>
  </si>
  <si>
    <t>1919-09-01</t>
  </si>
  <si>
    <t>1919-10-01</t>
  </si>
  <si>
    <t>1919-11-01</t>
  </si>
  <si>
    <t>1919-12-01</t>
  </si>
  <si>
    <t>1920-01-01</t>
  </si>
  <si>
    <t>1920-02-01</t>
  </si>
  <si>
    <t>1920-03-01</t>
  </si>
  <si>
    <t>1920-04-01</t>
  </si>
  <si>
    <t>1920-05-01</t>
  </si>
  <si>
    <t>1920-06-01</t>
  </si>
  <si>
    <t>1920-07-01</t>
  </si>
  <si>
    <t>1920-08-01</t>
  </si>
  <si>
    <t>1920-09-01</t>
  </si>
  <si>
    <t>1920-10-01</t>
  </si>
  <si>
    <t>1920-11-01</t>
  </si>
  <si>
    <t>1920-12-01</t>
  </si>
  <si>
    <t>1921-01-01</t>
  </si>
  <si>
    <t>1921-02-01</t>
  </si>
  <si>
    <t>1921-03-01</t>
  </si>
  <si>
    <t>1921-04-01</t>
  </si>
  <si>
    <t>1921-05-01</t>
  </si>
  <si>
    <t>1921-06-01</t>
  </si>
  <si>
    <t>1921-07-01</t>
  </si>
  <si>
    <t>1921-08-01</t>
  </si>
  <si>
    <t>1921-09-01</t>
  </si>
  <si>
    <t>1921-10-01</t>
  </si>
  <si>
    <t>1921-11-01</t>
  </si>
  <si>
    <t>1921-12-01</t>
  </si>
  <si>
    <t>1922-01-01</t>
  </si>
  <si>
    <t>1922-02-01</t>
  </si>
  <si>
    <t>1922-03-01</t>
  </si>
  <si>
    <t>1922-04-01</t>
  </si>
  <si>
    <t>1922-05-01</t>
  </si>
  <si>
    <t>1922-06-01</t>
  </si>
  <si>
    <t>1922-07-01</t>
  </si>
  <si>
    <t>1922-08-01</t>
  </si>
  <si>
    <t>1922-09-01</t>
  </si>
  <si>
    <t>1922-10-01</t>
  </si>
  <si>
    <t>1922-11-01</t>
  </si>
  <si>
    <t>1922-12-01</t>
  </si>
  <si>
    <t>1923-01-01</t>
  </si>
  <si>
    <t>1923-02-01</t>
  </si>
  <si>
    <t>1923-03-01</t>
  </si>
  <si>
    <t>1923-04-01</t>
  </si>
  <si>
    <t>1923-05-01</t>
  </si>
  <si>
    <t>1923-06-01</t>
  </si>
  <si>
    <t>1923-07-01</t>
  </si>
  <si>
    <t>1923-08-01</t>
  </si>
  <si>
    <t>1923-09-01</t>
  </si>
  <si>
    <t>1923-10-01</t>
  </si>
  <si>
    <t>1923-11-01</t>
  </si>
  <si>
    <t>1923-12-01</t>
  </si>
  <si>
    <t>1924-01-01</t>
  </si>
  <si>
    <t>1924-02-01</t>
  </si>
  <si>
    <t>1924-03-01</t>
  </si>
  <si>
    <t>1924-04-01</t>
  </si>
  <si>
    <t>1924-05-01</t>
  </si>
  <si>
    <t>1924-06-01</t>
  </si>
  <si>
    <t>1924-07-01</t>
  </si>
  <si>
    <t>1924-08-01</t>
  </si>
  <si>
    <t>1924-09-01</t>
  </si>
  <si>
    <t>1924-10-01</t>
  </si>
  <si>
    <t>1924-11-01</t>
  </si>
  <si>
    <t>1924-12-01</t>
  </si>
  <si>
    <t>1925-01-01</t>
  </si>
  <si>
    <t>1925-02-01</t>
  </si>
  <si>
    <t>1925-03-01</t>
  </si>
  <si>
    <t>1925-04-01</t>
  </si>
  <si>
    <t>1925-05-01</t>
  </si>
  <si>
    <t>1925-06-01</t>
  </si>
  <si>
    <t>1925-07-01</t>
  </si>
  <si>
    <t>1925-08-01</t>
  </si>
  <si>
    <t>1925-09-01</t>
  </si>
  <si>
    <t>1925-10-01</t>
  </si>
  <si>
    <t>1925-11-01</t>
  </si>
  <si>
    <t>1925-12-01</t>
  </si>
  <si>
    <t>1926-01-01</t>
  </si>
  <si>
    <t>1926-02-01</t>
  </si>
  <si>
    <t>1926-03-01</t>
  </si>
  <si>
    <t>1926-04-01</t>
  </si>
  <si>
    <t>1926-05-01</t>
  </si>
  <si>
    <t>1926-06-01</t>
  </si>
  <si>
    <t>1926-07-01</t>
  </si>
  <si>
    <t>1926-08-01</t>
  </si>
  <si>
    <t>1926-09-01</t>
  </si>
  <si>
    <t>1926-10-01</t>
  </si>
  <si>
    <t>1926-11-01</t>
  </si>
  <si>
    <t>1926-12-01</t>
  </si>
  <si>
    <t>1927-01-01</t>
  </si>
  <si>
    <t>1927-02-01</t>
  </si>
  <si>
    <t>1927-03-01</t>
  </si>
  <si>
    <t>1927-04-01</t>
  </si>
  <si>
    <t>1927-05-01</t>
  </si>
  <si>
    <t>1927-06-01</t>
  </si>
  <si>
    <t>1927-07-01</t>
  </si>
  <si>
    <t>1927-08-01</t>
  </si>
  <si>
    <t>1927-09-01</t>
  </si>
  <si>
    <t>1927-10-01</t>
  </si>
  <si>
    <t>1927-11-01</t>
  </si>
  <si>
    <t>1927-12-01</t>
  </si>
  <si>
    <t>1928-01-01</t>
  </si>
  <si>
    <t>1928-02-01</t>
  </si>
  <si>
    <t>1928-03-01</t>
  </si>
  <si>
    <t>1928-04-01</t>
  </si>
  <si>
    <t>1928-05-01</t>
  </si>
  <si>
    <t>1928-06-01</t>
  </si>
  <si>
    <t>1928-07-01</t>
  </si>
  <si>
    <t>1928-08-01</t>
  </si>
  <si>
    <t>1928-09-01</t>
  </si>
  <si>
    <t>1928-10-01</t>
  </si>
  <si>
    <t>1928-11-01</t>
  </si>
  <si>
    <t>1928-12-01</t>
  </si>
  <si>
    <t>1929-01-01</t>
  </si>
  <si>
    <t>1929-02-01</t>
  </si>
  <si>
    <t>1929-03-01</t>
  </si>
  <si>
    <t>1929-04-01</t>
  </si>
  <si>
    <t>1929-05-01</t>
  </si>
  <si>
    <t>1929-06-01</t>
  </si>
  <si>
    <t>1929-07-01</t>
  </si>
  <si>
    <t>1929-08-01</t>
  </si>
  <si>
    <t>1929-09-01</t>
  </si>
  <si>
    <t>1929-10-01</t>
  </si>
  <si>
    <t>1929-11-01</t>
  </si>
  <si>
    <t>1929-12-01</t>
  </si>
  <si>
    <t>1930-01-01</t>
  </si>
  <si>
    <t>1930-02-01</t>
  </si>
  <si>
    <t>1930-03-01</t>
  </si>
  <si>
    <t>1930-04-01</t>
  </si>
  <si>
    <t>1930-05-01</t>
  </si>
  <si>
    <t>1930-06-01</t>
  </si>
  <si>
    <t>1930-07-01</t>
  </si>
  <si>
    <t>1930-08-01</t>
  </si>
  <si>
    <t>1930-09-01</t>
  </si>
  <si>
    <t>1930-10-01</t>
  </si>
  <si>
    <t>1930-11-01</t>
  </si>
  <si>
    <t>1930-12-01</t>
  </si>
  <si>
    <t>1931-01-01</t>
  </si>
  <si>
    <t>1931-02-01</t>
  </si>
  <si>
    <t>1931-03-01</t>
  </si>
  <si>
    <t>1931-04-01</t>
  </si>
  <si>
    <t>1931-05-01</t>
  </si>
  <si>
    <t>1931-06-01</t>
  </si>
  <si>
    <t>1931-07-01</t>
  </si>
  <si>
    <t>1931-08-01</t>
  </si>
  <si>
    <t>1931-09-01</t>
  </si>
  <si>
    <t>1931-10-01</t>
  </si>
  <si>
    <t>1931-11-01</t>
  </si>
  <si>
    <t>1931-12-01</t>
  </si>
  <si>
    <t>1932-01-01</t>
  </si>
  <si>
    <t>1932-02-01</t>
  </si>
  <si>
    <t>1932-03-01</t>
  </si>
  <si>
    <t>1932-04-01</t>
  </si>
  <si>
    <t>1932-05-01</t>
  </si>
  <si>
    <t>1932-06-01</t>
  </si>
  <si>
    <t>1932-07-01</t>
  </si>
  <si>
    <t>1932-08-01</t>
  </si>
  <si>
    <t>1932-09-01</t>
  </si>
  <si>
    <t>1932-10-01</t>
  </si>
  <si>
    <t>1932-11-01</t>
  </si>
  <si>
    <t>1932-12-01</t>
  </si>
  <si>
    <t>1933-01-01</t>
  </si>
  <si>
    <t>1933-02-01</t>
  </si>
  <si>
    <t>1933-03-01</t>
  </si>
  <si>
    <t>1933-04-01</t>
  </si>
  <si>
    <t>1933-05-01</t>
  </si>
  <si>
    <t>1933-06-01</t>
  </si>
  <si>
    <t>1933-07-01</t>
  </si>
  <si>
    <t>1933-08-01</t>
  </si>
  <si>
    <t>1933-09-01</t>
  </si>
  <si>
    <t>1933-10-01</t>
  </si>
  <si>
    <t>1933-11-01</t>
  </si>
  <si>
    <t>1933-12-01</t>
  </si>
  <si>
    <t>1934-01-01</t>
  </si>
  <si>
    <t>1934-02-01</t>
  </si>
  <si>
    <t>1934-03-01</t>
  </si>
  <si>
    <t>1934-04-01</t>
  </si>
  <si>
    <t>1934-05-01</t>
  </si>
  <si>
    <t>1934-06-01</t>
  </si>
  <si>
    <t>1934-07-01</t>
  </si>
  <si>
    <t>1934-08-01</t>
  </si>
  <si>
    <t>1934-09-01</t>
  </si>
  <si>
    <t>1934-10-01</t>
  </si>
  <si>
    <t>1934-11-01</t>
  </si>
  <si>
    <t>1934-12-01</t>
  </si>
  <si>
    <t>1935-01-01</t>
  </si>
  <si>
    <t>1935-02-01</t>
  </si>
  <si>
    <t>1935-03-01</t>
  </si>
  <si>
    <t>1935-04-01</t>
  </si>
  <si>
    <t>1935-05-01</t>
  </si>
  <si>
    <t>1935-06-01</t>
  </si>
  <si>
    <t>1935-07-01</t>
  </si>
  <si>
    <t>1935-08-01</t>
  </si>
  <si>
    <t>1935-09-01</t>
  </si>
  <si>
    <t>1935-10-01</t>
  </si>
  <si>
    <t>1935-11-01</t>
  </si>
  <si>
    <t>1935-12-01</t>
  </si>
  <si>
    <t>1936-01-01</t>
  </si>
  <si>
    <t>1936-02-01</t>
  </si>
  <si>
    <t>1936-03-01</t>
  </si>
  <si>
    <t>1936-04-01</t>
  </si>
  <si>
    <t>1936-05-01</t>
  </si>
  <si>
    <t>1936-06-01</t>
  </si>
  <si>
    <t>1936-07-01</t>
  </si>
  <si>
    <t>1936-08-01</t>
  </si>
  <si>
    <t>1936-09-01</t>
  </si>
  <si>
    <t>1936-10-01</t>
  </si>
  <si>
    <t>1936-11-01</t>
  </si>
  <si>
    <t>1936-12-01</t>
  </si>
  <si>
    <t>1937-01-01</t>
  </si>
  <si>
    <t>1937-02-01</t>
  </si>
  <si>
    <t>1937-03-01</t>
  </si>
  <si>
    <t>1937-04-01</t>
  </si>
  <si>
    <t>1937-05-01</t>
  </si>
  <si>
    <t>1937-06-01</t>
  </si>
  <si>
    <t>1937-07-01</t>
  </si>
  <si>
    <t>1937-08-01</t>
  </si>
  <si>
    <t>1937-09-01</t>
  </si>
  <si>
    <t>1937-10-01</t>
  </si>
  <si>
    <t>1937-11-01</t>
  </si>
  <si>
    <t>1937-12-01</t>
  </si>
  <si>
    <t>1938-01-01</t>
  </si>
  <si>
    <t>1938-02-01</t>
  </si>
  <si>
    <t>1938-03-01</t>
  </si>
  <si>
    <t>1938-04-01</t>
  </si>
  <si>
    <t>1938-05-01</t>
  </si>
  <si>
    <t>1938-06-01</t>
  </si>
  <si>
    <t>1938-07-01</t>
  </si>
  <si>
    <t>1938-08-01</t>
  </si>
  <si>
    <t>1938-09-01</t>
  </si>
  <si>
    <t>1938-10-01</t>
  </si>
  <si>
    <t>1938-11-01</t>
  </si>
  <si>
    <t>1938-12-01</t>
  </si>
  <si>
    <t>1939-01-01</t>
  </si>
  <si>
    <t>1939-02-01</t>
  </si>
  <si>
    <t>1939-03-01</t>
  </si>
  <si>
    <t>1939-04-01</t>
  </si>
  <si>
    <t>1939-05-01</t>
  </si>
  <si>
    <t>1939-06-01</t>
  </si>
  <si>
    <t>1939-07-01</t>
  </si>
  <si>
    <t>1939-08-01</t>
  </si>
  <si>
    <t>1939-09-01</t>
  </si>
  <si>
    <t>1939-10-01</t>
  </si>
  <si>
    <t>1939-11-01</t>
  </si>
  <si>
    <t>1939-12-01</t>
  </si>
  <si>
    <t>1940-01-01</t>
  </si>
  <si>
    <t>1940-02-01</t>
  </si>
  <si>
    <t>1940-03-01</t>
  </si>
  <si>
    <t>1940-04-01</t>
  </si>
  <si>
    <t>1940-05-01</t>
  </si>
  <si>
    <t>1940-06-01</t>
  </si>
  <si>
    <t>1940-07-01</t>
  </si>
  <si>
    <t>1940-08-01</t>
  </si>
  <si>
    <t>1940-09-01</t>
  </si>
  <si>
    <t>1940-10-01</t>
  </si>
  <si>
    <t>1940-11-01</t>
  </si>
  <si>
    <t>1940-12-01</t>
  </si>
  <si>
    <t>1941-01-01</t>
  </si>
  <si>
    <t>1941-02-01</t>
  </si>
  <si>
    <t>1941-03-01</t>
  </si>
  <si>
    <t>1941-04-01</t>
  </si>
  <si>
    <t>1941-05-01</t>
  </si>
  <si>
    <t>1941-06-01</t>
  </si>
  <si>
    <t>1941-07-01</t>
  </si>
  <si>
    <t>1941-08-01</t>
  </si>
  <si>
    <t>1941-09-01</t>
  </si>
  <si>
    <t>1941-10-01</t>
  </si>
  <si>
    <t>1941-11-01</t>
  </si>
  <si>
    <t>1941-12-01</t>
  </si>
  <si>
    <t>1942-01-01</t>
  </si>
  <si>
    <t>1942-02-01</t>
  </si>
  <si>
    <t>1942-03-01</t>
  </si>
  <si>
    <t>1942-04-01</t>
  </si>
  <si>
    <t>1942-05-01</t>
  </si>
  <si>
    <t>1942-06-01</t>
  </si>
  <si>
    <t>1942-07-01</t>
  </si>
  <si>
    <t>1942-08-01</t>
  </si>
  <si>
    <t>1942-09-01</t>
  </si>
  <si>
    <t>1942-10-01</t>
  </si>
  <si>
    <t>1942-11-01</t>
  </si>
  <si>
    <t>1942-12-01</t>
  </si>
  <si>
    <t>1943-01-01</t>
  </si>
  <si>
    <t>1943-02-01</t>
  </si>
  <si>
    <t>1943-03-01</t>
  </si>
  <si>
    <t>1943-04-01</t>
  </si>
  <si>
    <t>1943-05-01</t>
  </si>
  <si>
    <t>1943-06-01</t>
  </si>
  <si>
    <t>1943-07-01</t>
  </si>
  <si>
    <t>1943-08-01</t>
  </si>
  <si>
    <t>1943-09-01</t>
  </si>
  <si>
    <t>1943-10-01</t>
  </si>
  <si>
    <t>1943-11-01</t>
  </si>
  <si>
    <t>1943-12-01</t>
  </si>
  <si>
    <t>1944-01-01</t>
  </si>
  <si>
    <t>1944-02-01</t>
  </si>
  <si>
    <t>1944-03-01</t>
  </si>
  <si>
    <t>1944-04-01</t>
  </si>
  <si>
    <t>1944-05-01</t>
  </si>
  <si>
    <t>1944-06-01</t>
  </si>
  <si>
    <t>1944-07-01</t>
  </si>
  <si>
    <t>1944-08-01</t>
  </si>
  <si>
    <t>1944-09-01</t>
  </si>
  <si>
    <t>1944-10-01</t>
  </si>
  <si>
    <t>1944-11-01</t>
  </si>
  <si>
    <t>1944-12-01</t>
  </si>
  <si>
    <t>1945-01-01</t>
  </si>
  <si>
    <t>1945-02-01</t>
  </si>
  <si>
    <t>1945-03-01</t>
  </si>
  <si>
    <t>1945-04-01</t>
  </si>
  <si>
    <t>1945-05-01</t>
  </si>
  <si>
    <t>1945-06-01</t>
  </si>
  <si>
    <t>1945-07-01</t>
  </si>
  <si>
    <t>1945-08-01</t>
  </si>
  <si>
    <t>1945-09-01</t>
  </si>
  <si>
    <t>1945-10-01</t>
  </si>
  <si>
    <t>1945-11-01</t>
  </si>
  <si>
    <t>1945-12-01</t>
  </si>
  <si>
    <t>1946-01-01</t>
  </si>
  <si>
    <t>1946-02-01</t>
  </si>
  <si>
    <t>1946-03-01</t>
  </si>
  <si>
    <t>1946-04-01</t>
  </si>
  <si>
    <t>1946-05-01</t>
  </si>
  <si>
    <t>1946-06-01</t>
  </si>
  <si>
    <t>1946-07-01</t>
  </si>
  <si>
    <t>1946-08-01</t>
  </si>
  <si>
    <t>1946-09-01</t>
  </si>
  <si>
    <t>1946-10-01</t>
  </si>
  <si>
    <t>1946-11-01</t>
  </si>
  <si>
    <t>1946-12-01</t>
  </si>
  <si>
    <t>1947-01-01</t>
  </si>
  <si>
    <t>1947-02-01</t>
  </si>
  <si>
    <t>1947-03-01</t>
  </si>
  <si>
    <t>1947-04-01</t>
  </si>
  <si>
    <t>1947-05-01</t>
  </si>
  <si>
    <t>1947-06-01</t>
  </si>
  <si>
    <t>1947-07-01</t>
  </si>
  <si>
    <t>1947-08-01</t>
  </si>
  <si>
    <t>1947-09-01</t>
  </si>
  <si>
    <t>1947-10-01</t>
  </si>
  <si>
    <t>1947-11-01</t>
  </si>
  <si>
    <t>1947-12-01</t>
  </si>
  <si>
    <t>1948-01-01</t>
  </si>
  <si>
    <t>1948-02-01</t>
  </si>
  <si>
    <t>1948-03-01</t>
  </si>
  <si>
    <t>1948-04-01</t>
  </si>
  <si>
    <t>1948-05-01</t>
  </si>
  <si>
    <t>1948-06-01</t>
  </si>
  <si>
    <t>1948-07-01</t>
  </si>
  <si>
    <t>1948-08-01</t>
  </si>
  <si>
    <t>1948-09-01</t>
  </si>
  <si>
    <t>1948-10-01</t>
  </si>
  <si>
    <t>1948-11-01</t>
  </si>
  <si>
    <t>1948-12-01</t>
  </si>
  <si>
    <t>1949-01-01</t>
  </si>
  <si>
    <t>1949-02-01</t>
  </si>
  <si>
    <t>1949-03-01</t>
  </si>
  <si>
    <t>1949-04-01</t>
  </si>
  <si>
    <t>1949-05-01</t>
  </si>
  <si>
    <t>1949-06-01</t>
  </si>
  <si>
    <t>1949-07-01</t>
  </si>
  <si>
    <t>1949-08-01</t>
  </si>
  <si>
    <t>1949-09-01</t>
  </si>
  <si>
    <t>1949-10-01</t>
  </si>
  <si>
    <t>1949-11-01</t>
  </si>
  <si>
    <t>1949-12-01</t>
  </si>
  <si>
    <t>1950-01-01</t>
  </si>
  <si>
    <t>1950-02-01</t>
  </si>
  <si>
    <t>1950-03-01</t>
  </si>
  <si>
    <t>1950-04-01</t>
  </si>
  <si>
    <t>1950-05-01</t>
  </si>
  <si>
    <t>1950-06-01</t>
  </si>
  <si>
    <t>1950-07-01</t>
  </si>
  <si>
    <t>1950-08-01</t>
  </si>
  <si>
    <t>1950-09-01</t>
  </si>
  <si>
    <t>1950-10-01</t>
  </si>
  <si>
    <t>1950-11-01</t>
  </si>
  <si>
    <t>1950-12-01</t>
  </si>
  <si>
    <t>1951-01-01</t>
  </si>
  <si>
    <t>1951-02-01</t>
  </si>
  <si>
    <t>1951-03-01</t>
  </si>
  <si>
    <t>1951-04-01</t>
  </si>
  <si>
    <t>1951-05-01</t>
  </si>
  <si>
    <t>1951-06-01</t>
  </si>
  <si>
    <t>1951-07-01</t>
  </si>
  <si>
    <t>1951-08-01</t>
  </si>
  <si>
    <t>1951-09-01</t>
  </si>
  <si>
    <t>1951-10-01</t>
  </si>
  <si>
    <t>1951-11-01</t>
  </si>
  <si>
    <t>1951-12-01</t>
  </si>
  <si>
    <t>1952-01-01</t>
  </si>
  <si>
    <t>1952-02-01</t>
  </si>
  <si>
    <t>1952-03-01</t>
  </si>
  <si>
    <t>1952-04-01</t>
  </si>
  <si>
    <t>1952-05-01</t>
  </si>
  <si>
    <t>1952-06-01</t>
  </si>
  <si>
    <t>1952-07-01</t>
  </si>
  <si>
    <t>1952-08-01</t>
  </si>
  <si>
    <t>1952-09-01</t>
  </si>
  <si>
    <t>1952-10-01</t>
  </si>
  <si>
    <t>1952-11-01</t>
  </si>
  <si>
    <t>1952-12-01</t>
  </si>
  <si>
    <t>1953-01-01</t>
  </si>
  <si>
    <t>1953-02-01</t>
  </si>
  <si>
    <t>1953-03-01</t>
  </si>
  <si>
    <t>1953-04-01</t>
  </si>
  <si>
    <t>1953-05-01</t>
  </si>
  <si>
    <t>1953-06-01</t>
  </si>
  <si>
    <t>1953-07-01</t>
  </si>
  <si>
    <t>1953-08-01</t>
  </si>
  <si>
    <t>1953-09-01</t>
  </si>
  <si>
    <t>1953-10-01</t>
  </si>
  <si>
    <t>1953-11-01</t>
  </si>
  <si>
    <t>1953-12-01</t>
  </si>
  <si>
    <t>1954-01-01</t>
  </si>
  <si>
    <t>1954-02-01</t>
  </si>
  <si>
    <t>1954-03-01</t>
  </si>
  <si>
    <t>1954-04-01</t>
  </si>
  <si>
    <t>1954-05-01</t>
  </si>
  <si>
    <t>1954-06-01</t>
  </si>
  <si>
    <t>1954-07-01</t>
  </si>
  <si>
    <t>1954-08-01</t>
  </si>
  <si>
    <t>1954-09-01</t>
  </si>
  <si>
    <t>1954-10-01</t>
  </si>
  <si>
    <t>1954-11-01</t>
  </si>
  <si>
    <t>1954-12-01</t>
  </si>
  <si>
    <t>1955-01-01</t>
  </si>
  <si>
    <t>1955-02-01</t>
  </si>
  <si>
    <t>1955-03-01</t>
  </si>
  <si>
    <t>1955-04-01</t>
  </si>
  <si>
    <t>1955-05-01</t>
  </si>
  <si>
    <t>1955-06-01</t>
  </si>
  <si>
    <t>1955-07-01</t>
  </si>
  <si>
    <t>1955-08-01</t>
  </si>
  <si>
    <t>1955-09-01</t>
  </si>
  <si>
    <t>1955-10-01</t>
  </si>
  <si>
    <t>1955-11-01</t>
  </si>
  <si>
    <t>1955-12-01</t>
  </si>
  <si>
    <t>1956-01-01</t>
  </si>
  <si>
    <t>1956-02-01</t>
  </si>
  <si>
    <t>1956-03-01</t>
  </si>
  <si>
    <t>1956-04-01</t>
  </si>
  <si>
    <t>1956-05-01</t>
  </si>
  <si>
    <t>1956-06-01</t>
  </si>
  <si>
    <t>1956-07-01</t>
  </si>
  <si>
    <t>1956-08-01</t>
  </si>
  <si>
    <t>1956-09-01</t>
  </si>
  <si>
    <t>1956-10-01</t>
  </si>
  <si>
    <t>1956-11-01</t>
  </si>
  <si>
    <t>1956-12-01</t>
  </si>
  <si>
    <t>1957-01-01</t>
  </si>
  <si>
    <t>1957-02-01</t>
  </si>
  <si>
    <t>1957-03-01</t>
  </si>
  <si>
    <t>1957-04-01</t>
  </si>
  <si>
    <t>1957-05-01</t>
  </si>
  <si>
    <t>1957-06-01</t>
  </si>
  <si>
    <t>1957-07-01</t>
  </si>
  <si>
    <t>1957-08-01</t>
  </si>
  <si>
    <t>1957-09-01</t>
  </si>
  <si>
    <t>1957-10-01</t>
  </si>
  <si>
    <t>1957-11-01</t>
  </si>
  <si>
    <t>1957-12-01</t>
  </si>
  <si>
    <t>1958-01-01</t>
  </si>
  <si>
    <t>1958-02-01</t>
  </si>
  <si>
    <t>1958-03-01</t>
  </si>
  <si>
    <t>1958-04-01</t>
  </si>
  <si>
    <t>1958-05-01</t>
  </si>
  <si>
    <t>1958-06-01</t>
  </si>
  <si>
    <t>1958-07-01</t>
  </si>
  <si>
    <t>1958-08-01</t>
  </si>
  <si>
    <t>1958-09-01</t>
  </si>
  <si>
    <t>1958-10-01</t>
  </si>
  <si>
    <t>1958-11-01</t>
  </si>
  <si>
    <t>1958-12-01</t>
  </si>
  <si>
    <t>1959-01-01</t>
  </si>
  <si>
    <t>1959-02-01</t>
  </si>
  <si>
    <t>1959-03-01</t>
  </si>
  <si>
    <t>1959-04-01</t>
  </si>
  <si>
    <t>1959-05-01</t>
  </si>
  <si>
    <t>1959-06-01</t>
  </si>
  <si>
    <t>1959-07-01</t>
  </si>
  <si>
    <t>1959-08-01</t>
  </si>
  <si>
    <t>1959-09-01</t>
  </si>
  <si>
    <t>1959-10-01</t>
  </si>
  <si>
    <t>1959-11-01</t>
  </si>
  <si>
    <t>1959-12-01</t>
  </si>
  <si>
    <t>1960-01-01</t>
  </si>
  <si>
    <t>1960-02-01</t>
  </si>
  <si>
    <t>1960-03-01</t>
  </si>
  <si>
    <t>1960-04-01</t>
  </si>
  <si>
    <t>1960-05-01</t>
  </si>
  <si>
    <t>1960-06-01</t>
  </si>
  <si>
    <t>1960-07-01</t>
  </si>
  <si>
    <t>1960-08-01</t>
  </si>
  <si>
    <t>1960-09-01</t>
  </si>
  <si>
    <t>1960-10-01</t>
  </si>
  <si>
    <t>1960-11-01</t>
  </si>
  <si>
    <t>1960-12-01</t>
  </si>
  <si>
    <t>1961-01-01</t>
  </si>
  <si>
    <t>1961-02-01</t>
  </si>
  <si>
    <t>1961-03-01</t>
  </si>
  <si>
    <t>1961-04-01</t>
  </si>
  <si>
    <t>1961-05-01</t>
  </si>
  <si>
    <t>1961-06-01</t>
  </si>
  <si>
    <t>1961-07-01</t>
  </si>
  <si>
    <t>1961-08-01</t>
  </si>
  <si>
    <t>1961-09-01</t>
  </si>
  <si>
    <t>1961-10-01</t>
  </si>
  <si>
    <t>1961-11-01</t>
  </si>
  <si>
    <t>1961-12-01</t>
  </si>
  <si>
    <t>1962-01-01</t>
  </si>
  <si>
    <t>1962-02-01</t>
  </si>
  <si>
    <t>1962-03-01</t>
  </si>
  <si>
    <t>1962-04-01</t>
  </si>
  <si>
    <t>1962-05-01</t>
  </si>
  <si>
    <t>1962-06-01</t>
  </si>
  <si>
    <t>1962-07-01</t>
  </si>
  <si>
    <t>1962-08-01</t>
  </si>
  <si>
    <t>1962-09-01</t>
  </si>
  <si>
    <t>1962-10-01</t>
  </si>
  <si>
    <t>1962-11-01</t>
  </si>
  <si>
    <t>1962-12-01</t>
  </si>
  <si>
    <t>1963-01-01</t>
  </si>
  <si>
    <t>1963-02-01</t>
  </si>
  <si>
    <t>1963-03-01</t>
  </si>
  <si>
    <t>1963-04-01</t>
  </si>
  <si>
    <t>1963-05-01</t>
  </si>
  <si>
    <t>1963-06-01</t>
  </si>
  <si>
    <t>1963-07-01</t>
  </si>
  <si>
    <t>1963-08-01</t>
  </si>
  <si>
    <t>1963-09-01</t>
  </si>
  <si>
    <t>1963-10-01</t>
  </si>
  <si>
    <t>1963-11-01</t>
  </si>
  <si>
    <t>1963-12-01</t>
  </si>
  <si>
    <t>1964-01-01</t>
  </si>
  <si>
    <t>1964-02-01</t>
  </si>
  <si>
    <t>1964-03-01</t>
  </si>
  <si>
    <t>1964-04-01</t>
  </si>
  <si>
    <t>1964-05-01</t>
  </si>
  <si>
    <t>1964-06-01</t>
  </si>
  <si>
    <t>1964-07-01</t>
  </si>
  <si>
    <t>1964-08-01</t>
  </si>
  <si>
    <t>1964-09-01</t>
  </si>
  <si>
    <t>1964-10-01</t>
  </si>
  <si>
    <t>1964-11-01</t>
  </si>
  <si>
    <t>1964-12-01</t>
  </si>
  <si>
    <t>1965-01-01</t>
  </si>
  <si>
    <t>1965-02-01</t>
  </si>
  <si>
    <t>1965-03-01</t>
  </si>
  <si>
    <t>1965-04-01</t>
  </si>
  <si>
    <t>1965-05-01</t>
  </si>
  <si>
    <t>1965-06-01</t>
  </si>
  <si>
    <t>1965-07-01</t>
  </si>
  <si>
    <t>1965-08-01</t>
  </si>
  <si>
    <t>1965-09-01</t>
  </si>
  <si>
    <t>1965-10-01</t>
  </si>
  <si>
    <t>1965-11-01</t>
  </si>
  <si>
    <t>1965-12-01</t>
  </si>
  <si>
    <t>1966-01-01</t>
  </si>
  <si>
    <t>1966-02-01</t>
  </si>
  <si>
    <t>1966-03-01</t>
  </si>
  <si>
    <t>1966-04-01</t>
  </si>
  <si>
    <t>1966-05-01</t>
  </si>
  <si>
    <t>1966-06-01</t>
  </si>
  <si>
    <t>1966-07-01</t>
  </si>
  <si>
    <t>1966-08-01</t>
  </si>
  <si>
    <t>1966-09-01</t>
  </si>
  <si>
    <t>1966-10-01</t>
  </si>
  <si>
    <t>1966-11-01</t>
  </si>
  <si>
    <t>1966-12-01</t>
  </si>
  <si>
    <t>1967-01-01</t>
  </si>
  <si>
    <t>1967-02-01</t>
  </si>
  <si>
    <t>1967-03-01</t>
  </si>
  <si>
    <t>1967-04-01</t>
  </si>
  <si>
    <t>1967-05-01</t>
  </si>
  <si>
    <t>1967-06-01</t>
  </si>
  <si>
    <t>1967-07-01</t>
  </si>
  <si>
    <t>1967-08-01</t>
  </si>
  <si>
    <t>1967-09-01</t>
  </si>
  <si>
    <t>1967-10-01</t>
  </si>
  <si>
    <t>1967-11-01</t>
  </si>
  <si>
    <t>1967-12-01</t>
  </si>
  <si>
    <t>1968-01-01</t>
  </si>
  <si>
    <t>1968-02-01</t>
  </si>
  <si>
    <t>1968-03-01</t>
  </si>
  <si>
    <t>1968-04-01</t>
  </si>
  <si>
    <t>1968-05-01</t>
  </si>
  <si>
    <t>1968-06-01</t>
  </si>
  <si>
    <t>1968-07-01</t>
  </si>
  <si>
    <t>1968-08-01</t>
  </si>
  <si>
    <t>1968-09-01</t>
  </si>
  <si>
    <t>1968-10-01</t>
  </si>
  <si>
    <t>1968-11-01</t>
  </si>
  <si>
    <t>1968-12-01</t>
  </si>
  <si>
    <t>1969-01-01</t>
  </si>
  <si>
    <t>1969-02-01</t>
  </si>
  <si>
    <t>1969-03-01</t>
  </si>
  <si>
    <t>1969-04-01</t>
  </si>
  <si>
    <t>1969-05-01</t>
  </si>
  <si>
    <t>1969-06-01</t>
  </si>
  <si>
    <t>1969-07-01</t>
  </si>
  <si>
    <t>1969-08-01</t>
  </si>
  <si>
    <t>1969-09-01</t>
  </si>
  <si>
    <t>1969-10-01</t>
  </si>
  <si>
    <t>1969-11-01</t>
  </si>
  <si>
    <t>1969-12-01</t>
  </si>
  <si>
    <t>1970-01-01</t>
  </si>
  <si>
    <t>1970-02-01</t>
  </si>
  <si>
    <t>1970-03-01</t>
  </si>
  <si>
    <t>1970-04-01</t>
  </si>
  <si>
    <t>1970-05-01</t>
  </si>
  <si>
    <t>1970-06-01</t>
  </si>
  <si>
    <t>1970-07-01</t>
  </si>
  <si>
    <t>1970-08-01</t>
  </si>
  <si>
    <t>1970-09-01</t>
  </si>
  <si>
    <t>1970-10-01</t>
  </si>
  <si>
    <t>1970-11-01</t>
  </si>
  <si>
    <t>1970-12-01</t>
  </si>
  <si>
    <t>1971-01-01</t>
  </si>
  <si>
    <t>1971-02-01</t>
  </si>
  <si>
    <t>1971-03-01</t>
  </si>
  <si>
    <t>1971-04-01</t>
  </si>
  <si>
    <t>1971-05-01</t>
  </si>
  <si>
    <t>1971-06-01</t>
  </si>
  <si>
    <t>1971-07-01</t>
  </si>
  <si>
    <t>1971-08-01</t>
  </si>
  <si>
    <t>1971-09-01</t>
  </si>
  <si>
    <t>1971-10-01</t>
  </si>
  <si>
    <t>1971-11-01</t>
  </si>
  <si>
    <t>1971-12-01</t>
  </si>
  <si>
    <t>1972-01-01</t>
  </si>
  <si>
    <t>1972-02-01</t>
  </si>
  <si>
    <t>1972-03-01</t>
  </si>
  <si>
    <t>1972-04-01</t>
  </si>
  <si>
    <t>1972-05-01</t>
  </si>
  <si>
    <t>1972-06-01</t>
  </si>
  <si>
    <t>1972-07-01</t>
  </si>
  <si>
    <t>1972-08-01</t>
  </si>
  <si>
    <t>1972-09-01</t>
  </si>
  <si>
    <t>1972-10-01</t>
  </si>
  <si>
    <t>1972-11-01</t>
  </si>
  <si>
    <t>1972-12-01</t>
  </si>
  <si>
    <t>1973-01-01</t>
  </si>
  <si>
    <t>1973-02-01</t>
  </si>
  <si>
    <t>1973-03-01</t>
  </si>
  <si>
    <t>1973-04-01</t>
  </si>
  <si>
    <t>1973-05-01</t>
  </si>
  <si>
    <t>1973-06-01</t>
  </si>
  <si>
    <t>1973-07-01</t>
  </si>
  <si>
    <t>1973-08-01</t>
  </si>
  <si>
    <t>1973-09-01</t>
  </si>
  <si>
    <t>1973-10-01</t>
  </si>
  <si>
    <t>1973-11-01</t>
  </si>
  <si>
    <t>1973-12-01</t>
  </si>
  <si>
    <t>1974-01-01</t>
  </si>
  <si>
    <t>1974-02-01</t>
  </si>
  <si>
    <t>1974-03-01</t>
  </si>
  <si>
    <t>1974-04-01</t>
  </si>
  <si>
    <t>1974-05-01</t>
  </si>
  <si>
    <t>1974-06-01</t>
  </si>
  <si>
    <t>1974-07-01</t>
  </si>
  <si>
    <t>1974-08-01</t>
  </si>
  <si>
    <t>1974-09-01</t>
  </si>
  <si>
    <t>1974-10-01</t>
  </si>
  <si>
    <t>1974-11-01</t>
  </si>
  <si>
    <t>1974-12-01</t>
  </si>
  <si>
    <t>1975-01-01</t>
  </si>
  <si>
    <t>1975-02-01</t>
  </si>
  <si>
    <t>1975-03-01</t>
  </si>
  <si>
    <t>1975-04-01</t>
  </si>
  <si>
    <t>1975-05-01</t>
  </si>
  <si>
    <t>1975-06-01</t>
  </si>
  <si>
    <t>1975-07-01</t>
  </si>
  <si>
    <t>1975-08-01</t>
  </si>
  <si>
    <t>1975-09-01</t>
  </si>
  <si>
    <t>1975-10-01</t>
  </si>
  <si>
    <t>1975-11-01</t>
  </si>
  <si>
    <t>1975-12-01</t>
  </si>
  <si>
    <t>1976-01-01</t>
  </si>
  <si>
    <t>1976-02-01</t>
  </si>
  <si>
    <t>1976-03-01</t>
  </si>
  <si>
    <t>1976-04-01</t>
  </si>
  <si>
    <t>1976-05-01</t>
  </si>
  <si>
    <t>1976-06-01</t>
  </si>
  <si>
    <t>1976-07-01</t>
  </si>
  <si>
    <t>1976-08-01</t>
  </si>
  <si>
    <t>1976-09-01</t>
  </si>
  <si>
    <t>1976-10-01</t>
  </si>
  <si>
    <t>1976-11-01</t>
  </si>
  <si>
    <t>1976-12-01</t>
  </si>
  <si>
    <t>1977-01-01</t>
  </si>
  <si>
    <t>1977-02-01</t>
  </si>
  <si>
    <t>1977-03-01</t>
  </si>
  <si>
    <t>1977-04-01</t>
  </si>
  <si>
    <t>1977-05-01</t>
  </si>
  <si>
    <t>1977-06-01</t>
  </si>
  <si>
    <t>1977-07-01</t>
  </si>
  <si>
    <t>1977-08-01</t>
  </si>
  <si>
    <t>1977-09-01</t>
  </si>
  <si>
    <t>1977-10-01</t>
  </si>
  <si>
    <t>1977-11-01</t>
  </si>
  <si>
    <t>1977-12-01</t>
  </si>
  <si>
    <t>1978-01-01</t>
  </si>
  <si>
    <t>1978-02-01</t>
  </si>
  <si>
    <t>1978-03-01</t>
  </si>
  <si>
    <t>1978-04-01</t>
  </si>
  <si>
    <t>1978-05-01</t>
  </si>
  <si>
    <t>1978-06-01</t>
  </si>
  <si>
    <t>1978-07-01</t>
  </si>
  <si>
    <t>1978-08-01</t>
  </si>
  <si>
    <t>1978-09-01</t>
  </si>
  <si>
    <t>1978-10-01</t>
  </si>
  <si>
    <t>1978-11-01</t>
  </si>
  <si>
    <t>1978-12-01</t>
  </si>
  <si>
    <t>1979-01-01</t>
  </si>
  <si>
    <t>1979-02-01</t>
  </si>
  <si>
    <t>1979-03-01</t>
  </si>
  <si>
    <t>1979-04-01</t>
  </si>
  <si>
    <t>1979-05-01</t>
  </si>
  <si>
    <t>1979-06-01</t>
  </si>
  <si>
    <t>1979-07-01</t>
  </si>
  <si>
    <t>1979-08-01</t>
  </si>
  <si>
    <t>1979-09-01</t>
  </si>
  <si>
    <t>1979-10-01</t>
  </si>
  <si>
    <t>1979-11-01</t>
  </si>
  <si>
    <t>1979-12-01</t>
  </si>
  <si>
    <t>1980-01-01</t>
  </si>
  <si>
    <t>1980-02-01</t>
  </si>
  <si>
    <t>1980-03-01</t>
  </si>
  <si>
    <t>1980-04-01</t>
  </si>
  <si>
    <t>1980-05-01</t>
  </si>
  <si>
    <t>1980-06-01</t>
  </si>
  <si>
    <t>1980-07-01</t>
  </si>
  <si>
    <t>1980-08-01</t>
  </si>
  <si>
    <t>1980-09-01</t>
  </si>
  <si>
    <t>1980-10-01</t>
  </si>
  <si>
    <t>1980-11-01</t>
  </si>
  <si>
    <t>1980-12-01</t>
  </si>
  <si>
    <t>1981-01-01</t>
  </si>
  <si>
    <t>1981-02-01</t>
  </si>
  <si>
    <t>1981-03-01</t>
  </si>
  <si>
    <t>1981-04-01</t>
  </si>
  <si>
    <t>1981-05-01</t>
  </si>
  <si>
    <t>1981-06-01</t>
  </si>
  <si>
    <t>1981-07-01</t>
  </si>
  <si>
    <t>1981-08-01</t>
  </si>
  <si>
    <t>1981-09-01</t>
  </si>
  <si>
    <t>1981-10-01</t>
  </si>
  <si>
    <t>1981-11-01</t>
  </si>
  <si>
    <t>1981-12-01</t>
  </si>
  <si>
    <t>1982-01-01</t>
  </si>
  <si>
    <t>1982-02-01</t>
  </si>
  <si>
    <t>1982-03-01</t>
  </si>
  <si>
    <t>1982-04-01</t>
  </si>
  <si>
    <t>1982-05-01</t>
  </si>
  <si>
    <t>1982-06-01</t>
  </si>
  <si>
    <t>1982-07-01</t>
  </si>
  <si>
    <t>1982-08-01</t>
  </si>
  <si>
    <t>1982-09-01</t>
  </si>
  <si>
    <t>1982-10-01</t>
  </si>
  <si>
    <t>1982-11-01</t>
  </si>
  <si>
    <t>1982-12-01</t>
  </si>
  <si>
    <t>1983-01-01</t>
  </si>
  <si>
    <t>1983-02-01</t>
  </si>
  <si>
    <t>1983-03-01</t>
  </si>
  <si>
    <t>1983-04-01</t>
  </si>
  <si>
    <t>1983-05-01</t>
  </si>
  <si>
    <t>1983-06-01</t>
  </si>
  <si>
    <t>1983-07-01</t>
  </si>
  <si>
    <t>1983-08-01</t>
  </si>
  <si>
    <t>1983-09-01</t>
  </si>
  <si>
    <t>1983-10-01</t>
  </si>
  <si>
    <t>1983-11-01</t>
  </si>
  <si>
    <t>1983-12-01</t>
  </si>
  <si>
    <t>1984-01-01</t>
  </si>
  <si>
    <t>1984-02-01</t>
  </si>
  <si>
    <t>1984-03-01</t>
  </si>
  <si>
    <t>1984-04-01</t>
  </si>
  <si>
    <t>1984-05-01</t>
  </si>
  <si>
    <t>1984-06-01</t>
  </si>
  <si>
    <t>1984-07-01</t>
  </si>
  <si>
    <t>1984-08-01</t>
  </si>
  <si>
    <t>1984-09-01</t>
  </si>
  <si>
    <t>1984-10-01</t>
  </si>
  <si>
    <t>1984-11-01</t>
  </si>
  <si>
    <t>1984-12-01</t>
  </si>
  <si>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</si>
  <si>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</si>
  <si>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</si>
  <si>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</si>
  <si>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</si>
  <si>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</si>
  <si>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</si>
  <si>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</si>
  <si>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</si>
  <si>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</si>
  <si>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</si>
  <si>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</si>
  <si>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</si>
  <si>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</si>
  <si>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</si>
  <si>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</si>
  <si>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</si>
  <si>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</si>
  <si>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</si>
  <si>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</si>
  <si>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</si>
  <si>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</si>
  <si>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</si>
  <si>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</si>
  <si>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</si>
  <si>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</si>
  <si>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</si>
  <si>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</si>
  <si>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</si>
  <si>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</si>
  <si>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</si>
  <si>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</si>
  <si>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</si>
  <si>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</si>
  <si>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</si>
  <si>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</si>
  <si>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</si>
  <si>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</si>
  <si>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</si>
  <si>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</si>
  <si>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</si>
  <si>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</si>
  <si>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</si>
  <si>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</si>
  <si>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</si>
  <si>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</si>
  <si>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</si>
  <si>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</si>
  <si>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</si>
  <si>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</si>
  <si>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</si>
  <si>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</si>
  <si>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</si>
  <si>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</si>
  <si>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</si>
  <si>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</si>
  <si>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</si>
  <si>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</si>
  <si>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</si>
  <si>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</si>
  <si>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</si>
  <si>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</si>
  <si>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</si>
  <si>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</si>
  <si>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</si>
  <si>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</si>
  <si>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</si>
  <si>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</si>
  <si>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</si>
  <si>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</si>
  <si>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</si>
  <si>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</si>
  <si>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</si>
  <si>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</si>
  <si>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</si>
  <si>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</si>
  <si>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</si>
  <si>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</si>
  <si>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</si>
  <si>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</si>
  <si>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</si>
  <si>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</si>
  <si>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</si>
  <si>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</si>
  <si>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</si>
  <si>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</si>
  <si>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</si>
  <si>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</si>
  <si>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</si>
  <si>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</si>
  <si>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</si>
  <si>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</si>
  <si>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</si>
  <si>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</si>
  <si>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</si>
  <si>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</si>
  <si>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</si>
  <si>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</si>
  <si>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</si>
  <si>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</si>
  <si>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</si>
  <si>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</si>
  <si>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</si>
  <si>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</si>
  <si>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</si>
  <si>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</si>
  <si>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</si>
  <si>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</si>
  <si>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</si>
  <si>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</si>
  <si>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</si>
  <si>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</si>
  <si>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</si>
  <si>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</si>
  <si>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</si>
  <si>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</si>
  <si>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</si>
  <si>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</si>
  <si>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</si>
  <si>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</si>
  <si>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</si>
  <si>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</si>
  <si>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</si>
  <si>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</si>
  <si>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</si>
  <si>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</si>
  <si>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</si>
  <si>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</si>
  <si>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</si>
  <si>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</si>
  <si>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</si>
  <si>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</si>
  <si>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</si>
  <si>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</si>
  <si>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</si>
  <si>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</si>
  <si>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</si>
  <si>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</si>
  <si>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</si>
  <si>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</si>
  <si>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</si>
  <si>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</si>
  <si>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</si>
  <si>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</si>
  <si>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</si>
  <si>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</si>
  <si>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</si>
  <si>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</si>
  <si>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</si>
  <si>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</si>
  <si>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</si>
  <si>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</si>
  <si>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</si>
  <si>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</si>
  <si>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</si>
  <si>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</si>
  <si>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</si>
  <si>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</si>
  <si>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</si>
  <si>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</si>
  <si>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</si>
  <si>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</si>
  <si>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</si>
  <si>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</si>
  <si>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</si>
  <si>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</si>
  <si>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</si>
  <si>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</si>
  <si>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</si>
  <si>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</si>
  <si>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</si>
  <si>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</si>
  <si>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</si>
  <si>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</si>
  <si>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</si>
  <si>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</si>
  <si>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</si>
  <si>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</si>
  <si>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</si>
  <si>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</si>
  <si>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</si>
  <si>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</si>
  <si>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</si>
  <si>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</si>
  <si>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</si>
  <si>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</si>
  <si>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</si>
  <si>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</si>
  <si>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</si>
  <si>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</si>
  <si>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</si>
  <si>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</si>
  <si>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</si>
  <si>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</si>
  <si>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</si>
  <si>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</si>
  <si>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</si>
  <si>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</si>
  <si>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</si>
  <si>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</si>
  <si>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</si>
  <si>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</si>
  <si>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</si>
  <si>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</si>
  <si>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</si>
  <si>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</si>
  <si>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</si>
  <si>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</si>
  <si>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</si>
  <si>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</si>
  <si>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</si>
  <si>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</si>
  <si>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</si>
  <si>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</si>
  <si>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</si>
  <si>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</si>
  <si>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</si>
  <si>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</si>
  <si>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</si>
  <si>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</si>
  <si>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</si>
  <si>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</si>
  <si>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</si>
  <si>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</si>
  <si>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</si>
  <si>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</si>
  <si>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</si>
  <si>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</si>
  <si>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</si>
  <si>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</si>
  <si>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</si>
  <si>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</si>
  <si>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</si>
  <si>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</si>
  <si>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</si>
  <si>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</si>
  <si>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</si>
  <si>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</si>
  <si>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</si>
  <si>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</si>
  <si>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</si>
  <si>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</si>
  <si>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</si>
  <si>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</si>
  <si>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</si>
  <si>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</si>
  <si>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</si>
  <si>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</si>
  <si>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</si>
  <si>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</si>
  <si>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</si>
  <si>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</si>
  <si>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</si>
  <si>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</si>
  <si>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</si>
  <si>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</si>
  <si>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</si>
  <si>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</si>
  <si>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</si>
  <si>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</si>
  <si>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</si>
  <si>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</si>
  <si>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</si>
  <si>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</si>
  <si>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</si>
  <si>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</si>
  <si>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</si>
  <si>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</si>
  <si>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</si>
  <si>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</si>
  <si>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</si>
  <si>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</si>
  <si>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</si>
  <si>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</si>
  <si>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</si>
  <si>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</si>
  <si>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</si>
  <si>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</si>
  <si>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</si>
  <si>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</si>
  <si>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</si>
  <si>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</si>
  <si>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</si>
  <si>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</si>
  <si>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</si>
  <si>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</si>
  <si>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</si>
  <si>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</si>
  <si>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</si>
  <si>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</si>
  <si>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</si>
  <si>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</si>
  <si>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</si>
  <si>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</si>
  <si>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</si>
  <si>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</si>
  <si>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</si>
  <si>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</si>
  <si>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</si>
  <si>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</si>
  <si>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</si>
  <si>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</si>
  <si>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</si>
  <si>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</si>
  <si>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</si>
  <si>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</si>
  <si>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</si>
  <si>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</si>
  <si>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</si>
  <si>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</si>
  <si>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</si>
  <si>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</si>
  <si>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</si>
  <si>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</si>
  <si>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</si>
  <si>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</si>
  <si>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</si>
  <si>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</si>
  <si>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</si>
  <si>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</si>
  <si>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</si>
  <si>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</si>
  <si>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</si>
  <si>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</si>
  <si>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</si>
  <si>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</si>
  <si>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</si>
  <si>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</si>
  <si>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</si>
  <si>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</si>
  <si>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</si>
  <si>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</si>
  <si>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</si>
  <si>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</si>
  <si>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</si>
  <si>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</si>
  <si>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</si>
  <si>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</si>
  <si>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</si>
  <si>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</si>
  <si>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</si>
  <si>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</si>
  <si>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</si>
  <si>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</si>
  <si>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</si>
  <si>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</si>
  <si>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</si>
  <si>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</si>
  <si>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</si>
  <si>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</si>
  <si>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</si>
  <si>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</si>
  <si>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</si>
  <si>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</si>
  <si>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</si>
  <si>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</si>
  <si>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</si>
  <si>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</si>
  <si>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</si>
  <si>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</si>
  <si>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</si>
  <si>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</si>
  <si>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</si>
  <si>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</si>
  <si>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</si>
  <si>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</si>
  <si>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</si>
  <si>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</si>
  <si>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</si>
  <si>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</si>
  <si>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</si>
  <si>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</si>
  <si>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</si>
  <si>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</si>
  <si>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</si>
  <si>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</si>
  <si>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</si>
  <si>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</si>
  <si>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</si>
  <si>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</si>
  <si>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</si>
  <si>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</si>
  <si>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</si>
  <si>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</si>
  <si>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</si>
  <si>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</si>
  <si>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</si>
  <si>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</si>
  <si>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</si>
  <si>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</si>
  <si>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</si>
  <si>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</si>
  <si>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</si>
  <si>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</si>
  <si>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</si>
  <si>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</si>
  <si>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</si>
  <si>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</si>
  <si>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</si>
  <si>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</si>
  <si>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</si>
  <si>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</si>
  <si>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</si>
  <si>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</si>
  <si>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</si>
  <si>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</si>
  <si>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</si>
  <si>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</si>
  <si>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</si>
  <si>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</si>
  <si>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</si>
  <si>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</si>
  <si>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</si>
  <si>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</si>
  <si>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</si>
  <si>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</si>
  <si>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</si>
  <si>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</si>
  <si>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</si>
  <si>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</si>
  <si>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</si>
  <si>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</si>
  <si>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</si>
  <si>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</si>
  <si>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</si>
  <si>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</si>
  <si>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</si>
  <si>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</si>
  <si>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</si>
  <si>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</si>
  <si>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</si>
  <si>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</si>
  <si>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</si>
  <si>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</si>
  <si>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</si>
  <si>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</si>
  <si>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</si>
  <si>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</si>
  <si>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</si>
  <si>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</si>
  <si>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</si>
  <si>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</si>
  <si>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</si>
  <si>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</si>
  <si>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</si>
  <si>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</si>
  <si>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</si>
  <si>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</si>
  <si>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</si>
  <si>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</si>
  <si>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</si>
  <si>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</si>
  <si>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</si>
  <si>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</si>
  <si>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</si>
  <si>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</si>
  <si>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</si>
  <si>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</si>
  <si>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</si>
  <si>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</si>
  <si>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US Inflation Rate 2023-05-13 23:44:37</t>
  </si>
  <si>
    <t>Table2.Date</t>
  </si>
  <si>
    <t>Table2.YOY (%)</t>
  </si>
  <si>
    <t>Excess real CAPE yield</t>
  </si>
  <si>
    <t>Shiller Excess CAPE</t>
  </si>
  <si>
    <t>US Inflation</t>
  </si>
  <si>
    <t>Cumulative Excess real CAPE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</si>
</sst>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9" formatCode="m/d/yyyy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Excess real CAPE 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Sheet1!$K$6:$K$1713</c:f>
              <c:numCache>
                <c:formatCode>m/d/yyyy</c:formatCode>
                <c:ptCount val="1708"/>
                <c:pt idx="0">
                  <c:v>6362</c:v>
                </c:pt>
                <c:pt idx="1">
                  <c:v>6331</c:v>
                </c:pt>
                <c:pt idx="2">
                  <c:v>6301</c:v>
                </c:pt>
                <c:pt idx="3">
                  <c:v>17227</c:v>
                </c:pt>
                <c:pt idx="4">
                  <c:v>6423</c:v>
                </c:pt>
                <c:pt idx="5">
                  <c:v>6392</c:v>
                </c:pt>
                <c:pt idx="6">
                  <c:v>17199</c:v>
                </c:pt>
                <c:pt idx="7">
                  <c:v>6454</c:v>
                </c:pt>
                <c:pt idx="8">
                  <c:v>29252</c:v>
                </c:pt>
                <c:pt idx="9">
                  <c:v>17258</c:v>
                </c:pt>
                <c:pt idx="10">
                  <c:v>29281</c:v>
                </c:pt>
                <c:pt idx="11">
                  <c:v>17168</c:v>
                </c:pt>
                <c:pt idx="12">
                  <c:v>17137</c:v>
                </c:pt>
                <c:pt idx="13">
                  <c:v>17288</c:v>
                </c:pt>
                <c:pt idx="14">
                  <c:v>29526</c:v>
                </c:pt>
                <c:pt idx="15">
                  <c:v>6242</c:v>
                </c:pt>
                <c:pt idx="16">
                  <c:v>29556</c:v>
                </c:pt>
                <c:pt idx="17">
                  <c:v>6484</c:v>
                </c:pt>
                <c:pt idx="18">
                  <c:v>17319</c:v>
                </c:pt>
                <c:pt idx="19">
                  <c:v>17107</c:v>
                </c:pt>
                <c:pt idx="20">
                  <c:v>44713</c:v>
                </c:pt>
                <c:pt idx="21">
                  <c:v>29221</c:v>
                </c:pt>
                <c:pt idx="22">
                  <c:v>6270</c:v>
                </c:pt>
                <c:pt idx="23">
                  <c:v>29495</c:v>
                </c:pt>
                <c:pt idx="24">
                  <c:v>44682</c:v>
                </c:pt>
                <c:pt idx="25">
                  <c:v>44652</c:v>
                </c:pt>
                <c:pt idx="26">
                  <c:v>29312</c:v>
                </c:pt>
                <c:pt idx="27">
                  <c:v>44805</c:v>
                </c:pt>
                <c:pt idx="28">
                  <c:v>27089</c:v>
                </c:pt>
                <c:pt idx="29">
                  <c:v>25538</c:v>
                </c:pt>
                <c:pt idx="30">
                  <c:v>25569</c:v>
                </c:pt>
                <c:pt idx="31">
                  <c:v>44835</c:v>
                </c:pt>
                <c:pt idx="32">
                  <c:v>29587</c:v>
                </c:pt>
                <c:pt idx="33">
                  <c:v>44621</c:v>
                </c:pt>
                <c:pt idx="34">
                  <c:v>6180</c:v>
                </c:pt>
                <c:pt idx="35">
                  <c:v>44743</c:v>
                </c:pt>
                <c:pt idx="36">
                  <c:v>44774</c:v>
                </c:pt>
                <c:pt idx="37">
                  <c:v>29799</c:v>
                </c:pt>
                <c:pt idx="38">
                  <c:v>27150</c:v>
                </c:pt>
                <c:pt idx="39">
                  <c:v>29465</c:v>
                </c:pt>
                <c:pt idx="40">
                  <c:v>27181</c:v>
                </c:pt>
                <c:pt idx="41">
                  <c:v>25508</c:v>
                </c:pt>
                <c:pt idx="42">
                  <c:v>27120</c:v>
                </c:pt>
                <c:pt idx="43">
                  <c:v>29618</c:v>
                </c:pt>
                <c:pt idx="44">
                  <c:v>29434</c:v>
                </c:pt>
                <c:pt idx="45">
                  <c:v>25447</c:v>
                </c:pt>
                <c:pt idx="46">
                  <c:v>27211</c:v>
                </c:pt>
                <c:pt idx="47">
                  <c:v>25477</c:v>
                </c:pt>
                <c:pt idx="48">
                  <c:v>27061</c:v>
                </c:pt>
                <c:pt idx="49">
                  <c:v>6150</c:v>
                </c:pt>
                <c:pt idx="50">
                  <c:v>29190</c:v>
                </c:pt>
                <c:pt idx="51">
                  <c:v>44866</c:v>
                </c:pt>
                <c:pt idx="52">
                  <c:v>36586</c:v>
                </c:pt>
                <c:pt idx="53">
                  <c:v>27030</c:v>
                </c:pt>
                <c:pt idx="54">
                  <c:v>6211</c:v>
                </c:pt>
                <c:pt idx="55">
                  <c:v>25324</c:v>
                </c:pt>
                <c:pt idx="56">
                  <c:v>29768</c:v>
                </c:pt>
                <c:pt idx="57">
                  <c:v>44593</c:v>
                </c:pt>
                <c:pt idx="58">
                  <c:v>25600</c:v>
                </c:pt>
                <c:pt idx="59">
                  <c:v>25355</c:v>
                </c:pt>
                <c:pt idx="60">
                  <c:v>36678</c:v>
                </c:pt>
                <c:pt idx="61">
                  <c:v>25416</c:v>
                </c:pt>
                <c:pt idx="62">
                  <c:v>29373</c:v>
                </c:pt>
                <c:pt idx="63">
                  <c:v>36708</c:v>
                </c:pt>
                <c:pt idx="64">
                  <c:v>25294</c:v>
                </c:pt>
                <c:pt idx="65">
                  <c:v>36557</c:v>
                </c:pt>
                <c:pt idx="66">
                  <c:v>13636</c:v>
                </c:pt>
                <c:pt idx="67">
                  <c:v>25385</c:v>
                </c:pt>
                <c:pt idx="68">
                  <c:v>29830</c:v>
                </c:pt>
                <c:pt idx="69">
                  <c:v>25659</c:v>
                </c:pt>
                <c:pt idx="70">
                  <c:v>29342</c:v>
                </c:pt>
                <c:pt idx="71">
                  <c:v>36647</c:v>
                </c:pt>
                <c:pt idx="72">
                  <c:v>44562</c:v>
                </c:pt>
                <c:pt idx="73">
                  <c:v>29677</c:v>
                </c:pt>
                <c:pt idx="74">
                  <c:v>25263</c:v>
                </c:pt>
                <c:pt idx="75">
                  <c:v>17076</c:v>
                </c:pt>
                <c:pt idx="76">
                  <c:v>29646</c:v>
                </c:pt>
                <c:pt idx="77">
                  <c:v>26877</c:v>
                </c:pt>
                <c:pt idx="78">
                  <c:v>29403</c:v>
                </c:pt>
                <c:pt idx="79">
                  <c:v>26938</c:v>
                </c:pt>
                <c:pt idx="80">
                  <c:v>36526</c:v>
                </c:pt>
                <c:pt idx="81">
                  <c:v>6576</c:v>
                </c:pt>
                <c:pt idx="82">
                  <c:v>29160</c:v>
                </c:pt>
                <c:pt idx="83">
                  <c:v>29707</c:v>
                </c:pt>
                <c:pt idx="84">
                  <c:v>25628</c:v>
                </c:pt>
                <c:pt idx="85">
                  <c:v>25173</c:v>
                </c:pt>
                <c:pt idx="86">
                  <c:v>36739</c:v>
                </c:pt>
                <c:pt idx="87">
                  <c:v>36770</c:v>
                </c:pt>
                <c:pt idx="88">
                  <c:v>26969</c:v>
                </c:pt>
                <c:pt idx="89">
                  <c:v>6119</c:v>
                </c:pt>
                <c:pt idx="90">
                  <c:v>25689</c:v>
                </c:pt>
                <c:pt idx="91">
                  <c:v>13606</c:v>
                </c:pt>
                <c:pt idx="92">
                  <c:v>26908</c:v>
                </c:pt>
                <c:pt idx="93">
                  <c:v>36800</c:v>
                </c:pt>
                <c:pt idx="94">
                  <c:v>44896</c:v>
                </c:pt>
                <c:pt idx="95">
                  <c:v>26999</c:v>
                </c:pt>
                <c:pt idx="96">
                  <c:v>36831</c:v>
                </c:pt>
                <c:pt idx="97">
                  <c:v>25235</c:v>
                </c:pt>
                <c:pt idx="98">
                  <c:v>25143</c:v>
                </c:pt>
                <c:pt idx="99">
                  <c:v>36617</c:v>
                </c:pt>
                <c:pt idx="100">
                  <c:v>25720</c:v>
                </c:pt>
                <c:pt idx="101">
                  <c:v>33117</c:v>
                </c:pt>
                <c:pt idx="102">
                  <c:v>27242</c:v>
                </c:pt>
                <c:pt idx="103">
                  <c:v>36495</c:v>
                </c:pt>
                <c:pt idx="104">
                  <c:v>44927</c:v>
                </c:pt>
                <c:pt idx="105">
                  <c:v>44531</c:v>
                </c:pt>
                <c:pt idx="106">
                  <c:v>25112</c:v>
                </c:pt>
                <c:pt idx="107">
                  <c:v>13575</c:v>
                </c:pt>
                <c:pt idx="108">
                  <c:v>44958</c:v>
                </c:pt>
                <c:pt idx="109">
                  <c:v>44501</c:v>
                </c:pt>
                <c:pt idx="110">
                  <c:v>25204</c:v>
                </c:pt>
                <c:pt idx="111">
                  <c:v>33147</c:v>
                </c:pt>
                <c:pt idx="112">
                  <c:v>13667</c:v>
                </c:pt>
                <c:pt idx="113">
                  <c:v>12510</c:v>
                </c:pt>
                <c:pt idx="114">
                  <c:v>29860</c:v>
                </c:pt>
                <c:pt idx="115">
                  <c:v>13697</c:v>
                </c:pt>
                <c:pt idx="116">
                  <c:v>29129</c:v>
                </c:pt>
                <c:pt idx="117">
                  <c:v>27334</c:v>
                </c:pt>
                <c:pt idx="118">
                  <c:v>12479</c:v>
                </c:pt>
                <c:pt idx="119">
                  <c:v>24990</c:v>
                </c:pt>
                <c:pt idx="120">
                  <c:v>25020</c:v>
                </c:pt>
                <c:pt idx="121">
                  <c:v>36892</c:v>
                </c:pt>
                <c:pt idx="122">
                  <c:v>33086</c:v>
                </c:pt>
                <c:pt idx="123">
                  <c:v>33178</c:v>
                </c:pt>
                <c:pt idx="124">
                  <c:v>25842</c:v>
                </c:pt>
                <c:pt idx="125">
                  <c:v>27273</c:v>
                </c:pt>
                <c:pt idx="126">
                  <c:v>25812</c:v>
                </c:pt>
                <c:pt idx="127">
                  <c:v>27303</c:v>
                </c:pt>
                <c:pt idx="128">
                  <c:v>33208</c:v>
                </c:pt>
                <c:pt idx="129">
                  <c:v>36465</c:v>
                </c:pt>
                <c:pt idx="130">
                  <c:v>24959</c:v>
                </c:pt>
                <c:pt idx="131">
                  <c:v>25750</c:v>
                </c:pt>
                <c:pt idx="132">
                  <c:v>25082</c:v>
                </c:pt>
                <c:pt idx="133">
                  <c:v>37012</c:v>
                </c:pt>
                <c:pt idx="134">
                  <c:v>27485</c:v>
                </c:pt>
                <c:pt idx="135">
                  <c:v>29099</c:v>
                </c:pt>
                <c:pt idx="136">
                  <c:v>36861</c:v>
                </c:pt>
                <c:pt idx="137">
                  <c:v>33390</c:v>
                </c:pt>
                <c:pt idx="138">
                  <c:v>6880</c:v>
                </c:pt>
                <c:pt idx="139">
                  <c:v>33359</c:v>
                </c:pt>
                <c:pt idx="140">
                  <c:v>29738</c:v>
                </c:pt>
                <c:pt idx="141">
                  <c:v>36434</c:v>
                </c:pt>
                <c:pt idx="142">
                  <c:v>25051</c:v>
                </c:pt>
                <c:pt idx="143">
                  <c:v>12451</c:v>
                </c:pt>
                <c:pt idx="144">
                  <c:v>33329</c:v>
                </c:pt>
                <c:pt idx="145">
                  <c:v>33420</c:v>
                </c:pt>
                <c:pt idx="146">
                  <c:v>36923</c:v>
                </c:pt>
                <c:pt idx="147">
                  <c:v>36404</c:v>
                </c:pt>
                <c:pt idx="148">
                  <c:v>24929</c:v>
                </c:pt>
                <c:pt idx="149">
                  <c:v>44470</c:v>
                </c:pt>
                <c:pt idx="150">
                  <c:v>33298</c:v>
                </c:pt>
                <c:pt idx="151">
                  <c:v>6089</c:v>
                </c:pt>
                <c:pt idx="152">
                  <c:v>27576</c:v>
                </c:pt>
                <c:pt idx="153">
                  <c:v>15373</c:v>
                </c:pt>
                <c:pt idx="154">
                  <c:v>25781</c:v>
                </c:pt>
                <c:pt idx="155">
                  <c:v>27426</c:v>
                </c:pt>
                <c:pt idx="156">
                  <c:v>33270</c:v>
                </c:pt>
                <c:pt idx="157">
                  <c:v>32933</c:v>
                </c:pt>
                <c:pt idx="158">
                  <c:v>33055</c:v>
                </c:pt>
                <c:pt idx="159">
                  <c:v>15342</c:v>
                </c:pt>
                <c:pt idx="160">
                  <c:v>17015</c:v>
                </c:pt>
                <c:pt idx="161">
                  <c:v>33025</c:v>
                </c:pt>
                <c:pt idx="162">
                  <c:v>24898</c:v>
                </c:pt>
                <c:pt idx="163">
                  <c:v>6515</c:v>
                </c:pt>
                <c:pt idx="164">
                  <c:v>27515</c:v>
                </c:pt>
                <c:pt idx="165">
                  <c:v>33239</c:v>
                </c:pt>
                <c:pt idx="166">
                  <c:v>25873</c:v>
                </c:pt>
                <c:pt idx="167">
                  <c:v>36373</c:v>
                </c:pt>
                <c:pt idx="168">
                  <c:v>26846</c:v>
                </c:pt>
                <c:pt idx="169">
                  <c:v>26816</c:v>
                </c:pt>
                <c:pt idx="170">
                  <c:v>27395</c:v>
                </c:pt>
                <c:pt idx="171">
                  <c:v>13728</c:v>
                </c:pt>
                <c:pt idx="172">
                  <c:v>24869</c:v>
                </c:pt>
                <c:pt idx="173">
                  <c:v>32964</c:v>
                </c:pt>
                <c:pt idx="174">
                  <c:v>27454</c:v>
                </c:pt>
                <c:pt idx="175">
                  <c:v>12540</c:v>
                </c:pt>
                <c:pt idx="176">
                  <c:v>37043</c:v>
                </c:pt>
                <c:pt idx="177">
                  <c:v>38838</c:v>
                </c:pt>
                <c:pt idx="178">
                  <c:v>38869</c:v>
                </c:pt>
                <c:pt idx="179">
                  <c:v>24838</c:v>
                </c:pt>
                <c:pt idx="180">
                  <c:v>29068</c:v>
                </c:pt>
                <c:pt idx="181">
                  <c:v>27546</c:v>
                </c:pt>
                <c:pt idx="182">
                  <c:v>15281</c:v>
                </c:pt>
                <c:pt idx="183">
                  <c:v>25903</c:v>
                </c:pt>
                <c:pt idx="184">
                  <c:v>15250</c:v>
                </c:pt>
                <c:pt idx="185">
                  <c:v>32905</c:v>
                </c:pt>
                <c:pt idx="186">
                  <c:v>12571</c:v>
                </c:pt>
                <c:pt idx="187">
                  <c:v>32994</c:v>
                </c:pt>
                <c:pt idx="188">
                  <c:v>15401</c:v>
                </c:pt>
                <c:pt idx="189">
                  <c:v>36342</c:v>
                </c:pt>
                <c:pt idx="190">
                  <c:v>17046</c:v>
                </c:pt>
                <c:pt idx="191">
                  <c:v>13759</c:v>
                </c:pt>
                <c:pt idx="192">
                  <c:v>36982</c:v>
                </c:pt>
                <c:pt idx="193">
                  <c:v>38899</c:v>
                </c:pt>
                <c:pt idx="194">
                  <c:v>26785</c:v>
                </c:pt>
                <c:pt idx="195">
                  <c:v>36312</c:v>
                </c:pt>
                <c:pt idx="196">
                  <c:v>25934</c:v>
                </c:pt>
                <c:pt idx="197">
                  <c:v>32874</c:v>
                </c:pt>
                <c:pt idx="198">
                  <c:v>27364</c:v>
                </c:pt>
                <c:pt idx="199">
                  <c:v>6545</c:v>
                </c:pt>
                <c:pt idx="200">
                  <c:v>44986</c:v>
                </c:pt>
                <c:pt idx="201">
                  <c:v>6910</c:v>
                </c:pt>
                <c:pt idx="202">
                  <c:v>35431</c:v>
                </c:pt>
                <c:pt idx="203">
                  <c:v>13547</c:v>
                </c:pt>
                <c:pt idx="204">
                  <c:v>32629</c:v>
                </c:pt>
                <c:pt idx="205">
                  <c:v>35462</c:v>
                </c:pt>
                <c:pt idx="206">
                  <c:v>38596</c:v>
                </c:pt>
                <c:pt idx="207">
                  <c:v>13516</c:v>
                </c:pt>
                <c:pt idx="208">
                  <c:v>35490</c:v>
                </c:pt>
                <c:pt idx="209">
                  <c:v>24807</c:v>
                </c:pt>
                <c:pt idx="210">
                  <c:v>13424</c:v>
                </c:pt>
                <c:pt idx="211">
                  <c:v>35400</c:v>
                </c:pt>
                <c:pt idx="212">
                  <c:v>44348</c:v>
                </c:pt>
                <c:pt idx="213">
                  <c:v>33451</c:v>
                </c:pt>
                <c:pt idx="214">
                  <c:v>36281</c:v>
                </c:pt>
                <c:pt idx="215">
                  <c:v>35309</c:v>
                </c:pt>
                <c:pt idx="216">
                  <c:v>25965</c:v>
                </c:pt>
                <c:pt idx="217">
                  <c:v>45017</c:v>
                </c:pt>
                <c:pt idx="218">
                  <c:v>6607</c:v>
                </c:pt>
                <c:pt idx="219">
                  <c:v>32599</c:v>
                </c:pt>
                <c:pt idx="220">
                  <c:v>35521</c:v>
                </c:pt>
                <c:pt idx="221">
                  <c:v>26755</c:v>
                </c:pt>
                <c:pt idx="222">
                  <c:v>44440</c:v>
                </c:pt>
                <c:pt idx="223">
                  <c:v>37073</c:v>
                </c:pt>
                <c:pt idx="224">
                  <c:v>26085</c:v>
                </c:pt>
                <c:pt idx="225">
                  <c:v>35217</c:v>
                </c:pt>
                <c:pt idx="226">
                  <c:v>38626</c:v>
                </c:pt>
                <c:pt idx="227">
                  <c:v>35370</c:v>
                </c:pt>
                <c:pt idx="228">
                  <c:v>38808</c:v>
                </c:pt>
                <c:pt idx="229">
                  <c:v>15462</c:v>
                </c:pt>
                <c:pt idx="230">
                  <c:v>35247</c:v>
                </c:pt>
                <c:pt idx="231">
                  <c:v>44317</c:v>
                </c:pt>
                <c:pt idx="232">
                  <c:v>44378</c:v>
                </c:pt>
                <c:pt idx="233">
                  <c:v>38718</c:v>
                </c:pt>
                <c:pt idx="234">
                  <c:v>34639</c:v>
                </c:pt>
                <c:pt idx="235">
                  <c:v>38930</c:v>
                </c:pt>
                <c:pt idx="236">
                  <c:v>35582</c:v>
                </c:pt>
                <c:pt idx="237">
                  <c:v>35339</c:v>
                </c:pt>
                <c:pt idx="238">
                  <c:v>24412</c:v>
                </c:pt>
                <c:pt idx="239">
                  <c:v>26115</c:v>
                </c:pt>
                <c:pt idx="240">
                  <c:v>36251</c:v>
                </c:pt>
                <c:pt idx="241">
                  <c:v>35551</c:v>
                </c:pt>
                <c:pt idx="242">
                  <c:v>35186</c:v>
                </c:pt>
                <c:pt idx="243">
                  <c:v>24777</c:v>
                </c:pt>
                <c:pt idx="244">
                  <c:v>13119</c:v>
                </c:pt>
                <c:pt idx="245">
                  <c:v>26054</c:v>
                </c:pt>
                <c:pt idx="246">
                  <c:v>32568</c:v>
                </c:pt>
                <c:pt idx="247">
                  <c:v>13394</c:v>
                </c:pt>
                <c:pt idx="248">
                  <c:v>34700</c:v>
                </c:pt>
                <c:pt idx="249">
                  <c:v>36951</c:v>
                </c:pt>
                <c:pt idx="250">
                  <c:v>35643</c:v>
                </c:pt>
                <c:pt idx="251">
                  <c:v>26146</c:v>
                </c:pt>
                <c:pt idx="252">
                  <c:v>44409</c:v>
                </c:pt>
                <c:pt idx="253">
                  <c:v>26724</c:v>
                </c:pt>
                <c:pt idx="254">
                  <c:v>34578</c:v>
                </c:pt>
                <c:pt idx="255">
                  <c:v>15220</c:v>
                </c:pt>
                <c:pt idx="256">
                  <c:v>34731</c:v>
                </c:pt>
                <c:pt idx="257">
                  <c:v>35278</c:v>
                </c:pt>
                <c:pt idx="258">
                  <c:v>13363</c:v>
                </c:pt>
                <c:pt idx="259">
                  <c:v>34790</c:v>
                </c:pt>
                <c:pt idx="260">
                  <c:v>35612</c:v>
                </c:pt>
                <c:pt idx="261">
                  <c:v>39387</c:v>
                </c:pt>
                <c:pt idx="262">
                  <c:v>32660</c:v>
                </c:pt>
                <c:pt idx="263">
                  <c:v>34608</c:v>
                </c:pt>
                <c:pt idx="264">
                  <c:v>34669</c:v>
                </c:pt>
                <c:pt idx="265">
                  <c:v>15432</c:v>
                </c:pt>
                <c:pt idx="266">
                  <c:v>35674</c:v>
                </c:pt>
                <c:pt idx="267">
                  <c:v>24320</c:v>
                </c:pt>
                <c:pt idx="268">
                  <c:v>37104</c:v>
                </c:pt>
                <c:pt idx="269">
                  <c:v>38749</c:v>
                </c:pt>
                <c:pt idx="270">
                  <c:v>28946</c:v>
                </c:pt>
                <c:pt idx="271">
                  <c:v>15311</c:v>
                </c:pt>
                <c:pt idx="272">
                  <c:v>24716</c:v>
                </c:pt>
                <c:pt idx="273">
                  <c:v>39356</c:v>
                </c:pt>
                <c:pt idx="274">
                  <c:v>32721</c:v>
                </c:pt>
                <c:pt idx="275">
                  <c:v>39630</c:v>
                </c:pt>
                <c:pt idx="276">
                  <c:v>13455</c:v>
                </c:pt>
                <c:pt idx="277">
                  <c:v>11049</c:v>
                </c:pt>
                <c:pt idx="278">
                  <c:v>29037</c:v>
                </c:pt>
                <c:pt idx="279">
                  <c:v>35156</c:v>
                </c:pt>
                <c:pt idx="280">
                  <c:v>34820</c:v>
                </c:pt>
                <c:pt idx="281">
                  <c:v>38777</c:v>
                </c:pt>
                <c:pt idx="282">
                  <c:v>28976</c:v>
                </c:pt>
                <c:pt idx="283">
                  <c:v>32843</c:v>
                </c:pt>
                <c:pt idx="284">
                  <c:v>34759</c:v>
                </c:pt>
                <c:pt idx="285">
                  <c:v>32540</c:v>
                </c:pt>
                <c:pt idx="286">
                  <c:v>13485</c:v>
                </c:pt>
                <c:pt idx="287">
                  <c:v>38139</c:v>
                </c:pt>
                <c:pt idx="288">
                  <c:v>24381</c:v>
                </c:pt>
                <c:pt idx="289">
                  <c:v>25993</c:v>
                </c:pt>
                <c:pt idx="290">
                  <c:v>24654</c:v>
                </c:pt>
                <c:pt idx="291">
                  <c:v>39600</c:v>
                </c:pt>
                <c:pt idx="292">
                  <c:v>32690</c:v>
                </c:pt>
                <c:pt idx="293">
                  <c:v>13789</c:v>
                </c:pt>
                <c:pt idx="294">
                  <c:v>34547</c:v>
                </c:pt>
                <c:pt idx="295">
                  <c:v>24351</c:v>
                </c:pt>
                <c:pt idx="296">
                  <c:v>32021</c:v>
                </c:pt>
                <c:pt idx="297">
                  <c:v>33482</c:v>
                </c:pt>
                <c:pt idx="298">
                  <c:v>39417</c:v>
                </c:pt>
                <c:pt idx="299">
                  <c:v>35704</c:v>
                </c:pt>
                <c:pt idx="300">
                  <c:v>10806</c:v>
                </c:pt>
                <c:pt idx="301">
                  <c:v>24746</c:v>
                </c:pt>
                <c:pt idx="302">
                  <c:v>39661</c:v>
                </c:pt>
                <c:pt idx="303">
                  <c:v>33664</c:v>
                </c:pt>
                <c:pt idx="304">
                  <c:v>38687</c:v>
                </c:pt>
                <c:pt idx="305">
                  <c:v>38657</c:v>
                </c:pt>
                <c:pt idx="306">
                  <c:v>32752</c:v>
                </c:pt>
                <c:pt idx="307">
                  <c:v>32782</c:v>
                </c:pt>
                <c:pt idx="308">
                  <c:v>35125</c:v>
                </c:pt>
                <c:pt idx="309">
                  <c:v>17349</c:v>
                </c:pt>
                <c:pt idx="310">
                  <c:v>7397</c:v>
                </c:pt>
                <c:pt idx="311">
                  <c:v>33695</c:v>
                </c:pt>
                <c:pt idx="312">
                  <c:v>32813</c:v>
                </c:pt>
                <c:pt idx="313">
                  <c:v>38565</c:v>
                </c:pt>
                <c:pt idx="314">
                  <c:v>27607</c:v>
                </c:pt>
                <c:pt idx="315">
                  <c:v>29891</c:v>
                </c:pt>
                <c:pt idx="316">
                  <c:v>36220</c:v>
                </c:pt>
                <c:pt idx="317">
                  <c:v>24685</c:v>
                </c:pt>
                <c:pt idx="318">
                  <c:v>39234</c:v>
                </c:pt>
                <c:pt idx="319">
                  <c:v>34516</c:v>
                </c:pt>
                <c:pt idx="320">
                  <c:v>33725</c:v>
                </c:pt>
                <c:pt idx="321">
                  <c:v>24289</c:v>
                </c:pt>
                <c:pt idx="322">
                  <c:v>38292</c:v>
                </c:pt>
                <c:pt idx="323">
                  <c:v>29007</c:v>
                </c:pt>
                <c:pt idx="324">
                  <c:v>24442</c:v>
                </c:pt>
                <c:pt idx="325">
                  <c:v>24198</c:v>
                </c:pt>
                <c:pt idx="326">
                  <c:v>24624</c:v>
                </c:pt>
                <c:pt idx="327">
                  <c:v>33756</c:v>
                </c:pt>
                <c:pt idx="328">
                  <c:v>26696</c:v>
                </c:pt>
                <c:pt idx="329">
                  <c:v>38443</c:v>
                </c:pt>
                <c:pt idx="330">
                  <c:v>26024</c:v>
                </c:pt>
                <c:pt idx="331">
                  <c:v>38108</c:v>
                </c:pt>
                <c:pt idx="332">
                  <c:v>24139</c:v>
                </c:pt>
                <c:pt idx="333">
                  <c:v>38412</c:v>
                </c:pt>
                <c:pt idx="334">
                  <c:v>38322</c:v>
                </c:pt>
                <c:pt idx="335">
                  <c:v>24593</c:v>
                </c:pt>
                <c:pt idx="336">
                  <c:v>24473</c:v>
                </c:pt>
                <c:pt idx="337">
                  <c:v>28915</c:v>
                </c:pt>
                <c:pt idx="338">
                  <c:v>44287</c:v>
                </c:pt>
                <c:pt idx="339">
                  <c:v>43282</c:v>
                </c:pt>
                <c:pt idx="340">
                  <c:v>26665</c:v>
                </c:pt>
                <c:pt idx="341">
                  <c:v>10775</c:v>
                </c:pt>
                <c:pt idx="342">
                  <c:v>13089</c:v>
                </c:pt>
                <c:pt idx="343">
                  <c:v>35916</c:v>
                </c:pt>
                <c:pt idx="344">
                  <c:v>6788</c:v>
                </c:pt>
                <c:pt idx="345">
                  <c:v>34912</c:v>
                </c:pt>
                <c:pt idx="346">
                  <c:v>35977</c:v>
                </c:pt>
                <c:pt idx="347">
                  <c:v>24228</c:v>
                </c:pt>
                <c:pt idx="348">
                  <c:v>34851</c:v>
                </c:pt>
                <c:pt idx="349">
                  <c:v>29921</c:v>
                </c:pt>
                <c:pt idx="350">
                  <c:v>17411</c:v>
                </c:pt>
                <c:pt idx="351">
                  <c:v>13332</c:v>
                </c:pt>
                <c:pt idx="352">
                  <c:v>32509</c:v>
                </c:pt>
                <c:pt idx="353">
                  <c:v>6635</c:v>
                </c:pt>
                <c:pt idx="354">
                  <c:v>34881</c:v>
                </c:pt>
                <c:pt idx="355">
                  <c:v>15523</c:v>
                </c:pt>
                <c:pt idx="356">
                  <c:v>6757</c:v>
                </c:pt>
                <c:pt idx="357">
                  <c:v>35735</c:v>
                </c:pt>
                <c:pt idx="358">
                  <c:v>43252</c:v>
                </c:pt>
                <c:pt idx="359">
                  <c:v>24167</c:v>
                </c:pt>
                <c:pt idx="360">
                  <c:v>33786</c:v>
                </c:pt>
                <c:pt idx="361">
                  <c:v>35947</c:v>
                </c:pt>
                <c:pt idx="362">
                  <c:v>26177</c:v>
                </c:pt>
                <c:pt idx="363">
                  <c:v>39203</c:v>
                </c:pt>
                <c:pt idx="364">
                  <c:v>33635</c:v>
                </c:pt>
                <c:pt idx="365">
                  <c:v>39448</c:v>
                </c:pt>
                <c:pt idx="366">
                  <c:v>34973</c:v>
                </c:pt>
                <c:pt idx="367">
                  <c:v>32051</c:v>
                </c:pt>
                <c:pt idx="368">
                  <c:v>31990</c:v>
                </c:pt>
                <c:pt idx="369">
                  <c:v>38169</c:v>
                </c:pt>
                <c:pt idx="370">
                  <c:v>16984</c:v>
                </c:pt>
                <c:pt idx="371">
                  <c:v>37135</c:v>
                </c:pt>
                <c:pt idx="372">
                  <c:v>26604</c:v>
                </c:pt>
                <c:pt idx="373">
                  <c:v>7458</c:v>
                </c:pt>
                <c:pt idx="374">
                  <c:v>33909</c:v>
                </c:pt>
                <c:pt idx="375">
                  <c:v>33970</c:v>
                </c:pt>
                <c:pt idx="376">
                  <c:v>43313</c:v>
                </c:pt>
                <c:pt idx="377">
                  <c:v>35765</c:v>
                </c:pt>
                <c:pt idx="378">
                  <c:v>36192</c:v>
                </c:pt>
                <c:pt idx="379">
                  <c:v>35886</c:v>
                </c:pt>
                <c:pt idx="380">
                  <c:v>39264</c:v>
                </c:pt>
                <c:pt idx="381">
                  <c:v>43221</c:v>
                </c:pt>
                <c:pt idx="382">
                  <c:v>35096</c:v>
                </c:pt>
                <c:pt idx="383">
                  <c:v>33512</c:v>
                </c:pt>
                <c:pt idx="384">
                  <c:v>28887</c:v>
                </c:pt>
                <c:pt idx="385">
                  <c:v>34486</c:v>
                </c:pt>
                <c:pt idx="386">
                  <c:v>38534</c:v>
                </c:pt>
                <c:pt idx="387">
                  <c:v>6849</c:v>
                </c:pt>
                <c:pt idx="388">
                  <c:v>34943</c:v>
                </c:pt>
                <c:pt idx="389">
                  <c:v>38353</c:v>
                </c:pt>
                <c:pt idx="390">
                  <c:v>39114</c:v>
                </c:pt>
                <c:pt idx="391">
                  <c:v>33543</c:v>
                </c:pt>
                <c:pt idx="392">
                  <c:v>38384</c:v>
                </c:pt>
                <c:pt idx="393">
                  <c:v>39052</c:v>
                </c:pt>
                <c:pt idx="394">
                  <c:v>26634</c:v>
                </c:pt>
                <c:pt idx="395">
                  <c:v>39142</c:v>
                </c:pt>
                <c:pt idx="396">
                  <c:v>6058</c:v>
                </c:pt>
                <c:pt idx="397">
                  <c:v>33939</c:v>
                </c:pt>
                <c:pt idx="398">
                  <c:v>39173</c:v>
                </c:pt>
                <c:pt idx="399">
                  <c:v>24504</c:v>
                </c:pt>
                <c:pt idx="400">
                  <c:v>10867</c:v>
                </c:pt>
                <c:pt idx="401">
                  <c:v>24532</c:v>
                </c:pt>
                <c:pt idx="402">
                  <c:v>7366</c:v>
                </c:pt>
                <c:pt idx="403">
                  <c:v>35004</c:v>
                </c:pt>
                <c:pt idx="404">
                  <c:v>33817</c:v>
                </c:pt>
                <c:pt idx="405">
                  <c:v>24259</c:v>
                </c:pt>
                <c:pt idx="406">
                  <c:v>39569</c:v>
                </c:pt>
                <c:pt idx="407">
                  <c:v>37316</c:v>
                </c:pt>
                <c:pt idx="408">
                  <c:v>39326</c:v>
                </c:pt>
                <c:pt idx="409">
                  <c:v>36008</c:v>
                </c:pt>
                <c:pt idx="410">
                  <c:v>35855</c:v>
                </c:pt>
                <c:pt idx="411">
                  <c:v>34455</c:v>
                </c:pt>
                <c:pt idx="412">
                  <c:v>43374</c:v>
                </c:pt>
                <c:pt idx="413">
                  <c:v>33878</c:v>
                </c:pt>
                <c:pt idx="414">
                  <c:v>38261</c:v>
                </c:pt>
                <c:pt idx="415">
                  <c:v>26390</c:v>
                </c:pt>
                <c:pt idx="416">
                  <c:v>35065</c:v>
                </c:pt>
                <c:pt idx="417">
                  <c:v>37226</c:v>
                </c:pt>
                <c:pt idx="418">
                  <c:v>28856</c:v>
                </c:pt>
                <c:pt idx="419">
                  <c:v>13150</c:v>
                </c:pt>
                <c:pt idx="420">
                  <c:v>26573</c:v>
                </c:pt>
                <c:pt idx="421">
                  <c:v>36161</c:v>
                </c:pt>
                <c:pt idx="422">
                  <c:v>37347</c:v>
                </c:pt>
                <c:pt idx="423">
                  <c:v>33573</c:v>
                </c:pt>
                <c:pt idx="424">
                  <c:v>39479</c:v>
                </c:pt>
                <c:pt idx="425">
                  <c:v>35034</c:v>
                </c:pt>
                <c:pt idx="426">
                  <c:v>29952</c:v>
                </c:pt>
                <c:pt idx="427">
                  <c:v>32478</c:v>
                </c:pt>
                <c:pt idx="428">
                  <c:v>15189</c:v>
                </c:pt>
                <c:pt idx="429">
                  <c:v>39692</c:v>
                </c:pt>
                <c:pt idx="430">
                  <c:v>34001</c:v>
                </c:pt>
                <c:pt idx="431">
                  <c:v>43344</c:v>
                </c:pt>
                <c:pt idx="432">
                  <c:v>26543</c:v>
                </c:pt>
                <c:pt idx="433">
                  <c:v>35827</c:v>
                </c:pt>
                <c:pt idx="434">
                  <c:v>39083</c:v>
                </c:pt>
                <c:pt idx="435">
                  <c:v>24563</c:v>
                </c:pt>
                <c:pt idx="436">
                  <c:v>26359</c:v>
                </c:pt>
                <c:pt idx="437">
                  <c:v>34425</c:v>
                </c:pt>
                <c:pt idx="438">
                  <c:v>33604</c:v>
                </c:pt>
                <c:pt idx="439">
                  <c:v>35796</c:v>
                </c:pt>
                <c:pt idx="440">
                  <c:v>37196</c:v>
                </c:pt>
                <c:pt idx="441">
                  <c:v>24108</c:v>
                </c:pt>
                <c:pt idx="442">
                  <c:v>26330</c:v>
                </c:pt>
                <c:pt idx="443">
                  <c:v>27638</c:v>
                </c:pt>
                <c:pt idx="444">
                  <c:v>7031</c:v>
                </c:pt>
                <c:pt idx="445">
                  <c:v>33848</c:v>
                </c:pt>
                <c:pt idx="446">
                  <c:v>37165</c:v>
                </c:pt>
                <c:pt idx="447">
                  <c:v>24077</c:v>
                </c:pt>
                <c:pt idx="448">
                  <c:v>34090</c:v>
                </c:pt>
                <c:pt idx="449">
                  <c:v>36100</c:v>
                </c:pt>
                <c:pt idx="450">
                  <c:v>36130</c:v>
                </c:pt>
                <c:pt idx="451">
                  <c:v>11079</c:v>
                </c:pt>
                <c:pt idx="452">
                  <c:v>38473</c:v>
                </c:pt>
                <c:pt idx="453">
                  <c:v>43191</c:v>
                </c:pt>
                <c:pt idx="454">
                  <c:v>38200</c:v>
                </c:pt>
                <c:pt idx="455">
                  <c:v>26207</c:v>
                </c:pt>
                <c:pt idx="456">
                  <c:v>34394</c:v>
                </c:pt>
                <c:pt idx="457">
                  <c:v>39539</c:v>
                </c:pt>
                <c:pt idx="458">
                  <c:v>43160</c:v>
                </c:pt>
                <c:pt idx="459">
                  <c:v>38078</c:v>
                </c:pt>
                <c:pt idx="460">
                  <c:v>34060</c:v>
                </c:pt>
                <c:pt idx="461">
                  <c:v>28764</c:v>
                </c:pt>
                <c:pt idx="462">
                  <c:v>17380</c:v>
                </c:pt>
                <c:pt idx="463">
                  <c:v>7061</c:v>
                </c:pt>
                <c:pt idx="464">
                  <c:v>12420</c:v>
                </c:pt>
                <c:pt idx="465">
                  <c:v>26420</c:v>
                </c:pt>
                <c:pt idx="466">
                  <c:v>13181</c:v>
                </c:pt>
                <c:pt idx="467">
                  <c:v>39022</c:v>
                </c:pt>
                <c:pt idx="468">
                  <c:v>24016</c:v>
                </c:pt>
                <c:pt idx="469">
                  <c:v>13302</c:v>
                </c:pt>
                <c:pt idx="470">
                  <c:v>12997</c:v>
                </c:pt>
                <c:pt idx="471">
                  <c:v>12905</c:v>
                </c:pt>
                <c:pt idx="472">
                  <c:v>5997</c:v>
                </c:pt>
                <c:pt idx="473">
                  <c:v>34029</c:v>
                </c:pt>
                <c:pt idx="474">
                  <c:v>37257</c:v>
                </c:pt>
                <c:pt idx="475">
                  <c:v>38231</c:v>
                </c:pt>
                <c:pt idx="476">
                  <c:v>38961</c:v>
                </c:pt>
                <c:pt idx="477">
                  <c:v>32448</c:v>
                </c:pt>
                <c:pt idx="478">
                  <c:v>43132</c:v>
                </c:pt>
                <c:pt idx="479">
                  <c:v>34121</c:v>
                </c:pt>
                <c:pt idx="480">
                  <c:v>13820</c:v>
                </c:pt>
                <c:pt idx="481">
                  <c:v>32417</c:v>
                </c:pt>
                <c:pt idx="482">
                  <c:v>15493</c:v>
                </c:pt>
                <c:pt idx="483">
                  <c:v>10928</c:v>
                </c:pt>
                <c:pt idx="484">
                  <c:v>6819</c:v>
                </c:pt>
                <c:pt idx="485">
                  <c:v>39508</c:v>
                </c:pt>
                <c:pt idx="486">
                  <c:v>32325</c:v>
                </c:pt>
                <c:pt idx="487">
                  <c:v>28825</c:v>
                </c:pt>
                <c:pt idx="488">
                  <c:v>43405</c:v>
                </c:pt>
                <c:pt idx="489">
                  <c:v>26512</c:v>
                </c:pt>
                <c:pt idx="490">
                  <c:v>27668</c:v>
                </c:pt>
                <c:pt idx="491">
                  <c:v>37377</c:v>
                </c:pt>
                <c:pt idx="492">
                  <c:v>38504</c:v>
                </c:pt>
                <c:pt idx="493">
                  <c:v>26299</c:v>
                </c:pt>
                <c:pt idx="494">
                  <c:v>24047</c:v>
                </c:pt>
                <c:pt idx="495">
                  <c:v>39295</c:v>
                </c:pt>
                <c:pt idx="496">
                  <c:v>32356</c:v>
                </c:pt>
                <c:pt idx="497">
                  <c:v>31959</c:v>
                </c:pt>
                <c:pt idx="498">
                  <c:v>11018</c:v>
                </c:pt>
                <c:pt idx="499">
                  <c:v>37865</c:v>
                </c:pt>
                <c:pt idx="500">
                  <c:v>36039</c:v>
                </c:pt>
                <c:pt idx="501">
                  <c:v>34366</c:v>
                </c:pt>
                <c:pt idx="502">
                  <c:v>32387</c:v>
                </c:pt>
                <c:pt idx="503">
                  <c:v>27699</c:v>
                </c:pt>
                <c:pt idx="504">
                  <c:v>7427</c:v>
                </c:pt>
                <c:pt idx="505">
                  <c:v>23955</c:v>
                </c:pt>
                <c:pt idx="506">
                  <c:v>37834</c:v>
                </c:pt>
                <c:pt idx="507">
                  <c:v>37288</c:v>
                </c:pt>
                <c:pt idx="508">
                  <c:v>34304</c:v>
                </c:pt>
                <c:pt idx="509">
                  <c:v>15554</c:v>
                </c:pt>
                <c:pt idx="510">
                  <c:v>28734</c:v>
                </c:pt>
                <c:pt idx="511">
                  <c:v>37987</c:v>
                </c:pt>
                <c:pt idx="512">
                  <c:v>43101</c:v>
                </c:pt>
                <c:pt idx="513">
                  <c:v>37895</c:v>
                </c:pt>
                <c:pt idx="514">
                  <c:v>26481</c:v>
                </c:pt>
                <c:pt idx="515">
                  <c:v>37956</c:v>
                </c:pt>
                <c:pt idx="516">
                  <c:v>23986</c:v>
                </c:pt>
                <c:pt idx="517">
                  <c:v>32295</c:v>
                </c:pt>
                <c:pt idx="518">
                  <c:v>7337</c:v>
                </c:pt>
                <c:pt idx="519">
                  <c:v>23863</c:v>
                </c:pt>
                <c:pt idx="520">
                  <c:v>23894</c:v>
                </c:pt>
                <c:pt idx="521">
                  <c:v>26268</c:v>
                </c:pt>
                <c:pt idx="522">
                  <c:v>34151</c:v>
                </c:pt>
                <c:pt idx="523">
                  <c:v>40664</c:v>
                </c:pt>
                <c:pt idx="524">
                  <c:v>13058</c:v>
                </c:pt>
                <c:pt idx="525">
                  <c:v>34274</c:v>
                </c:pt>
                <c:pt idx="526">
                  <c:v>23833</c:v>
                </c:pt>
                <c:pt idx="527">
                  <c:v>34335</c:v>
                </c:pt>
                <c:pt idx="528">
                  <c:v>12966</c:v>
                </c:pt>
                <c:pt idx="529">
                  <c:v>36069</c:v>
                </c:pt>
                <c:pt idx="530">
                  <c:v>34182</c:v>
                </c:pt>
                <c:pt idx="531">
                  <c:v>6027</c:v>
                </c:pt>
                <c:pt idx="532">
                  <c:v>26451</c:v>
                </c:pt>
                <c:pt idx="533">
                  <c:v>40634</c:v>
                </c:pt>
                <c:pt idx="534">
                  <c:v>10898</c:v>
                </c:pt>
                <c:pt idx="535">
                  <c:v>42767</c:v>
                </c:pt>
                <c:pt idx="536">
                  <c:v>10990</c:v>
                </c:pt>
                <c:pt idx="537">
                  <c:v>28795</c:v>
                </c:pt>
                <c:pt idx="538">
                  <c:v>7000</c:v>
                </c:pt>
                <c:pt idx="539">
                  <c:v>37926</c:v>
                </c:pt>
                <c:pt idx="540">
                  <c:v>37622</c:v>
                </c:pt>
                <c:pt idx="541">
                  <c:v>38991</c:v>
                </c:pt>
                <c:pt idx="542">
                  <c:v>23408</c:v>
                </c:pt>
                <c:pt idx="543">
                  <c:v>23377</c:v>
                </c:pt>
                <c:pt idx="544">
                  <c:v>31898</c:v>
                </c:pt>
                <c:pt idx="545">
                  <c:v>43070</c:v>
                </c:pt>
                <c:pt idx="546">
                  <c:v>40725</c:v>
                </c:pt>
                <c:pt idx="547">
                  <c:v>27760</c:v>
                </c:pt>
                <c:pt idx="548">
                  <c:v>5905</c:v>
                </c:pt>
                <c:pt idx="549">
                  <c:v>43040</c:v>
                </c:pt>
                <c:pt idx="550">
                  <c:v>38018</c:v>
                </c:pt>
                <c:pt idx="551">
                  <c:v>27791</c:v>
                </c:pt>
                <c:pt idx="552">
                  <c:v>28703</c:v>
                </c:pt>
                <c:pt idx="553">
                  <c:v>37408</c:v>
                </c:pt>
                <c:pt idx="554">
                  <c:v>42795</c:v>
                </c:pt>
                <c:pt idx="555">
                  <c:v>12875</c:v>
                </c:pt>
                <c:pt idx="556">
                  <c:v>27881</c:v>
                </c:pt>
                <c:pt idx="557">
                  <c:v>23498</c:v>
                </c:pt>
                <c:pt idx="558">
                  <c:v>23559</c:v>
                </c:pt>
                <c:pt idx="559">
                  <c:v>32264</c:v>
                </c:pt>
                <c:pt idx="560">
                  <c:v>37653</c:v>
                </c:pt>
                <c:pt idx="561">
                  <c:v>23924</c:v>
                </c:pt>
                <c:pt idx="562">
                  <c:v>44256</c:v>
                </c:pt>
                <c:pt idx="563">
                  <c:v>23468</c:v>
                </c:pt>
                <c:pt idx="564">
                  <c:v>31929</c:v>
                </c:pt>
                <c:pt idx="565">
                  <c:v>6941</c:v>
                </c:pt>
                <c:pt idx="566">
                  <c:v>23621</c:v>
                </c:pt>
                <c:pt idx="567">
                  <c:v>40695</c:v>
                </c:pt>
                <c:pt idx="568">
                  <c:v>15158</c:v>
                </c:pt>
                <c:pt idx="569">
                  <c:v>23437</c:v>
                </c:pt>
                <c:pt idx="570">
                  <c:v>37591</c:v>
                </c:pt>
                <c:pt idx="571">
                  <c:v>37681</c:v>
                </c:pt>
                <c:pt idx="572">
                  <c:v>23346</c:v>
                </c:pt>
                <c:pt idx="573">
                  <c:v>37803</c:v>
                </c:pt>
                <c:pt idx="574">
                  <c:v>32082</c:v>
                </c:pt>
                <c:pt idx="575">
                  <c:v>23682</c:v>
                </c:pt>
                <c:pt idx="576">
                  <c:v>34243</c:v>
                </c:pt>
                <c:pt idx="577">
                  <c:v>23802</c:v>
                </c:pt>
                <c:pt idx="578">
                  <c:v>23529</c:v>
                </c:pt>
                <c:pt idx="579">
                  <c:v>34213</c:v>
                </c:pt>
                <c:pt idx="580">
                  <c:v>13850</c:v>
                </c:pt>
                <c:pt idx="581">
                  <c:v>32112</c:v>
                </c:pt>
                <c:pt idx="582">
                  <c:v>26238</c:v>
                </c:pt>
                <c:pt idx="583">
                  <c:v>42736</c:v>
                </c:pt>
                <c:pt idx="584">
                  <c:v>12785</c:v>
                </c:pt>
                <c:pt idx="585">
                  <c:v>27820</c:v>
                </c:pt>
                <c:pt idx="586">
                  <c:v>43009</c:v>
                </c:pt>
                <c:pt idx="587">
                  <c:v>37561</c:v>
                </c:pt>
                <c:pt idx="588">
                  <c:v>5966</c:v>
                </c:pt>
                <c:pt idx="589">
                  <c:v>29983</c:v>
                </c:pt>
                <c:pt idx="590">
                  <c:v>7122</c:v>
                </c:pt>
                <c:pt idx="591">
                  <c:v>27729</c:v>
                </c:pt>
                <c:pt idx="592">
                  <c:v>32234</c:v>
                </c:pt>
                <c:pt idx="593">
                  <c:v>5936</c:v>
                </c:pt>
                <c:pt idx="594">
                  <c:v>12936</c:v>
                </c:pt>
                <c:pt idx="595">
                  <c:v>42979</c:v>
                </c:pt>
                <c:pt idx="596">
                  <c:v>14702</c:v>
                </c:pt>
                <c:pt idx="597">
                  <c:v>38047</c:v>
                </c:pt>
                <c:pt idx="598">
                  <c:v>43435</c:v>
                </c:pt>
                <c:pt idx="599">
                  <c:v>7092</c:v>
                </c:pt>
                <c:pt idx="600">
                  <c:v>43556</c:v>
                </c:pt>
                <c:pt idx="601">
                  <c:v>27912</c:v>
                </c:pt>
                <c:pt idx="602">
                  <c:v>27851</c:v>
                </c:pt>
                <c:pt idx="603">
                  <c:v>23651</c:v>
                </c:pt>
                <c:pt idx="604">
                  <c:v>42826</c:v>
                </c:pt>
                <c:pt idx="605">
                  <c:v>17441</c:v>
                </c:pt>
                <c:pt idx="606">
                  <c:v>23774</c:v>
                </c:pt>
                <c:pt idx="607">
                  <c:v>23590</c:v>
                </c:pt>
                <c:pt idx="608">
                  <c:v>37438</c:v>
                </c:pt>
                <c:pt idx="609">
                  <c:v>40603</c:v>
                </c:pt>
                <c:pt idx="610">
                  <c:v>23285</c:v>
                </c:pt>
                <c:pt idx="611">
                  <c:v>37469</c:v>
                </c:pt>
                <c:pt idx="612">
                  <c:v>23743</c:v>
                </c:pt>
                <c:pt idx="613">
                  <c:v>43831</c:v>
                </c:pt>
                <c:pt idx="614">
                  <c:v>23316</c:v>
                </c:pt>
                <c:pt idx="615">
                  <c:v>43525</c:v>
                </c:pt>
                <c:pt idx="616">
                  <c:v>37712</c:v>
                </c:pt>
                <c:pt idx="617">
                  <c:v>13241</c:v>
                </c:pt>
                <c:pt idx="618">
                  <c:v>32203</c:v>
                </c:pt>
                <c:pt idx="619">
                  <c:v>28672</c:v>
                </c:pt>
                <c:pt idx="620">
                  <c:v>23712</c:v>
                </c:pt>
                <c:pt idx="621">
                  <c:v>32143</c:v>
                </c:pt>
                <c:pt idx="622">
                  <c:v>42705</c:v>
                </c:pt>
                <c:pt idx="623">
                  <c:v>11110</c:v>
                </c:pt>
                <c:pt idx="624">
                  <c:v>12601</c:v>
                </c:pt>
                <c:pt idx="625">
                  <c:v>42948</c:v>
                </c:pt>
                <c:pt idx="626">
                  <c:v>42856</c:v>
                </c:pt>
                <c:pt idx="627">
                  <c:v>31868</c:v>
                </c:pt>
                <c:pt idx="628">
                  <c:v>23224</c:v>
                </c:pt>
                <c:pt idx="629">
                  <c:v>22525</c:v>
                </c:pt>
                <c:pt idx="630">
                  <c:v>40575</c:v>
                </c:pt>
                <c:pt idx="631">
                  <c:v>43800</c:v>
                </c:pt>
                <c:pt idx="632">
                  <c:v>42917</c:v>
                </c:pt>
                <c:pt idx="633">
                  <c:v>27973</c:v>
                </c:pt>
                <c:pt idx="634">
                  <c:v>23163</c:v>
                </c:pt>
                <c:pt idx="635">
                  <c:v>40269</c:v>
                </c:pt>
                <c:pt idx="636">
                  <c:v>43497</c:v>
                </c:pt>
                <c:pt idx="637">
                  <c:v>13028</c:v>
                </c:pt>
                <c:pt idx="638">
                  <c:v>22678</c:v>
                </c:pt>
                <c:pt idx="639">
                  <c:v>12663</c:v>
                </c:pt>
                <c:pt idx="640">
                  <c:v>12816</c:v>
                </c:pt>
                <c:pt idx="641">
                  <c:v>10653</c:v>
                </c:pt>
                <c:pt idx="642">
                  <c:v>22737</c:v>
                </c:pt>
                <c:pt idx="643">
                  <c:v>37773</c:v>
                </c:pt>
                <c:pt idx="644">
                  <c:v>30803</c:v>
                </c:pt>
                <c:pt idx="645">
                  <c:v>23255</c:v>
                </c:pt>
                <c:pt idx="646">
                  <c:v>21033</c:v>
                </c:pt>
                <c:pt idx="647">
                  <c:v>30895</c:v>
                </c:pt>
                <c:pt idx="648">
                  <c:v>23193</c:v>
                </c:pt>
                <c:pt idx="649">
                  <c:v>43466</c:v>
                </c:pt>
                <c:pt idx="650">
                  <c:v>40179</c:v>
                </c:pt>
                <c:pt idx="651">
                  <c:v>43586</c:v>
                </c:pt>
                <c:pt idx="652">
                  <c:v>37742</c:v>
                </c:pt>
                <c:pt idx="653">
                  <c:v>22616</c:v>
                </c:pt>
                <c:pt idx="654">
                  <c:v>37530</c:v>
                </c:pt>
                <c:pt idx="655">
                  <c:v>22706</c:v>
                </c:pt>
                <c:pt idx="656">
                  <c:v>15615</c:v>
                </c:pt>
                <c:pt idx="657">
                  <c:v>30834</c:v>
                </c:pt>
                <c:pt idx="658">
                  <c:v>28642</c:v>
                </c:pt>
                <c:pt idx="659">
                  <c:v>13271</c:v>
                </c:pt>
                <c:pt idx="660">
                  <c:v>30926</c:v>
                </c:pt>
                <c:pt idx="661">
                  <c:v>27942</c:v>
                </c:pt>
                <c:pt idx="662">
                  <c:v>40148</c:v>
                </c:pt>
                <c:pt idx="663">
                  <c:v>40238</c:v>
                </c:pt>
                <c:pt idx="664">
                  <c:v>32174</c:v>
                </c:pt>
                <c:pt idx="665">
                  <c:v>22463</c:v>
                </c:pt>
                <c:pt idx="666">
                  <c:v>42887</c:v>
                </c:pt>
                <c:pt idx="667">
                  <c:v>21885</c:v>
                </c:pt>
                <c:pt idx="668">
                  <c:v>22494</c:v>
                </c:pt>
                <c:pt idx="669">
                  <c:v>21002</c:v>
                </c:pt>
                <c:pt idx="670">
                  <c:v>43862</c:v>
                </c:pt>
                <c:pt idx="671">
                  <c:v>20941</c:v>
                </c:pt>
                <c:pt idx="672">
                  <c:v>28216</c:v>
                </c:pt>
                <c:pt idx="673">
                  <c:v>22647</c:v>
                </c:pt>
                <c:pt idx="674">
                  <c:v>28004</c:v>
                </c:pt>
                <c:pt idx="675">
                  <c:v>12724</c:v>
                </c:pt>
                <c:pt idx="676">
                  <c:v>15646</c:v>
                </c:pt>
                <c:pt idx="677">
                  <c:v>43770</c:v>
                </c:pt>
                <c:pt idx="678">
                  <c:v>22586</c:v>
                </c:pt>
                <c:pt idx="679">
                  <c:v>23071</c:v>
                </c:pt>
                <c:pt idx="680">
                  <c:v>23132</c:v>
                </c:pt>
                <c:pt idx="681">
                  <c:v>10714</c:v>
                </c:pt>
                <c:pt idx="682">
                  <c:v>14642</c:v>
                </c:pt>
                <c:pt idx="683">
                  <c:v>20972</c:v>
                </c:pt>
                <c:pt idx="684">
                  <c:v>28185</c:v>
                </c:pt>
                <c:pt idx="685">
                  <c:v>31107</c:v>
                </c:pt>
                <c:pt idx="686">
                  <c:v>23012</c:v>
                </c:pt>
                <c:pt idx="687">
                  <c:v>23102</c:v>
                </c:pt>
                <c:pt idx="688">
                  <c:v>22767</c:v>
                </c:pt>
                <c:pt idx="689">
                  <c:v>15585</c:v>
                </c:pt>
                <c:pt idx="690">
                  <c:v>10684</c:v>
                </c:pt>
                <c:pt idx="691">
                  <c:v>22341</c:v>
                </c:pt>
                <c:pt idx="692">
                  <c:v>40756</c:v>
                </c:pt>
                <c:pt idx="693">
                  <c:v>14671</c:v>
                </c:pt>
                <c:pt idx="694">
                  <c:v>28246</c:v>
                </c:pt>
                <c:pt idx="695">
                  <c:v>43617</c:v>
                </c:pt>
                <c:pt idx="696">
                  <c:v>20911</c:v>
                </c:pt>
                <c:pt idx="697">
                  <c:v>39722</c:v>
                </c:pt>
                <c:pt idx="698">
                  <c:v>30864</c:v>
                </c:pt>
                <c:pt idx="699">
                  <c:v>22282</c:v>
                </c:pt>
                <c:pt idx="700">
                  <c:v>21824</c:v>
                </c:pt>
                <c:pt idx="701">
                  <c:v>12693</c:v>
                </c:pt>
                <c:pt idx="702">
                  <c:v>15676</c:v>
                </c:pt>
                <c:pt idx="703">
                  <c:v>21064</c:v>
                </c:pt>
                <c:pt idx="704">
                  <c:v>22981</c:v>
                </c:pt>
                <c:pt idx="705">
                  <c:v>30956</c:v>
                </c:pt>
                <c:pt idx="706">
                  <c:v>30773</c:v>
                </c:pt>
                <c:pt idx="707">
                  <c:v>28307</c:v>
                </c:pt>
                <c:pt idx="708">
                  <c:v>21794</c:v>
                </c:pt>
                <c:pt idx="709">
                  <c:v>28611</c:v>
                </c:pt>
                <c:pt idx="710">
                  <c:v>12844</c:v>
                </c:pt>
                <c:pt idx="711">
                  <c:v>15128</c:v>
                </c:pt>
                <c:pt idx="712">
                  <c:v>28277</c:v>
                </c:pt>
                <c:pt idx="713">
                  <c:v>10533</c:v>
                </c:pt>
                <c:pt idx="714">
                  <c:v>22402</c:v>
                </c:pt>
                <c:pt idx="715">
                  <c:v>30742</c:v>
                </c:pt>
                <c:pt idx="716">
                  <c:v>22313</c:v>
                </c:pt>
                <c:pt idx="717">
                  <c:v>22555</c:v>
                </c:pt>
                <c:pt idx="718">
                  <c:v>41791</c:v>
                </c:pt>
                <c:pt idx="719">
                  <c:v>22372</c:v>
                </c:pt>
                <c:pt idx="720">
                  <c:v>20880</c:v>
                </c:pt>
                <c:pt idx="721">
                  <c:v>12389</c:v>
                </c:pt>
                <c:pt idx="722">
                  <c:v>37500</c:v>
                </c:pt>
                <c:pt idx="723">
                  <c:v>23043</c:v>
                </c:pt>
                <c:pt idx="724">
                  <c:v>10594</c:v>
                </c:pt>
                <c:pt idx="725">
                  <c:v>14732</c:v>
                </c:pt>
                <c:pt idx="726">
                  <c:v>22859</c:v>
                </c:pt>
                <c:pt idx="727">
                  <c:v>41760</c:v>
                </c:pt>
                <c:pt idx="728">
                  <c:v>40544</c:v>
                </c:pt>
                <c:pt idx="729">
                  <c:v>44228</c:v>
                </c:pt>
                <c:pt idx="730">
                  <c:v>40210</c:v>
                </c:pt>
                <c:pt idx="731">
                  <c:v>41821</c:v>
                </c:pt>
                <c:pt idx="732">
                  <c:v>22951</c:v>
                </c:pt>
                <c:pt idx="733">
                  <c:v>43647</c:v>
                </c:pt>
                <c:pt idx="734">
                  <c:v>7306</c:v>
                </c:pt>
                <c:pt idx="735">
                  <c:v>40787</c:v>
                </c:pt>
                <c:pt idx="736">
                  <c:v>41730</c:v>
                </c:pt>
                <c:pt idx="737">
                  <c:v>42675</c:v>
                </c:pt>
                <c:pt idx="738">
                  <c:v>12754</c:v>
                </c:pt>
                <c:pt idx="739">
                  <c:v>40817</c:v>
                </c:pt>
                <c:pt idx="740">
                  <c:v>21947</c:v>
                </c:pt>
                <c:pt idx="741">
                  <c:v>20790</c:v>
                </c:pt>
                <c:pt idx="742">
                  <c:v>28034</c:v>
                </c:pt>
                <c:pt idx="743">
                  <c:v>43739</c:v>
                </c:pt>
                <c:pt idx="744">
                  <c:v>21855</c:v>
                </c:pt>
                <c:pt idx="745">
                  <c:v>43709</c:v>
                </c:pt>
                <c:pt idx="746">
                  <c:v>22433</c:v>
                </c:pt>
                <c:pt idx="747">
                  <c:v>22890</c:v>
                </c:pt>
                <c:pt idx="748">
                  <c:v>31079</c:v>
                </c:pt>
                <c:pt idx="749">
                  <c:v>14763</c:v>
                </c:pt>
                <c:pt idx="750">
                  <c:v>31138</c:v>
                </c:pt>
                <c:pt idx="751">
                  <c:v>15797</c:v>
                </c:pt>
                <c:pt idx="752">
                  <c:v>28157</c:v>
                </c:pt>
                <c:pt idx="753">
                  <c:v>21459</c:v>
                </c:pt>
                <c:pt idx="754">
                  <c:v>43678</c:v>
                </c:pt>
                <c:pt idx="755">
                  <c:v>21490</c:v>
                </c:pt>
                <c:pt idx="756">
                  <c:v>21763</c:v>
                </c:pt>
                <c:pt idx="757">
                  <c:v>40299</c:v>
                </c:pt>
                <c:pt idx="758">
                  <c:v>10563</c:v>
                </c:pt>
                <c:pt idx="759">
                  <c:v>21916</c:v>
                </c:pt>
                <c:pt idx="760">
                  <c:v>28338</c:v>
                </c:pt>
                <c:pt idx="761">
                  <c:v>22037</c:v>
                </c:pt>
                <c:pt idx="762">
                  <c:v>41640</c:v>
                </c:pt>
                <c:pt idx="763">
                  <c:v>41883</c:v>
                </c:pt>
                <c:pt idx="764">
                  <c:v>22068</c:v>
                </c:pt>
                <c:pt idx="765">
                  <c:v>21520</c:v>
                </c:pt>
                <c:pt idx="766">
                  <c:v>40848</c:v>
                </c:pt>
                <c:pt idx="767">
                  <c:v>22007</c:v>
                </c:pt>
                <c:pt idx="768">
                  <c:v>41609</c:v>
                </c:pt>
                <c:pt idx="769">
                  <c:v>22798</c:v>
                </c:pt>
                <c:pt idx="770">
                  <c:v>40513</c:v>
                </c:pt>
                <c:pt idx="771">
                  <c:v>30042</c:v>
                </c:pt>
                <c:pt idx="772">
                  <c:v>22920</c:v>
                </c:pt>
                <c:pt idx="773">
                  <c:v>21976</c:v>
                </c:pt>
                <c:pt idx="774">
                  <c:v>12632</c:v>
                </c:pt>
                <c:pt idx="775">
                  <c:v>21551</c:v>
                </c:pt>
                <c:pt idx="776">
                  <c:v>21429</c:v>
                </c:pt>
                <c:pt idx="777">
                  <c:v>20821</c:v>
                </c:pt>
                <c:pt idx="778">
                  <c:v>31168</c:v>
                </c:pt>
                <c:pt idx="779">
                  <c:v>41852</c:v>
                </c:pt>
                <c:pt idx="780">
                  <c:v>22828</c:v>
                </c:pt>
                <c:pt idx="781">
                  <c:v>5876</c:v>
                </c:pt>
                <c:pt idx="782">
                  <c:v>30987</c:v>
                </c:pt>
                <c:pt idx="783">
                  <c:v>15858</c:v>
                </c:pt>
                <c:pt idx="784">
                  <c:v>7153</c:v>
                </c:pt>
                <c:pt idx="785">
                  <c:v>41699</c:v>
                </c:pt>
                <c:pt idx="786">
                  <c:v>41456</c:v>
                </c:pt>
                <c:pt idx="787">
                  <c:v>44197</c:v>
                </c:pt>
                <c:pt idx="788">
                  <c:v>17533</c:v>
                </c:pt>
                <c:pt idx="789">
                  <c:v>13881</c:v>
                </c:pt>
                <c:pt idx="790">
                  <c:v>20852</c:v>
                </c:pt>
                <c:pt idx="791">
                  <c:v>28460</c:v>
                </c:pt>
                <c:pt idx="792">
                  <c:v>28430</c:v>
                </c:pt>
                <c:pt idx="793">
                  <c:v>14824</c:v>
                </c:pt>
                <c:pt idx="794">
                  <c:v>42644</c:v>
                </c:pt>
                <c:pt idx="795">
                  <c:v>17685</c:v>
                </c:pt>
                <c:pt idx="796">
                  <c:v>28369</c:v>
                </c:pt>
                <c:pt idx="797">
                  <c:v>41913</c:v>
                </c:pt>
                <c:pt idx="798">
                  <c:v>40969</c:v>
                </c:pt>
                <c:pt idx="799">
                  <c:v>28126</c:v>
                </c:pt>
                <c:pt idx="800">
                  <c:v>41944</c:v>
                </c:pt>
                <c:pt idx="801">
                  <c:v>40940</c:v>
                </c:pt>
                <c:pt idx="802">
                  <c:v>14793</c:v>
                </c:pt>
                <c:pt idx="803">
                  <c:v>21732</c:v>
                </c:pt>
                <c:pt idx="804">
                  <c:v>22251</c:v>
                </c:pt>
                <c:pt idx="805">
                  <c:v>28491</c:v>
                </c:pt>
                <c:pt idx="806">
                  <c:v>21094</c:v>
                </c:pt>
                <c:pt idx="807">
                  <c:v>31017</c:v>
                </c:pt>
                <c:pt idx="808">
                  <c:v>30072</c:v>
                </c:pt>
                <c:pt idx="809">
                  <c:v>15827</c:v>
                </c:pt>
                <c:pt idx="810">
                  <c:v>40909</c:v>
                </c:pt>
                <c:pt idx="811">
                  <c:v>17715</c:v>
                </c:pt>
                <c:pt idx="812">
                  <c:v>31837</c:v>
                </c:pt>
                <c:pt idx="813">
                  <c:v>30713</c:v>
                </c:pt>
                <c:pt idx="814">
                  <c:v>40118</c:v>
                </c:pt>
                <c:pt idx="815">
                  <c:v>31229</c:v>
                </c:pt>
                <c:pt idx="816">
                  <c:v>30011</c:v>
                </c:pt>
                <c:pt idx="817">
                  <c:v>21702</c:v>
                </c:pt>
                <c:pt idx="818">
                  <c:v>30682</c:v>
                </c:pt>
                <c:pt idx="819">
                  <c:v>21125</c:v>
                </c:pt>
                <c:pt idx="820">
                  <c:v>30103</c:v>
                </c:pt>
                <c:pt idx="821">
                  <c:v>31048</c:v>
                </c:pt>
                <c:pt idx="822">
                  <c:v>44166</c:v>
                </c:pt>
                <c:pt idx="823">
                  <c:v>42614</c:v>
                </c:pt>
                <c:pt idx="824">
                  <c:v>40878</c:v>
                </c:pt>
                <c:pt idx="825">
                  <c:v>15766</c:v>
                </c:pt>
                <c:pt idx="826">
                  <c:v>41487</c:v>
                </c:pt>
                <c:pt idx="827">
                  <c:v>22221</c:v>
                </c:pt>
                <c:pt idx="828">
                  <c:v>21398</c:v>
                </c:pt>
                <c:pt idx="829">
                  <c:v>21186</c:v>
                </c:pt>
                <c:pt idx="830">
                  <c:v>41579</c:v>
                </c:pt>
                <c:pt idx="831">
                  <c:v>42370</c:v>
                </c:pt>
                <c:pt idx="832">
                  <c:v>15707</c:v>
                </c:pt>
                <c:pt idx="833">
                  <c:v>31413</c:v>
                </c:pt>
                <c:pt idx="834">
                  <c:v>18660</c:v>
                </c:pt>
                <c:pt idx="835">
                  <c:v>22129</c:v>
                </c:pt>
                <c:pt idx="836">
                  <c:v>31382</c:v>
                </c:pt>
                <c:pt idx="837">
                  <c:v>28581</c:v>
                </c:pt>
                <c:pt idx="838">
                  <c:v>18719</c:v>
                </c:pt>
                <c:pt idx="839">
                  <c:v>14611</c:v>
                </c:pt>
                <c:pt idx="840">
                  <c:v>31199</c:v>
                </c:pt>
                <c:pt idx="841">
                  <c:v>28065</c:v>
                </c:pt>
                <c:pt idx="842">
                  <c:v>28399</c:v>
                </c:pt>
                <c:pt idx="843">
                  <c:v>22098</c:v>
                </c:pt>
                <c:pt idx="844">
                  <c:v>41671</c:v>
                </c:pt>
                <c:pt idx="845">
                  <c:v>10502</c:v>
                </c:pt>
                <c:pt idx="846">
                  <c:v>21582</c:v>
                </c:pt>
                <c:pt idx="847">
                  <c:v>18749</c:v>
                </c:pt>
                <c:pt idx="848">
                  <c:v>6972</c:v>
                </c:pt>
                <c:pt idx="849">
                  <c:v>14977</c:v>
                </c:pt>
                <c:pt idx="850">
                  <c:v>42461</c:v>
                </c:pt>
                <c:pt idx="851">
                  <c:v>41518</c:v>
                </c:pt>
                <c:pt idx="852">
                  <c:v>6696</c:v>
                </c:pt>
                <c:pt idx="853">
                  <c:v>21276</c:v>
                </c:pt>
                <c:pt idx="854">
                  <c:v>18688</c:v>
                </c:pt>
                <c:pt idx="855">
                  <c:v>21671</c:v>
                </c:pt>
                <c:pt idx="856">
                  <c:v>31352</c:v>
                </c:pt>
                <c:pt idx="857">
                  <c:v>21245</c:v>
                </c:pt>
                <c:pt idx="858">
                  <c:v>22190</c:v>
                </c:pt>
                <c:pt idx="859">
                  <c:v>20760</c:v>
                </c:pt>
                <c:pt idx="860">
                  <c:v>15097</c:v>
                </c:pt>
                <c:pt idx="861">
                  <c:v>10441</c:v>
                </c:pt>
                <c:pt idx="862">
                  <c:v>42339</c:v>
                </c:pt>
                <c:pt idx="863">
                  <c:v>41426</c:v>
                </c:pt>
                <c:pt idx="864">
                  <c:v>41000</c:v>
                </c:pt>
                <c:pt idx="865">
                  <c:v>30651</c:v>
                </c:pt>
                <c:pt idx="866">
                  <c:v>31260</c:v>
                </c:pt>
                <c:pt idx="867">
                  <c:v>28095</c:v>
                </c:pt>
                <c:pt idx="868">
                  <c:v>21367</c:v>
                </c:pt>
                <c:pt idx="869">
                  <c:v>42583</c:v>
                </c:pt>
                <c:pt idx="870">
                  <c:v>21306</c:v>
                </c:pt>
                <c:pt idx="871">
                  <c:v>17654</c:v>
                </c:pt>
                <c:pt idx="872">
                  <c:v>42491</c:v>
                </c:pt>
                <c:pt idx="873">
                  <c:v>44136</c:v>
                </c:pt>
                <c:pt idx="874">
                  <c:v>15888</c:v>
                </c:pt>
                <c:pt idx="875">
                  <c:v>15738</c:v>
                </c:pt>
                <c:pt idx="876">
                  <c:v>7488</c:v>
                </c:pt>
                <c:pt idx="877">
                  <c:v>21337</c:v>
                </c:pt>
                <c:pt idx="878">
                  <c:v>28522</c:v>
                </c:pt>
                <c:pt idx="879">
                  <c:v>41974</c:v>
                </c:pt>
                <c:pt idx="880">
                  <c:v>42309</c:v>
                </c:pt>
                <c:pt idx="881">
                  <c:v>21641</c:v>
                </c:pt>
                <c:pt idx="882">
                  <c:v>28550</c:v>
                </c:pt>
                <c:pt idx="883">
                  <c:v>21217</c:v>
                </c:pt>
                <c:pt idx="884">
                  <c:v>44075</c:v>
                </c:pt>
                <c:pt idx="885">
                  <c:v>42430</c:v>
                </c:pt>
                <c:pt idx="886">
                  <c:v>41548</c:v>
                </c:pt>
                <c:pt idx="887">
                  <c:v>42522</c:v>
                </c:pt>
                <c:pt idx="888">
                  <c:v>41306</c:v>
                </c:pt>
                <c:pt idx="889">
                  <c:v>44105</c:v>
                </c:pt>
                <c:pt idx="890">
                  <c:v>22160</c:v>
                </c:pt>
                <c:pt idx="891">
                  <c:v>18780</c:v>
                </c:pt>
                <c:pt idx="892">
                  <c:v>20729</c:v>
                </c:pt>
                <c:pt idx="893">
                  <c:v>44044</c:v>
                </c:pt>
                <c:pt idx="894">
                  <c:v>40483</c:v>
                </c:pt>
                <c:pt idx="895">
                  <c:v>17472</c:v>
                </c:pt>
                <c:pt idx="896">
                  <c:v>15067</c:v>
                </c:pt>
                <c:pt idx="897">
                  <c:v>5845</c:v>
                </c:pt>
                <c:pt idx="898">
                  <c:v>7214</c:v>
                </c:pt>
                <c:pt idx="899">
                  <c:v>17502</c:v>
                </c:pt>
                <c:pt idx="900">
                  <c:v>31321</c:v>
                </c:pt>
                <c:pt idx="901">
                  <c:v>21610</c:v>
                </c:pt>
                <c:pt idx="902">
                  <c:v>42552</c:v>
                </c:pt>
                <c:pt idx="903">
                  <c:v>31291</c:v>
                </c:pt>
                <c:pt idx="904">
                  <c:v>11140</c:v>
                </c:pt>
                <c:pt idx="905">
                  <c:v>42401</c:v>
                </c:pt>
                <c:pt idx="906">
                  <c:v>6666</c:v>
                </c:pt>
                <c:pt idx="907">
                  <c:v>21155</c:v>
                </c:pt>
                <c:pt idx="908">
                  <c:v>40360</c:v>
                </c:pt>
                <c:pt idx="909">
                  <c:v>41183</c:v>
                </c:pt>
                <c:pt idx="910">
                  <c:v>14946</c:v>
                </c:pt>
                <c:pt idx="911">
                  <c:v>40330</c:v>
                </c:pt>
                <c:pt idx="912">
                  <c:v>6727</c:v>
                </c:pt>
                <c:pt idx="913">
                  <c:v>20668</c:v>
                </c:pt>
                <c:pt idx="914">
                  <c:v>31444</c:v>
                </c:pt>
                <c:pt idx="915">
                  <c:v>20637</c:v>
                </c:pt>
                <c:pt idx="916">
                  <c:v>40452</c:v>
                </c:pt>
                <c:pt idx="917">
                  <c:v>42186</c:v>
                </c:pt>
                <c:pt idx="918">
                  <c:v>15036</c:v>
                </c:pt>
                <c:pt idx="919">
                  <c:v>7275</c:v>
                </c:pt>
                <c:pt idx="920">
                  <c:v>43891</c:v>
                </c:pt>
                <c:pt idx="921">
                  <c:v>20699</c:v>
                </c:pt>
                <c:pt idx="922">
                  <c:v>42156</c:v>
                </c:pt>
                <c:pt idx="923">
                  <c:v>41153</c:v>
                </c:pt>
                <c:pt idx="924">
                  <c:v>41395</c:v>
                </c:pt>
                <c:pt idx="925">
                  <c:v>41334</c:v>
                </c:pt>
                <c:pt idx="926">
                  <c:v>7184</c:v>
                </c:pt>
                <c:pt idx="927">
                  <c:v>14277</c:v>
                </c:pt>
                <c:pt idx="928">
                  <c:v>30621</c:v>
                </c:pt>
                <c:pt idx="929">
                  <c:v>12298</c:v>
                </c:pt>
                <c:pt idx="930">
                  <c:v>40422</c:v>
                </c:pt>
                <c:pt idx="931">
                  <c:v>14305</c:v>
                </c:pt>
                <c:pt idx="932">
                  <c:v>12328</c:v>
                </c:pt>
                <c:pt idx="933">
                  <c:v>41275</c:v>
                </c:pt>
                <c:pt idx="934">
                  <c:v>42278</c:v>
                </c:pt>
                <c:pt idx="935">
                  <c:v>14246</c:v>
                </c:pt>
                <c:pt idx="936">
                  <c:v>42217</c:v>
                </c:pt>
                <c:pt idx="937">
                  <c:v>30133</c:v>
                </c:pt>
                <c:pt idx="938">
                  <c:v>17624</c:v>
                </c:pt>
                <c:pt idx="939">
                  <c:v>44013</c:v>
                </c:pt>
                <c:pt idx="940">
                  <c:v>17564</c:v>
                </c:pt>
                <c:pt idx="941">
                  <c:v>31809</c:v>
                </c:pt>
                <c:pt idx="942">
                  <c:v>7245</c:v>
                </c:pt>
                <c:pt idx="943">
                  <c:v>40391</c:v>
                </c:pt>
                <c:pt idx="944">
                  <c:v>42125</c:v>
                </c:pt>
                <c:pt idx="945">
                  <c:v>11202</c:v>
                </c:pt>
                <c:pt idx="946">
                  <c:v>16893</c:v>
                </c:pt>
                <c:pt idx="947">
                  <c:v>41244</c:v>
                </c:pt>
                <c:pt idx="948">
                  <c:v>10410</c:v>
                </c:pt>
                <c:pt idx="949">
                  <c:v>5814</c:v>
                </c:pt>
                <c:pt idx="950">
                  <c:v>15950</c:v>
                </c:pt>
                <c:pt idx="951">
                  <c:v>16923</c:v>
                </c:pt>
                <c:pt idx="952">
                  <c:v>17746</c:v>
                </c:pt>
                <c:pt idx="953">
                  <c:v>41030</c:v>
                </c:pt>
                <c:pt idx="954">
                  <c:v>41122</c:v>
                </c:pt>
                <c:pt idx="955">
                  <c:v>42248</c:v>
                </c:pt>
                <c:pt idx="956">
                  <c:v>43983</c:v>
                </c:pt>
                <c:pt idx="957">
                  <c:v>42036</c:v>
                </c:pt>
                <c:pt idx="958">
                  <c:v>42064</c:v>
                </c:pt>
                <c:pt idx="959">
                  <c:v>41214</c:v>
                </c:pt>
                <c:pt idx="960">
                  <c:v>18629</c:v>
                </c:pt>
                <c:pt idx="961">
                  <c:v>30560</c:v>
                </c:pt>
                <c:pt idx="962">
                  <c:v>30590</c:v>
                </c:pt>
                <c:pt idx="963">
                  <c:v>16954</c:v>
                </c:pt>
                <c:pt idx="964">
                  <c:v>15008</c:v>
                </c:pt>
                <c:pt idx="965">
                  <c:v>11171</c:v>
                </c:pt>
                <c:pt idx="966">
                  <c:v>42095</c:v>
                </c:pt>
                <c:pt idx="967">
                  <c:v>41365</c:v>
                </c:pt>
                <c:pt idx="968">
                  <c:v>14855</c:v>
                </c:pt>
                <c:pt idx="969">
                  <c:v>10349</c:v>
                </c:pt>
                <c:pt idx="970">
                  <c:v>42005</c:v>
                </c:pt>
                <c:pt idx="971">
                  <c:v>41061</c:v>
                </c:pt>
                <c:pt idx="972">
                  <c:v>18872</c:v>
                </c:pt>
                <c:pt idx="973">
                  <c:v>12267</c:v>
                </c:pt>
                <c:pt idx="974">
                  <c:v>14427</c:v>
                </c:pt>
                <c:pt idx="975">
                  <c:v>30529</c:v>
                </c:pt>
                <c:pt idx="976">
                  <c:v>18810</c:v>
                </c:pt>
                <c:pt idx="977">
                  <c:v>14458</c:v>
                </c:pt>
                <c:pt idx="978">
                  <c:v>41091</c:v>
                </c:pt>
                <c:pt idx="979">
                  <c:v>5115</c:v>
                </c:pt>
                <c:pt idx="980">
                  <c:v>5570</c:v>
                </c:pt>
                <c:pt idx="981">
                  <c:v>10319</c:v>
                </c:pt>
                <c:pt idx="982">
                  <c:v>13940</c:v>
                </c:pt>
                <c:pt idx="983">
                  <c:v>15919</c:v>
                </c:pt>
                <c:pt idx="984">
                  <c:v>31564</c:v>
                </c:pt>
                <c:pt idx="985">
                  <c:v>31472</c:v>
                </c:pt>
                <c:pt idx="986">
                  <c:v>18933</c:v>
                </c:pt>
                <c:pt idx="987">
                  <c:v>14397</c:v>
                </c:pt>
                <c:pt idx="988">
                  <c:v>20607</c:v>
                </c:pt>
                <c:pt idx="989">
                  <c:v>40087</c:v>
                </c:pt>
                <c:pt idx="990">
                  <c:v>43952</c:v>
                </c:pt>
                <c:pt idx="991">
                  <c:v>43922</c:v>
                </c:pt>
                <c:pt idx="992">
                  <c:v>18902</c:v>
                </c:pt>
                <c:pt idx="993">
                  <c:v>5235</c:v>
                </c:pt>
                <c:pt idx="994">
                  <c:v>5327</c:v>
                </c:pt>
                <c:pt idx="995">
                  <c:v>16862</c:v>
                </c:pt>
                <c:pt idx="996">
                  <c:v>39753</c:v>
                </c:pt>
                <c:pt idx="997">
                  <c:v>30498</c:v>
                </c:pt>
                <c:pt idx="998">
                  <c:v>18841</c:v>
                </c:pt>
                <c:pt idx="999">
                  <c:v>14366</c:v>
                </c:pt>
                <c:pt idx="1000">
                  <c:v>30407</c:v>
                </c:pt>
                <c:pt idx="1001">
                  <c:v>30437</c:v>
                </c:pt>
                <c:pt idx="1002">
                  <c:v>14215</c:v>
                </c:pt>
                <c:pt idx="1003">
                  <c:v>16803</c:v>
                </c:pt>
                <c:pt idx="1004">
                  <c:v>5146</c:v>
                </c:pt>
                <c:pt idx="1005">
                  <c:v>5631</c:v>
                </c:pt>
                <c:pt idx="1006">
                  <c:v>31778</c:v>
                </c:pt>
                <c:pt idx="1007">
                  <c:v>5784</c:v>
                </c:pt>
                <c:pt idx="1008">
                  <c:v>10288</c:v>
                </c:pt>
                <c:pt idx="1009">
                  <c:v>13971</c:v>
                </c:pt>
                <c:pt idx="1010">
                  <c:v>5600</c:v>
                </c:pt>
                <c:pt idx="1011">
                  <c:v>11232</c:v>
                </c:pt>
                <c:pt idx="1012">
                  <c:v>31656</c:v>
                </c:pt>
                <c:pt idx="1013">
                  <c:v>30195</c:v>
                </c:pt>
                <c:pt idx="1014">
                  <c:v>30164</c:v>
                </c:pt>
                <c:pt idx="1015">
                  <c:v>31533</c:v>
                </c:pt>
                <c:pt idx="1016">
                  <c:v>5753</c:v>
                </c:pt>
                <c:pt idx="1017">
                  <c:v>16742</c:v>
                </c:pt>
                <c:pt idx="1018">
                  <c:v>16772</c:v>
                </c:pt>
                <c:pt idx="1019">
                  <c:v>30468</c:v>
                </c:pt>
                <c:pt idx="1020">
                  <c:v>12236</c:v>
                </c:pt>
                <c:pt idx="1021">
                  <c:v>5174</c:v>
                </c:pt>
                <c:pt idx="1022">
                  <c:v>20576</c:v>
                </c:pt>
                <c:pt idx="1023">
                  <c:v>15980</c:v>
                </c:pt>
                <c:pt idx="1024">
                  <c:v>18963</c:v>
                </c:pt>
                <c:pt idx="1025">
                  <c:v>20546</c:v>
                </c:pt>
                <c:pt idx="1026">
                  <c:v>14093</c:v>
                </c:pt>
                <c:pt idx="1027">
                  <c:v>31625</c:v>
                </c:pt>
                <c:pt idx="1028">
                  <c:v>14062</c:v>
                </c:pt>
                <c:pt idx="1029">
                  <c:v>31594</c:v>
                </c:pt>
                <c:pt idx="1030">
                  <c:v>14185</c:v>
                </c:pt>
                <c:pt idx="1031">
                  <c:v>31686</c:v>
                </c:pt>
                <c:pt idx="1032">
                  <c:v>16834</c:v>
                </c:pt>
                <c:pt idx="1033">
                  <c:v>30376</c:v>
                </c:pt>
                <c:pt idx="1034">
                  <c:v>30225</c:v>
                </c:pt>
                <c:pt idx="1035">
                  <c:v>10228</c:v>
                </c:pt>
                <c:pt idx="1036">
                  <c:v>16711</c:v>
                </c:pt>
                <c:pt idx="1037">
                  <c:v>16589</c:v>
                </c:pt>
                <c:pt idx="1038">
                  <c:v>31503</c:v>
                </c:pt>
                <c:pt idx="1039">
                  <c:v>31717</c:v>
                </c:pt>
                <c:pt idx="1040">
                  <c:v>5358</c:v>
                </c:pt>
                <c:pt idx="1041">
                  <c:v>31747</c:v>
                </c:pt>
                <c:pt idx="1042">
                  <c:v>16681</c:v>
                </c:pt>
                <c:pt idx="1043">
                  <c:v>5266</c:v>
                </c:pt>
                <c:pt idx="1044">
                  <c:v>30256</c:v>
                </c:pt>
                <c:pt idx="1045">
                  <c:v>30348</c:v>
                </c:pt>
                <c:pt idx="1046">
                  <c:v>10259</c:v>
                </c:pt>
                <c:pt idx="1047">
                  <c:v>14336</c:v>
                </c:pt>
                <c:pt idx="1048">
                  <c:v>10380</c:v>
                </c:pt>
                <c:pt idx="1049">
                  <c:v>16558</c:v>
                </c:pt>
                <c:pt idx="1050">
                  <c:v>20515</c:v>
                </c:pt>
                <c:pt idx="1051">
                  <c:v>17593</c:v>
                </c:pt>
                <c:pt idx="1052">
                  <c:v>40057</c:v>
                </c:pt>
                <c:pt idx="1053">
                  <c:v>14032</c:v>
                </c:pt>
                <c:pt idx="1054">
                  <c:v>5661</c:v>
                </c:pt>
                <c:pt idx="1055">
                  <c:v>20424</c:v>
                </c:pt>
                <c:pt idx="1056">
                  <c:v>14154</c:v>
                </c:pt>
                <c:pt idx="1057">
                  <c:v>11263</c:v>
                </c:pt>
                <c:pt idx="1058">
                  <c:v>30317</c:v>
                </c:pt>
                <c:pt idx="1059">
                  <c:v>14001</c:v>
                </c:pt>
                <c:pt idx="1060">
                  <c:v>14124</c:v>
                </c:pt>
                <c:pt idx="1061">
                  <c:v>40026</c:v>
                </c:pt>
                <c:pt idx="1062">
                  <c:v>20333</c:v>
                </c:pt>
                <c:pt idx="1063">
                  <c:v>16650</c:v>
                </c:pt>
                <c:pt idx="1064">
                  <c:v>16619</c:v>
                </c:pt>
                <c:pt idx="1065">
                  <c:v>10106</c:v>
                </c:pt>
                <c:pt idx="1066">
                  <c:v>10136</c:v>
                </c:pt>
                <c:pt idx="1067">
                  <c:v>20394</c:v>
                </c:pt>
                <c:pt idx="1068">
                  <c:v>16469</c:v>
                </c:pt>
                <c:pt idx="1069">
                  <c:v>30286</c:v>
                </c:pt>
                <c:pt idx="1070">
                  <c:v>5511</c:v>
                </c:pt>
                <c:pt idx="1071">
                  <c:v>16497</c:v>
                </c:pt>
                <c:pt idx="1072">
                  <c:v>20455</c:v>
                </c:pt>
                <c:pt idx="1073">
                  <c:v>16011</c:v>
                </c:pt>
                <c:pt idx="1074">
                  <c:v>5419</c:v>
                </c:pt>
                <c:pt idx="1075">
                  <c:v>5480</c:v>
                </c:pt>
                <c:pt idx="1076">
                  <c:v>5388</c:v>
                </c:pt>
                <c:pt idx="1077">
                  <c:v>18598</c:v>
                </c:pt>
                <c:pt idx="1078">
                  <c:v>20486</c:v>
                </c:pt>
                <c:pt idx="1079">
                  <c:v>17777</c:v>
                </c:pt>
                <c:pt idx="1080">
                  <c:v>5296</c:v>
                </c:pt>
                <c:pt idx="1081">
                  <c:v>18994</c:v>
                </c:pt>
                <c:pt idx="1082">
                  <c:v>5449</c:v>
                </c:pt>
                <c:pt idx="1083">
                  <c:v>16072</c:v>
                </c:pt>
                <c:pt idx="1084">
                  <c:v>20363</c:v>
                </c:pt>
                <c:pt idx="1085">
                  <c:v>16438</c:v>
                </c:pt>
                <c:pt idx="1086">
                  <c:v>16103</c:v>
                </c:pt>
                <c:pt idx="1087">
                  <c:v>39965</c:v>
                </c:pt>
                <c:pt idx="1088">
                  <c:v>16528</c:v>
                </c:pt>
                <c:pt idx="1089">
                  <c:v>39783</c:v>
                </c:pt>
                <c:pt idx="1090">
                  <c:v>17807</c:v>
                </c:pt>
                <c:pt idx="1091">
                  <c:v>39845</c:v>
                </c:pt>
                <c:pt idx="1092">
                  <c:v>9437</c:v>
                </c:pt>
                <c:pt idx="1093">
                  <c:v>39814</c:v>
                </c:pt>
                <c:pt idx="1094">
                  <c:v>10075</c:v>
                </c:pt>
                <c:pt idx="1095">
                  <c:v>9529</c:v>
                </c:pt>
                <c:pt idx="1096">
                  <c:v>10197</c:v>
                </c:pt>
                <c:pt idx="1097">
                  <c:v>16041</c:v>
                </c:pt>
                <c:pt idx="1098">
                  <c:v>16285</c:v>
                </c:pt>
                <c:pt idx="1099">
                  <c:v>39934</c:v>
                </c:pt>
                <c:pt idx="1100">
                  <c:v>16407</c:v>
                </c:pt>
                <c:pt idx="1101">
                  <c:v>20271</c:v>
                </c:pt>
                <c:pt idx="1102">
                  <c:v>20302</c:v>
                </c:pt>
                <c:pt idx="1103">
                  <c:v>10014</c:v>
                </c:pt>
                <c:pt idx="1104">
                  <c:v>10167</c:v>
                </c:pt>
                <c:pt idx="1105">
                  <c:v>19207</c:v>
                </c:pt>
                <c:pt idx="1106">
                  <c:v>39904</c:v>
                </c:pt>
                <c:pt idx="1107">
                  <c:v>19176</c:v>
                </c:pt>
                <c:pt idx="1108">
                  <c:v>39995</c:v>
                </c:pt>
                <c:pt idx="1109">
                  <c:v>10044</c:v>
                </c:pt>
                <c:pt idx="1110">
                  <c:v>5723</c:v>
                </c:pt>
                <c:pt idx="1111">
                  <c:v>16254</c:v>
                </c:pt>
                <c:pt idx="1112">
                  <c:v>9498</c:v>
                </c:pt>
                <c:pt idx="1113">
                  <c:v>16346</c:v>
                </c:pt>
                <c:pt idx="1114">
                  <c:v>9588</c:v>
                </c:pt>
                <c:pt idx="1115">
                  <c:v>16377</c:v>
                </c:pt>
                <c:pt idx="1116">
                  <c:v>16316</c:v>
                </c:pt>
                <c:pt idx="1117">
                  <c:v>5692</c:v>
                </c:pt>
                <c:pt idx="1118">
                  <c:v>11293</c:v>
                </c:pt>
                <c:pt idx="1119">
                  <c:v>9467</c:v>
                </c:pt>
                <c:pt idx="1120">
                  <c:v>39873</c:v>
                </c:pt>
                <c:pt idx="1121">
                  <c:v>20241</c:v>
                </c:pt>
                <c:pt idx="1122">
                  <c:v>7519</c:v>
                </c:pt>
                <c:pt idx="1123">
                  <c:v>20180</c:v>
                </c:pt>
                <c:pt idx="1124">
                  <c:v>9345</c:v>
                </c:pt>
                <c:pt idx="1125">
                  <c:v>19238</c:v>
                </c:pt>
                <c:pt idx="1126">
                  <c:v>11324</c:v>
                </c:pt>
                <c:pt idx="1127">
                  <c:v>19146</c:v>
                </c:pt>
                <c:pt idx="1128">
                  <c:v>16132</c:v>
                </c:pt>
                <c:pt idx="1129">
                  <c:v>18537</c:v>
                </c:pt>
                <c:pt idx="1130">
                  <c:v>11383</c:v>
                </c:pt>
                <c:pt idx="1131">
                  <c:v>20210</c:v>
                </c:pt>
                <c:pt idx="1132">
                  <c:v>12206</c:v>
                </c:pt>
                <c:pt idx="1133">
                  <c:v>9376</c:v>
                </c:pt>
                <c:pt idx="1134">
                  <c:v>19085</c:v>
                </c:pt>
                <c:pt idx="1135">
                  <c:v>18568</c:v>
                </c:pt>
                <c:pt idx="1136">
                  <c:v>11355</c:v>
                </c:pt>
                <c:pt idx="1137">
                  <c:v>9618</c:v>
                </c:pt>
                <c:pt idx="1138">
                  <c:v>9557</c:v>
                </c:pt>
                <c:pt idx="1139">
                  <c:v>19025</c:v>
                </c:pt>
                <c:pt idx="1140">
                  <c:v>17838</c:v>
                </c:pt>
                <c:pt idx="1141">
                  <c:v>20121</c:v>
                </c:pt>
                <c:pt idx="1142">
                  <c:v>19419</c:v>
                </c:pt>
                <c:pt idx="1143">
                  <c:v>19268</c:v>
                </c:pt>
                <c:pt idx="1144">
                  <c:v>20149</c:v>
                </c:pt>
                <c:pt idx="1145">
                  <c:v>19480</c:v>
                </c:pt>
                <c:pt idx="1146">
                  <c:v>9406</c:v>
                </c:pt>
                <c:pt idx="1147">
                  <c:v>16224</c:v>
                </c:pt>
                <c:pt idx="1148">
                  <c:v>19115</c:v>
                </c:pt>
                <c:pt idx="1149">
                  <c:v>20090</c:v>
                </c:pt>
                <c:pt idx="1150">
                  <c:v>9314</c:v>
                </c:pt>
                <c:pt idx="1151">
                  <c:v>19054</c:v>
                </c:pt>
                <c:pt idx="1152">
                  <c:v>19756</c:v>
                </c:pt>
                <c:pt idx="1153">
                  <c:v>9983</c:v>
                </c:pt>
                <c:pt idx="1154">
                  <c:v>20059</c:v>
                </c:pt>
                <c:pt idx="1155">
                  <c:v>19511</c:v>
                </c:pt>
                <c:pt idx="1156">
                  <c:v>20029</c:v>
                </c:pt>
                <c:pt idx="1157">
                  <c:v>19845</c:v>
                </c:pt>
                <c:pt idx="1158">
                  <c:v>19299</c:v>
                </c:pt>
                <c:pt idx="1159">
                  <c:v>19391</c:v>
                </c:pt>
                <c:pt idx="1160">
                  <c:v>19906</c:v>
                </c:pt>
                <c:pt idx="1161">
                  <c:v>19329</c:v>
                </c:pt>
                <c:pt idx="1162">
                  <c:v>16163</c:v>
                </c:pt>
                <c:pt idx="1163">
                  <c:v>7550</c:v>
                </c:pt>
                <c:pt idx="1164">
                  <c:v>19450</c:v>
                </c:pt>
                <c:pt idx="1165">
                  <c:v>19784</c:v>
                </c:pt>
                <c:pt idx="1166">
                  <c:v>19815</c:v>
                </c:pt>
                <c:pt idx="1167">
                  <c:v>19876</c:v>
                </c:pt>
                <c:pt idx="1168">
                  <c:v>19360</c:v>
                </c:pt>
                <c:pt idx="1169">
                  <c:v>9284</c:v>
                </c:pt>
                <c:pt idx="1170">
                  <c:v>19725</c:v>
                </c:pt>
                <c:pt idx="1171">
                  <c:v>19968</c:v>
                </c:pt>
                <c:pt idx="1172">
                  <c:v>9649</c:v>
                </c:pt>
                <c:pt idx="1173">
                  <c:v>19572</c:v>
                </c:pt>
                <c:pt idx="1174">
                  <c:v>19998</c:v>
                </c:pt>
                <c:pt idx="1175">
                  <c:v>19633</c:v>
                </c:pt>
                <c:pt idx="1176">
                  <c:v>19664</c:v>
                </c:pt>
                <c:pt idx="1177">
                  <c:v>19694</c:v>
                </c:pt>
                <c:pt idx="1178">
                  <c:v>19541</c:v>
                </c:pt>
                <c:pt idx="1179">
                  <c:v>9771</c:v>
                </c:pt>
                <c:pt idx="1180">
                  <c:v>9832</c:v>
                </c:pt>
                <c:pt idx="1181">
                  <c:v>11414</c:v>
                </c:pt>
                <c:pt idx="1182">
                  <c:v>19603</c:v>
                </c:pt>
                <c:pt idx="1183">
                  <c:v>18507</c:v>
                </c:pt>
                <c:pt idx="1184">
                  <c:v>11536</c:v>
                </c:pt>
                <c:pt idx="1185">
                  <c:v>17868</c:v>
                </c:pt>
                <c:pt idx="1186">
                  <c:v>9953</c:v>
                </c:pt>
                <c:pt idx="1187">
                  <c:v>18476</c:v>
                </c:pt>
                <c:pt idx="1188">
                  <c:v>9741</c:v>
                </c:pt>
                <c:pt idx="1189">
                  <c:v>9253</c:v>
                </c:pt>
                <c:pt idx="1190">
                  <c:v>9922</c:v>
                </c:pt>
                <c:pt idx="1191">
                  <c:v>11505</c:v>
                </c:pt>
                <c:pt idx="1192">
                  <c:v>9894</c:v>
                </c:pt>
                <c:pt idx="1193">
                  <c:v>9863</c:v>
                </c:pt>
                <c:pt idx="1194">
                  <c:v>9802</c:v>
                </c:pt>
                <c:pt idx="1195">
                  <c:v>12175</c:v>
                </c:pt>
                <c:pt idx="1196">
                  <c:v>18445</c:v>
                </c:pt>
                <c:pt idx="1197">
                  <c:v>8767</c:v>
                </c:pt>
                <c:pt idx="1198">
                  <c:v>9679</c:v>
                </c:pt>
                <c:pt idx="1199">
                  <c:v>9710</c:v>
                </c:pt>
                <c:pt idx="1200">
                  <c:v>11444</c:v>
                </c:pt>
                <c:pt idx="1201">
                  <c:v>9223</c:v>
                </c:pt>
                <c:pt idx="1202">
                  <c:v>8645</c:v>
                </c:pt>
                <c:pt idx="1203">
                  <c:v>9192</c:v>
                </c:pt>
                <c:pt idx="1204">
                  <c:v>7580</c:v>
                </c:pt>
                <c:pt idx="1205">
                  <c:v>8798</c:v>
                </c:pt>
                <c:pt idx="1206">
                  <c:v>8675</c:v>
                </c:pt>
                <c:pt idx="1207">
                  <c:v>17958</c:v>
                </c:pt>
                <c:pt idx="1208">
                  <c:v>8706</c:v>
                </c:pt>
                <c:pt idx="1209">
                  <c:v>17899</c:v>
                </c:pt>
                <c:pt idx="1210">
                  <c:v>11475</c:v>
                </c:pt>
                <c:pt idx="1211">
                  <c:v>8614</c:v>
                </c:pt>
                <c:pt idx="1212">
                  <c:v>8736</c:v>
                </c:pt>
                <c:pt idx="1213">
                  <c:v>18415</c:v>
                </c:pt>
                <c:pt idx="1214">
                  <c:v>8492</c:v>
                </c:pt>
                <c:pt idx="1215">
                  <c:v>17930</c:v>
                </c:pt>
                <c:pt idx="1216">
                  <c:v>8461</c:v>
                </c:pt>
                <c:pt idx="1217">
                  <c:v>18384</c:v>
                </c:pt>
                <c:pt idx="1218">
                  <c:v>8827</c:v>
                </c:pt>
                <c:pt idx="1219">
                  <c:v>11567</c:v>
                </c:pt>
                <c:pt idx="1220">
                  <c:v>8553</c:v>
                </c:pt>
                <c:pt idx="1221">
                  <c:v>8583</c:v>
                </c:pt>
                <c:pt idx="1222">
                  <c:v>8522</c:v>
                </c:pt>
                <c:pt idx="1223">
                  <c:v>18323</c:v>
                </c:pt>
                <c:pt idx="1224">
                  <c:v>17989</c:v>
                </c:pt>
                <c:pt idx="1225">
                  <c:v>18354</c:v>
                </c:pt>
                <c:pt idx="1226">
                  <c:v>9072</c:v>
                </c:pt>
                <c:pt idx="1227">
                  <c:v>8980</c:v>
                </c:pt>
                <c:pt idx="1228">
                  <c:v>18295</c:v>
                </c:pt>
                <c:pt idx="1229">
                  <c:v>11597</c:v>
                </c:pt>
                <c:pt idx="1230">
                  <c:v>8433</c:v>
                </c:pt>
                <c:pt idx="1231">
                  <c:v>9011</c:v>
                </c:pt>
                <c:pt idx="1232">
                  <c:v>8888</c:v>
                </c:pt>
                <c:pt idx="1233">
                  <c:v>8858</c:v>
                </c:pt>
                <c:pt idx="1234">
                  <c:v>11628</c:v>
                </c:pt>
                <c:pt idx="1235">
                  <c:v>9041</c:v>
                </c:pt>
                <c:pt idx="1236">
                  <c:v>8402</c:v>
                </c:pt>
                <c:pt idx="1237">
                  <c:v>18019</c:v>
                </c:pt>
                <c:pt idx="1238">
                  <c:v>8949</c:v>
                </c:pt>
                <c:pt idx="1239">
                  <c:v>18264</c:v>
                </c:pt>
                <c:pt idx="1240">
                  <c:v>18203</c:v>
                </c:pt>
                <c:pt idx="1241">
                  <c:v>18233</c:v>
                </c:pt>
                <c:pt idx="1242">
                  <c:v>12145</c:v>
                </c:pt>
                <c:pt idx="1243">
                  <c:v>11658</c:v>
                </c:pt>
                <c:pt idx="1244">
                  <c:v>18050</c:v>
                </c:pt>
                <c:pt idx="1245">
                  <c:v>12055</c:v>
                </c:pt>
                <c:pt idx="1246">
                  <c:v>7611</c:v>
                </c:pt>
                <c:pt idx="1247">
                  <c:v>11933</c:v>
                </c:pt>
                <c:pt idx="1248">
                  <c:v>11720</c:v>
                </c:pt>
                <c:pt idx="1249">
                  <c:v>11689</c:v>
                </c:pt>
                <c:pt idx="1250">
                  <c:v>11749</c:v>
                </c:pt>
                <c:pt idx="1251">
                  <c:v>18142</c:v>
                </c:pt>
                <c:pt idx="1252">
                  <c:v>18172</c:v>
                </c:pt>
                <c:pt idx="1253">
                  <c:v>8371</c:v>
                </c:pt>
                <c:pt idx="1254">
                  <c:v>11994</c:v>
                </c:pt>
                <c:pt idx="1255">
                  <c:v>18111</c:v>
                </c:pt>
                <c:pt idx="1256">
                  <c:v>11902</c:v>
                </c:pt>
                <c:pt idx="1257">
                  <c:v>18080</c:v>
                </c:pt>
                <c:pt idx="1258">
                  <c:v>12024</c:v>
                </c:pt>
                <c:pt idx="1259">
                  <c:v>12114</c:v>
                </c:pt>
                <c:pt idx="1260">
                  <c:v>12086</c:v>
                </c:pt>
                <c:pt idx="1261">
                  <c:v>11963</c:v>
                </c:pt>
                <c:pt idx="1262">
                  <c:v>8341</c:v>
                </c:pt>
                <c:pt idx="1263">
                  <c:v>8310</c:v>
                </c:pt>
                <c:pt idx="1264">
                  <c:v>8280</c:v>
                </c:pt>
                <c:pt idx="1265">
                  <c:v>11780</c:v>
                </c:pt>
                <c:pt idx="1266">
                  <c:v>8218</c:v>
                </c:pt>
                <c:pt idx="1267">
                  <c:v>8188</c:v>
                </c:pt>
                <c:pt idx="1268">
                  <c:v>8249</c:v>
                </c:pt>
                <c:pt idx="1269">
                  <c:v>8157</c:v>
                </c:pt>
                <c:pt idx="1270">
                  <c:v>11810</c:v>
                </c:pt>
                <c:pt idx="1271">
                  <c:v>7641</c:v>
                </c:pt>
                <c:pt idx="1272">
                  <c:v>11871</c:v>
                </c:pt>
                <c:pt idx="1273">
                  <c:v>11841</c:v>
                </c:pt>
                <c:pt idx="1274">
                  <c:v>8127</c:v>
                </c:pt>
                <c:pt idx="1275">
                  <c:v>7672</c:v>
                </c:pt>
                <c:pt idx="1276">
                  <c:v>8096</c:v>
                </c:pt>
                <c:pt idx="1277">
                  <c:v>8068</c:v>
                </c:pt>
                <c:pt idx="1278">
                  <c:v>7703</c:v>
                </c:pt>
                <c:pt idx="1279">
                  <c:v>7731</c:v>
                </c:pt>
                <c:pt idx="1280">
                  <c:v>8037</c:v>
                </c:pt>
                <c:pt idx="1281">
                  <c:v>8006</c:v>
                </c:pt>
                <c:pt idx="1282">
                  <c:v>7976</c:v>
                </c:pt>
                <c:pt idx="1283">
                  <c:v>7762</c:v>
                </c:pt>
                <c:pt idx="1284">
                  <c:v>7945</c:v>
                </c:pt>
                <c:pt idx="1285">
                  <c:v>7915</c:v>
                </c:pt>
                <c:pt idx="1286">
                  <c:v>7792</c:v>
                </c:pt>
                <c:pt idx="1287">
                  <c:v>7884</c:v>
                </c:pt>
                <c:pt idx="1288">
                  <c:v>7853</c:v>
                </c:pt>
                <c:pt idx="1289">
                  <c:v>7823</c:v>
                </c:pt>
                <c:pt idx="1290">
                  <c:v>-2768</c:v>
                </c:pt>
                <c:pt idx="1291">
                  <c:v>-2799</c:v>
                </c:pt>
                <c:pt idx="1292">
                  <c:v>-2829</c:v>
                </c:pt>
                <c:pt idx="1293">
                  <c:v>-2860</c:v>
                </c:pt>
                <c:pt idx="1294">
                  <c:v>-2738</c:v>
                </c:pt>
                <c:pt idx="1295">
                  <c:v>-2707</c:v>
                </c:pt>
                <c:pt idx="1296">
                  <c:v>-2646</c:v>
                </c:pt>
                <c:pt idx="1297">
                  <c:v>-2889</c:v>
                </c:pt>
                <c:pt idx="1298">
                  <c:v>-2676</c:v>
                </c:pt>
                <c:pt idx="1299">
                  <c:v>-2920</c:v>
                </c:pt>
                <c:pt idx="1300">
                  <c:v>-4807</c:v>
                </c:pt>
                <c:pt idx="1301">
                  <c:v>-6878</c:v>
                </c:pt>
                <c:pt idx="1302">
                  <c:v>-2615</c:v>
                </c:pt>
                <c:pt idx="1303">
                  <c:v>-2130</c:v>
                </c:pt>
                <c:pt idx="1304">
                  <c:v>-4777</c:v>
                </c:pt>
                <c:pt idx="1305">
                  <c:v>-6906</c:v>
                </c:pt>
                <c:pt idx="1306">
                  <c:v>-4838</c:v>
                </c:pt>
                <c:pt idx="1307">
                  <c:v>-2951</c:v>
                </c:pt>
                <c:pt idx="1308">
                  <c:v>-6937</c:v>
                </c:pt>
                <c:pt idx="1309">
                  <c:v>-2099</c:v>
                </c:pt>
                <c:pt idx="1310">
                  <c:v>-2981</c:v>
                </c:pt>
                <c:pt idx="1311">
                  <c:v>-3012</c:v>
                </c:pt>
                <c:pt idx="1312">
                  <c:v>-4746</c:v>
                </c:pt>
                <c:pt idx="1313">
                  <c:v>-6817</c:v>
                </c:pt>
                <c:pt idx="1314">
                  <c:v>-2585</c:v>
                </c:pt>
                <c:pt idx="1315">
                  <c:v>-3042</c:v>
                </c:pt>
                <c:pt idx="1316">
                  <c:v>-4868</c:v>
                </c:pt>
                <c:pt idx="1317">
                  <c:v>-6786</c:v>
                </c:pt>
                <c:pt idx="1318">
                  <c:v>-4626</c:v>
                </c:pt>
                <c:pt idx="1319">
                  <c:v>-6847</c:v>
                </c:pt>
                <c:pt idx="1320">
                  <c:v>-4960</c:v>
                </c:pt>
                <c:pt idx="1321">
                  <c:v>-5172</c:v>
                </c:pt>
                <c:pt idx="1322">
                  <c:v>-4930</c:v>
                </c:pt>
                <c:pt idx="1323">
                  <c:v>-5021</c:v>
                </c:pt>
                <c:pt idx="1324">
                  <c:v>-2069</c:v>
                </c:pt>
                <c:pt idx="1325">
                  <c:v>10837</c:v>
                </c:pt>
                <c:pt idx="1326">
                  <c:v>-5052</c:v>
                </c:pt>
                <c:pt idx="1327">
                  <c:v>-2158</c:v>
                </c:pt>
                <c:pt idx="1328">
                  <c:v>-4899</c:v>
                </c:pt>
                <c:pt idx="1329">
                  <c:v>-4991</c:v>
                </c:pt>
                <c:pt idx="1330">
                  <c:v>-5203</c:v>
                </c:pt>
                <c:pt idx="1331">
                  <c:v>-2038</c:v>
                </c:pt>
                <c:pt idx="1332">
                  <c:v>-5080</c:v>
                </c:pt>
                <c:pt idx="1333">
                  <c:v>-4656</c:v>
                </c:pt>
                <c:pt idx="1334">
                  <c:v>-394</c:v>
                </c:pt>
                <c:pt idx="1335">
                  <c:v>-728</c:v>
                </c:pt>
                <c:pt idx="1336">
                  <c:v>-424</c:v>
                </c:pt>
                <c:pt idx="1337">
                  <c:v>-4715</c:v>
                </c:pt>
                <c:pt idx="1338">
                  <c:v>-2554</c:v>
                </c:pt>
                <c:pt idx="1339">
                  <c:v>-363</c:v>
                </c:pt>
                <c:pt idx="1340">
                  <c:v>-6756</c:v>
                </c:pt>
                <c:pt idx="1341">
                  <c:v>-5111</c:v>
                </c:pt>
                <c:pt idx="1342">
                  <c:v>-4565</c:v>
                </c:pt>
                <c:pt idx="1343">
                  <c:v>-2464</c:v>
                </c:pt>
                <c:pt idx="1344">
                  <c:v>-3591</c:v>
                </c:pt>
                <c:pt idx="1345">
                  <c:v>-3650</c:v>
                </c:pt>
                <c:pt idx="1346">
                  <c:v>-6026</c:v>
                </c:pt>
                <c:pt idx="1347">
                  <c:v>-2189</c:v>
                </c:pt>
                <c:pt idx="1348">
                  <c:v>-2008</c:v>
                </c:pt>
                <c:pt idx="1349">
                  <c:v>-912</c:v>
                </c:pt>
                <c:pt idx="1350">
                  <c:v>-2495</c:v>
                </c:pt>
                <c:pt idx="1351">
                  <c:v>-516</c:v>
                </c:pt>
                <c:pt idx="1352">
                  <c:v>-3619</c:v>
                </c:pt>
                <c:pt idx="1353">
                  <c:v>-4595</c:v>
                </c:pt>
                <c:pt idx="1354">
                  <c:v>-2523</c:v>
                </c:pt>
                <c:pt idx="1355">
                  <c:v>-485</c:v>
                </c:pt>
                <c:pt idx="1356">
                  <c:v>-5964</c:v>
                </c:pt>
                <c:pt idx="1357">
                  <c:v>-455</c:v>
                </c:pt>
                <c:pt idx="1358">
                  <c:v>-5233</c:v>
                </c:pt>
                <c:pt idx="1359">
                  <c:v>-759</c:v>
                </c:pt>
                <c:pt idx="1360">
                  <c:v>-5264</c:v>
                </c:pt>
                <c:pt idx="1361">
                  <c:v>-942</c:v>
                </c:pt>
                <c:pt idx="1362">
                  <c:v>-5142</c:v>
                </c:pt>
                <c:pt idx="1363">
                  <c:v>-547</c:v>
                </c:pt>
                <c:pt idx="1364">
                  <c:v>-4687</c:v>
                </c:pt>
                <c:pt idx="1365">
                  <c:v>-6056</c:v>
                </c:pt>
                <c:pt idx="1366">
                  <c:v>-3560</c:v>
                </c:pt>
                <c:pt idx="1367">
                  <c:v>-881</c:v>
                </c:pt>
                <c:pt idx="1368">
                  <c:v>-697</c:v>
                </c:pt>
                <c:pt idx="1369">
                  <c:v>-1977</c:v>
                </c:pt>
                <c:pt idx="1370">
                  <c:v>-332</c:v>
                </c:pt>
                <c:pt idx="1371">
                  <c:v>-6117</c:v>
                </c:pt>
                <c:pt idx="1372">
                  <c:v>-973</c:v>
                </c:pt>
                <c:pt idx="1373">
                  <c:v>10959</c:v>
                </c:pt>
                <c:pt idx="1374">
                  <c:v>-5995</c:v>
                </c:pt>
                <c:pt idx="1375">
                  <c:v>-2220</c:v>
                </c:pt>
                <c:pt idx="1376">
                  <c:v>-304</c:v>
                </c:pt>
                <c:pt idx="1377">
                  <c:v>-1916</c:v>
                </c:pt>
                <c:pt idx="1378">
                  <c:v>-820</c:v>
                </c:pt>
                <c:pt idx="1379">
                  <c:v>-2434</c:v>
                </c:pt>
                <c:pt idx="1380">
                  <c:v>13210</c:v>
                </c:pt>
                <c:pt idx="1381">
                  <c:v>-2250</c:v>
                </c:pt>
                <c:pt idx="1382">
                  <c:v>-6087</c:v>
                </c:pt>
                <c:pt idx="1383">
                  <c:v>-3530</c:v>
                </c:pt>
                <c:pt idx="1384">
                  <c:v>-789</c:v>
                </c:pt>
                <c:pt idx="1385">
                  <c:v>-1428</c:v>
                </c:pt>
                <c:pt idx="1386">
                  <c:v>-273</c:v>
                </c:pt>
                <c:pt idx="1387">
                  <c:v>-3073</c:v>
                </c:pt>
                <c:pt idx="1388">
                  <c:v>-1946</c:v>
                </c:pt>
                <c:pt idx="1389">
                  <c:v>-577</c:v>
                </c:pt>
                <c:pt idx="1390">
                  <c:v>-6725</c:v>
                </c:pt>
                <c:pt idx="1391">
                  <c:v>-5934</c:v>
                </c:pt>
                <c:pt idx="1392">
                  <c:v>-669</c:v>
                </c:pt>
                <c:pt idx="1393">
                  <c:v>-2342</c:v>
                </c:pt>
                <c:pt idx="1394">
                  <c:v>-1855</c:v>
                </c:pt>
                <c:pt idx="1395">
                  <c:v>10745</c:v>
                </c:pt>
                <c:pt idx="1396">
                  <c:v>-6329</c:v>
                </c:pt>
                <c:pt idx="1397">
                  <c:v>-6148</c:v>
                </c:pt>
                <c:pt idx="1398">
                  <c:v>-1793</c:v>
                </c:pt>
                <c:pt idx="1399">
                  <c:v>-1003</c:v>
                </c:pt>
                <c:pt idx="1400">
                  <c:v>-850</c:v>
                </c:pt>
                <c:pt idx="1401">
                  <c:v>457</c:v>
                </c:pt>
                <c:pt idx="1402">
                  <c:v>-5903</c:v>
                </c:pt>
                <c:pt idx="1403">
                  <c:v>-5811</c:v>
                </c:pt>
                <c:pt idx="1404">
                  <c:v>-1368</c:v>
                </c:pt>
                <c:pt idx="1405">
                  <c:v>-5295</c:v>
                </c:pt>
                <c:pt idx="1406">
                  <c:v>-1885</c:v>
                </c:pt>
                <c:pt idx="1407">
                  <c:v>-5782</c:v>
                </c:pt>
                <c:pt idx="1408">
                  <c:v>-2403</c:v>
                </c:pt>
                <c:pt idx="1409">
                  <c:v>-1824</c:v>
                </c:pt>
                <c:pt idx="1410">
                  <c:v>-1034</c:v>
                </c:pt>
                <c:pt idx="1411">
                  <c:v>-6238</c:v>
                </c:pt>
                <c:pt idx="1412">
                  <c:v>-5325</c:v>
                </c:pt>
                <c:pt idx="1413">
                  <c:v>-1338</c:v>
                </c:pt>
                <c:pt idx="1414">
                  <c:v>-1062</c:v>
                </c:pt>
                <c:pt idx="1415">
                  <c:v>-1307</c:v>
                </c:pt>
                <c:pt idx="1416">
                  <c:v>-4503</c:v>
                </c:pt>
                <c:pt idx="1417">
                  <c:v>-6268</c:v>
                </c:pt>
                <c:pt idx="1418">
                  <c:v>-4534</c:v>
                </c:pt>
                <c:pt idx="1419">
                  <c:v>-6207</c:v>
                </c:pt>
                <c:pt idx="1420">
                  <c:v>-5873</c:v>
                </c:pt>
                <c:pt idx="1421">
                  <c:v>-3499</c:v>
                </c:pt>
                <c:pt idx="1422">
                  <c:v>-3469</c:v>
                </c:pt>
                <c:pt idx="1423">
                  <c:v>-1093</c:v>
                </c:pt>
                <c:pt idx="1424">
                  <c:v>-1399</c:v>
                </c:pt>
                <c:pt idx="1425">
                  <c:v>-5842</c:v>
                </c:pt>
                <c:pt idx="1426">
                  <c:v>-5751</c:v>
                </c:pt>
                <c:pt idx="1427">
                  <c:v>-5417</c:v>
                </c:pt>
                <c:pt idx="1428">
                  <c:v>-3681</c:v>
                </c:pt>
                <c:pt idx="1429">
                  <c:v>-1765</c:v>
                </c:pt>
                <c:pt idx="1430">
                  <c:v>-1612</c:v>
                </c:pt>
                <c:pt idx="1431">
                  <c:v>-638</c:v>
                </c:pt>
                <c:pt idx="1432">
                  <c:v>518</c:v>
                </c:pt>
                <c:pt idx="1433">
                  <c:v>-6176</c:v>
                </c:pt>
                <c:pt idx="1434">
                  <c:v>-6603</c:v>
                </c:pt>
                <c:pt idx="1435">
                  <c:v>-6299</c:v>
                </c:pt>
                <c:pt idx="1436">
                  <c:v>-3711</c:v>
                </c:pt>
                <c:pt idx="1437">
                  <c:v>-6633</c:v>
                </c:pt>
                <c:pt idx="1438">
                  <c:v>-5356</c:v>
                </c:pt>
                <c:pt idx="1439">
                  <c:v>-2311</c:v>
                </c:pt>
                <c:pt idx="1440">
                  <c:v>-1581</c:v>
                </c:pt>
                <c:pt idx="1441">
                  <c:v>-2281</c:v>
                </c:pt>
                <c:pt idx="1442">
                  <c:v>-1215</c:v>
                </c:pt>
                <c:pt idx="1443">
                  <c:v>-6694</c:v>
                </c:pt>
                <c:pt idx="1444">
                  <c:v>-1490</c:v>
                </c:pt>
                <c:pt idx="1445">
                  <c:v>-5386</c:v>
                </c:pt>
                <c:pt idx="1446">
                  <c:v>-1551</c:v>
                </c:pt>
                <c:pt idx="1447">
                  <c:v>487</c:v>
                </c:pt>
                <c:pt idx="1448">
                  <c:v>-6572</c:v>
                </c:pt>
                <c:pt idx="1449">
                  <c:v>-3104</c:v>
                </c:pt>
                <c:pt idx="1450">
                  <c:v>-1277</c:v>
                </c:pt>
                <c:pt idx="1451">
                  <c:v>-1459</c:v>
                </c:pt>
                <c:pt idx="1452">
                  <c:v>-243</c:v>
                </c:pt>
                <c:pt idx="1453">
                  <c:v>10625</c:v>
                </c:pt>
                <c:pt idx="1454">
                  <c:v>-1520</c:v>
                </c:pt>
                <c:pt idx="1455">
                  <c:v>-6664</c:v>
                </c:pt>
                <c:pt idx="1456">
                  <c:v>-5507</c:v>
                </c:pt>
                <c:pt idx="1457">
                  <c:v>-5629</c:v>
                </c:pt>
                <c:pt idx="1458">
                  <c:v>-2373</c:v>
                </c:pt>
                <c:pt idx="1459">
                  <c:v>-1734</c:v>
                </c:pt>
                <c:pt idx="1460">
                  <c:v>-4473</c:v>
                </c:pt>
                <c:pt idx="1461">
                  <c:v>-6482</c:v>
                </c:pt>
                <c:pt idx="1462">
                  <c:v>-5721</c:v>
                </c:pt>
                <c:pt idx="1463">
                  <c:v>-5598</c:v>
                </c:pt>
                <c:pt idx="1464">
                  <c:v>-1643</c:v>
                </c:pt>
                <c:pt idx="1465">
                  <c:v>-6513</c:v>
                </c:pt>
                <c:pt idx="1466">
                  <c:v>-6360</c:v>
                </c:pt>
                <c:pt idx="1467">
                  <c:v>-3134</c:v>
                </c:pt>
                <c:pt idx="1468">
                  <c:v>-5445</c:v>
                </c:pt>
                <c:pt idx="1469">
                  <c:v>-1704</c:v>
                </c:pt>
                <c:pt idx="1470">
                  <c:v>-5537</c:v>
                </c:pt>
                <c:pt idx="1471">
                  <c:v>-5476</c:v>
                </c:pt>
                <c:pt idx="1472">
                  <c:v>-1246</c:v>
                </c:pt>
                <c:pt idx="1473">
                  <c:v>426</c:v>
                </c:pt>
                <c:pt idx="1474">
                  <c:v>-1185</c:v>
                </c:pt>
                <c:pt idx="1475">
                  <c:v>-6391</c:v>
                </c:pt>
                <c:pt idx="1476">
                  <c:v>-6541</c:v>
                </c:pt>
                <c:pt idx="1477">
                  <c:v>-212</c:v>
                </c:pt>
                <c:pt idx="1478">
                  <c:v>-3742</c:v>
                </c:pt>
                <c:pt idx="1479">
                  <c:v>-1154</c:v>
                </c:pt>
                <c:pt idx="1480">
                  <c:v>-5568</c:v>
                </c:pt>
                <c:pt idx="1481">
                  <c:v>-3285</c:v>
                </c:pt>
                <c:pt idx="1482">
                  <c:v>-6452</c:v>
                </c:pt>
                <c:pt idx="1483">
                  <c:v>-3254</c:v>
                </c:pt>
                <c:pt idx="1484">
                  <c:v>-182</c:v>
                </c:pt>
                <c:pt idx="1485">
                  <c:v>-4442</c:v>
                </c:pt>
                <c:pt idx="1486">
                  <c:v>-3438</c:v>
                </c:pt>
                <c:pt idx="1487">
                  <c:v>548</c:v>
                </c:pt>
                <c:pt idx="1488">
                  <c:v>-1124</c:v>
                </c:pt>
                <c:pt idx="1489">
                  <c:v>-5660</c:v>
                </c:pt>
                <c:pt idx="1490">
                  <c:v>-3165</c:v>
                </c:pt>
                <c:pt idx="1491">
                  <c:v>-151</c:v>
                </c:pt>
                <c:pt idx="1492">
                  <c:v>398</c:v>
                </c:pt>
                <c:pt idx="1493">
                  <c:v>-1673</c:v>
                </c:pt>
                <c:pt idx="1494">
                  <c:v>-3195</c:v>
                </c:pt>
                <c:pt idx="1495">
                  <c:v>579</c:v>
                </c:pt>
                <c:pt idx="1496">
                  <c:v>-3407</c:v>
                </c:pt>
                <c:pt idx="1497">
                  <c:v>-6421</c:v>
                </c:pt>
                <c:pt idx="1498">
                  <c:v>-3226</c:v>
                </c:pt>
                <c:pt idx="1499">
                  <c:v>-608</c:v>
                </c:pt>
                <c:pt idx="1500">
                  <c:v>-5690</c:v>
                </c:pt>
                <c:pt idx="1501">
                  <c:v>336</c:v>
                </c:pt>
                <c:pt idx="1502">
                  <c:v>-3772</c:v>
                </c:pt>
                <c:pt idx="1503">
                  <c:v>-4412</c:v>
                </c:pt>
                <c:pt idx="1504">
                  <c:v>-3346</c:v>
                </c:pt>
                <c:pt idx="1505">
                  <c:v>-3316</c:v>
                </c:pt>
                <c:pt idx="1506">
                  <c:v>-3377</c:v>
                </c:pt>
                <c:pt idx="1507">
                  <c:v>610</c:v>
                </c:pt>
                <c:pt idx="1508">
                  <c:v>367</c:v>
                </c:pt>
                <c:pt idx="1509">
                  <c:v>640</c:v>
                </c:pt>
                <c:pt idx="1510">
                  <c:v>-120</c:v>
                </c:pt>
                <c:pt idx="1511">
                  <c:v>14519</c:v>
                </c:pt>
                <c:pt idx="1512">
                  <c:v>-3803</c:v>
                </c:pt>
                <c:pt idx="1513">
                  <c:v>14550</c:v>
                </c:pt>
                <c:pt idx="1514">
                  <c:v>-3895</c:v>
                </c:pt>
                <c:pt idx="1515">
                  <c:v>-3864</c:v>
                </c:pt>
                <c:pt idx="1516">
                  <c:v>-3834</c:v>
                </c:pt>
                <c:pt idx="1517">
                  <c:v>14489</c:v>
                </c:pt>
                <c:pt idx="1518">
                  <c:v>306</c:v>
                </c:pt>
                <c:pt idx="1519">
                  <c:v>671</c:v>
                </c:pt>
                <c:pt idx="1520">
                  <c:v>10472</c:v>
                </c:pt>
                <c:pt idx="1521">
                  <c:v>-90</c:v>
                </c:pt>
                <c:pt idx="1522">
                  <c:v>-4350</c:v>
                </c:pt>
                <c:pt idx="1523">
                  <c:v>-4381</c:v>
                </c:pt>
                <c:pt idx="1524">
                  <c:v>14580</c:v>
                </c:pt>
                <c:pt idx="1525">
                  <c:v>-59</c:v>
                </c:pt>
                <c:pt idx="1526">
                  <c:v>275</c:v>
                </c:pt>
                <c:pt idx="1527">
                  <c:v>763</c:v>
                </c:pt>
                <c:pt idx="1528">
                  <c:v>214</c:v>
                </c:pt>
                <c:pt idx="1529">
                  <c:v>701</c:v>
                </c:pt>
                <c:pt idx="1530">
                  <c:v>732</c:v>
                </c:pt>
                <c:pt idx="1531">
                  <c:v>944</c:v>
                </c:pt>
                <c:pt idx="1532">
                  <c:v>-3984</c:v>
                </c:pt>
                <c:pt idx="1533">
                  <c:v>-4137</c:v>
                </c:pt>
                <c:pt idx="1534">
                  <c:v>-3956</c:v>
                </c:pt>
                <c:pt idx="1535">
                  <c:v>975</c:v>
                </c:pt>
                <c:pt idx="1536">
                  <c:v>-4290</c:v>
                </c:pt>
                <c:pt idx="1537">
                  <c:v>791</c:v>
                </c:pt>
                <c:pt idx="1538">
                  <c:v>245</c:v>
                </c:pt>
                <c:pt idx="1539">
                  <c:v>-4168</c:v>
                </c:pt>
                <c:pt idx="1540">
                  <c:v>-3925</c:v>
                </c:pt>
                <c:pt idx="1541">
                  <c:v>-4260</c:v>
                </c:pt>
                <c:pt idx="1542">
                  <c:v>-4321</c:v>
                </c:pt>
                <c:pt idx="1543">
                  <c:v>-29</c:v>
                </c:pt>
                <c:pt idx="1544">
                  <c:v>122</c:v>
                </c:pt>
                <c:pt idx="1545">
                  <c:v>1156</c:v>
                </c:pt>
                <c:pt idx="1546">
                  <c:v>153</c:v>
                </c:pt>
                <c:pt idx="1547">
                  <c:v>822</c:v>
                </c:pt>
                <c:pt idx="1548">
                  <c:v>913</c:v>
                </c:pt>
                <c:pt idx="1549">
                  <c:v>1128</c:v>
                </c:pt>
                <c:pt idx="1550">
                  <c:v>12359</c:v>
                </c:pt>
                <c:pt idx="1551">
                  <c:v>-4107</c:v>
                </c:pt>
                <c:pt idx="1552">
                  <c:v>-4199</c:v>
                </c:pt>
                <c:pt idx="1553">
                  <c:v>-4015</c:v>
                </c:pt>
                <c:pt idx="1554">
                  <c:v>1097</c:v>
                </c:pt>
                <c:pt idx="1555">
                  <c:v>1</c:v>
                </c:pt>
                <c:pt idx="1556">
                  <c:v>-4229</c:v>
                </c:pt>
                <c:pt idx="1557">
                  <c:v>92</c:v>
                </c:pt>
                <c:pt idx="1558">
                  <c:v>852</c:v>
                </c:pt>
                <c:pt idx="1559">
                  <c:v>183</c:v>
                </c:pt>
                <c:pt idx="1560">
                  <c:v>61</c:v>
                </c:pt>
                <c:pt idx="1561">
                  <c:v>1217</c:v>
                </c:pt>
                <c:pt idx="1562">
                  <c:v>32</c:v>
                </c:pt>
                <c:pt idx="1563">
                  <c:v>1187</c:v>
                </c:pt>
                <c:pt idx="1564">
                  <c:v>1036</c:v>
                </c:pt>
                <c:pt idx="1565">
                  <c:v>883</c:v>
                </c:pt>
                <c:pt idx="1566">
                  <c:v>-4076</c:v>
                </c:pt>
                <c:pt idx="1567">
                  <c:v>1066</c:v>
                </c:pt>
                <c:pt idx="1568">
                  <c:v>13912</c:v>
                </c:pt>
                <c:pt idx="1569">
                  <c:v>1248</c:v>
                </c:pt>
                <c:pt idx="1570">
                  <c:v>14916</c:v>
                </c:pt>
                <c:pt idx="1571">
                  <c:v>14885</c:v>
                </c:pt>
                <c:pt idx="1572">
                  <c:v>-4046</c:v>
                </c:pt>
                <c:pt idx="1573">
                  <c:v>1005</c:v>
                </c:pt>
                <c:pt idx="1574">
                  <c:v>2101</c:v>
                </c:pt>
                <c:pt idx="1575">
                  <c:v>1979</c:v>
                </c:pt>
                <c:pt idx="1576">
                  <c:v>2009</c:v>
                </c:pt>
                <c:pt idx="1577">
                  <c:v>2071</c:v>
                </c:pt>
                <c:pt idx="1578">
                  <c:v>1948</c:v>
                </c:pt>
                <c:pt idx="1579">
                  <c:v>1918</c:v>
                </c:pt>
                <c:pt idx="1580">
                  <c:v>2040</c:v>
                </c:pt>
                <c:pt idx="1581">
                  <c:v>2132</c:v>
                </c:pt>
                <c:pt idx="1582">
                  <c:v>1278</c:v>
                </c:pt>
                <c:pt idx="1583">
                  <c:v>2162</c:v>
                </c:pt>
                <c:pt idx="1584">
                  <c:v>2193</c:v>
                </c:pt>
                <c:pt idx="1585">
                  <c:v>4658</c:v>
                </c:pt>
                <c:pt idx="1586">
                  <c:v>1887</c:v>
                </c:pt>
                <c:pt idx="1587">
                  <c:v>4170</c:v>
                </c:pt>
                <c:pt idx="1588">
                  <c:v>4200</c:v>
                </c:pt>
                <c:pt idx="1589">
                  <c:v>2224</c:v>
                </c:pt>
                <c:pt idx="1590">
                  <c:v>4139</c:v>
                </c:pt>
                <c:pt idx="1591">
                  <c:v>1431</c:v>
                </c:pt>
                <c:pt idx="1592">
                  <c:v>1370</c:v>
                </c:pt>
                <c:pt idx="1593">
                  <c:v>2252</c:v>
                </c:pt>
                <c:pt idx="1594">
                  <c:v>4719</c:v>
                </c:pt>
                <c:pt idx="1595">
                  <c:v>1859</c:v>
                </c:pt>
                <c:pt idx="1596">
                  <c:v>4109</c:v>
                </c:pt>
                <c:pt idx="1597">
                  <c:v>1401</c:v>
                </c:pt>
                <c:pt idx="1598">
                  <c:v>4689</c:v>
                </c:pt>
                <c:pt idx="1599">
                  <c:v>1340</c:v>
                </c:pt>
                <c:pt idx="1600">
                  <c:v>4750</c:v>
                </c:pt>
                <c:pt idx="1601">
                  <c:v>1736</c:v>
                </c:pt>
                <c:pt idx="1602">
                  <c:v>4353</c:v>
                </c:pt>
                <c:pt idx="1603">
                  <c:v>1309</c:v>
                </c:pt>
                <c:pt idx="1604">
                  <c:v>1706</c:v>
                </c:pt>
                <c:pt idx="1605">
                  <c:v>4050</c:v>
                </c:pt>
                <c:pt idx="1606">
                  <c:v>1767</c:v>
                </c:pt>
                <c:pt idx="1607">
                  <c:v>1828</c:v>
                </c:pt>
                <c:pt idx="1608">
                  <c:v>2283</c:v>
                </c:pt>
                <c:pt idx="1609">
                  <c:v>1797</c:v>
                </c:pt>
                <c:pt idx="1610">
                  <c:v>1675</c:v>
                </c:pt>
                <c:pt idx="1611">
                  <c:v>4566</c:v>
                </c:pt>
                <c:pt idx="1612">
                  <c:v>4536</c:v>
                </c:pt>
                <c:pt idx="1613">
                  <c:v>4384</c:v>
                </c:pt>
                <c:pt idx="1614">
                  <c:v>4628</c:v>
                </c:pt>
                <c:pt idx="1615">
                  <c:v>4078</c:v>
                </c:pt>
                <c:pt idx="1616">
                  <c:v>4781</c:v>
                </c:pt>
                <c:pt idx="1617">
                  <c:v>4597</c:v>
                </c:pt>
                <c:pt idx="1618">
                  <c:v>2405</c:v>
                </c:pt>
                <c:pt idx="1619">
                  <c:v>2374</c:v>
                </c:pt>
                <c:pt idx="1620">
                  <c:v>4323</c:v>
                </c:pt>
                <c:pt idx="1621">
                  <c:v>2497</c:v>
                </c:pt>
                <c:pt idx="1622">
                  <c:v>2436</c:v>
                </c:pt>
                <c:pt idx="1623">
                  <c:v>1462</c:v>
                </c:pt>
                <c:pt idx="1624">
                  <c:v>1644</c:v>
                </c:pt>
                <c:pt idx="1625">
                  <c:v>3958</c:v>
                </c:pt>
                <c:pt idx="1626">
                  <c:v>4231</c:v>
                </c:pt>
                <c:pt idx="1627">
                  <c:v>4415</c:v>
                </c:pt>
                <c:pt idx="1628">
                  <c:v>4019</c:v>
                </c:pt>
                <c:pt idx="1629">
                  <c:v>2466</c:v>
                </c:pt>
                <c:pt idx="1630">
                  <c:v>2527</c:v>
                </c:pt>
                <c:pt idx="1631">
                  <c:v>4505</c:v>
                </c:pt>
                <c:pt idx="1632">
                  <c:v>2313</c:v>
                </c:pt>
                <c:pt idx="1633">
                  <c:v>4444</c:v>
                </c:pt>
                <c:pt idx="1634">
                  <c:v>3532</c:v>
                </c:pt>
                <c:pt idx="1635">
                  <c:v>1583</c:v>
                </c:pt>
                <c:pt idx="1636">
                  <c:v>2344</c:v>
                </c:pt>
                <c:pt idx="1637">
                  <c:v>1614</c:v>
                </c:pt>
                <c:pt idx="1638">
                  <c:v>4475</c:v>
                </c:pt>
                <c:pt idx="1639">
                  <c:v>4809</c:v>
                </c:pt>
                <c:pt idx="1640">
                  <c:v>3562</c:v>
                </c:pt>
                <c:pt idx="1641">
                  <c:v>3654</c:v>
                </c:pt>
                <c:pt idx="1642">
                  <c:v>3927</c:v>
                </c:pt>
                <c:pt idx="1643">
                  <c:v>3988</c:v>
                </c:pt>
                <c:pt idx="1644">
                  <c:v>4840</c:v>
                </c:pt>
                <c:pt idx="1645">
                  <c:v>3623</c:v>
                </c:pt>
                <c:pt idx="1646">
                  <c:v>3501</c:v>
                </c:pt>
                <c:pt idx="1647">
                  <c:v>3593</c:v>
                </c:pt>
                <c:pt idx="1648">
                  <c:v>2558</c:v>
                </c:pt>
                <c:pt idx="1649">
                  <c:v>4292</c:v>
                </c:pt>
                <c:pt idx="1650">
                  <c:v>1553</c:v>
                </c:pt>
                <c:pt idx="1651">
                  <c:v>3685</c:v>
                </c:pt>
                <c:pt idx="1652">
                  <c:v>4262</c:v>
                </c:pt>
                <c:pt idx="1653">
                  <c:v>3470</c:v>
                </c:pt>
                <c:pt idx="1654">
                  <c:v>1493</c:v>
                </c:pt>
                <c:pt idx="1655">
                  <c:v>4870</c:v>
                </c:pt>
                <c:pt idx="1656">
                  <c:v>3713</c:v>
                </c:pt>
                <c:pt idx="1657">
                  <c:v>3044</c:v>
                </c:pt>
                <c:pt idx="1658">
                  <c:v>3440</c:v>
                </c:pt>
                <c:pt idx="1659">
                  <c:v>1522</c:v>
                </c:pt>
                <c:pt idx="1660">
                  <c:v>3409</c:v>
                </c:pt>
                <c:pt idx="1661">
                  <c:v>3379</c:v>
                </c:pt>
                <c:pt idx="1662">
                  <c:v>3289</c:v>
                </c:pt>
                <c:pt idx="1663">
                  <c:v>3348</c:v>
                </c:pt>
                <c:pt idx="1664">
                  <c:v>2589</c:v>
                </c:pt>
                <c:pt idx="1665">
                  <c:v>3744</c:v>
                </c:pt>
                <c:pt idx="1666">
                  <c:v>3774</c:v>
                </c:pt>
                <c:pt idx="1667">
                  <c:v>3320</c:v>
                </c:pt>
                <c:pt idx="1668">
                  <c:v>3897</c:v>
                </c:pt>
                <c:pt idx="1669">
                  <c:v>3258</c:v>
                </c:pt>
                <c:pt idx="1670">
                  <c:v>4962</c:v>
                </c:pt>
                <c:pt idx="1671">
                  <c:v>4993</c:v>
                </c:pt>
                <c:pt idx="1672">
                  <c:v>3228</c:v>
                </c:pt>
                <c:pt idx="1673">
                  <c:v>3136</c:v>
                </c:pt>
                <c:pt idx="1674">
                  <c:v>4901</c:v>
                </c:pt>
                <c:pt idx="1675">
                  <c:v>5205</c:v>
                </c:pt>
                <c:pt idx="1676">
                  <c:v>3167</c:v>
                </c:pt>
                <c:pt idx="1677">
                  <c:v>3805</c:v>
                </c:pt>
                <c:pt idx="1678">
                  <c:v>4931</c:v>
                </c:pt>
                <c:pt idx="1679">
                  <c:v>3866</c:v>
                </c:pt>
                <c:pt idx="1680">
                  <c:v>3075</c:v>
                </c:pt>
                <c:pt idx="1681">
                  <c:v>2617</c:v>
                </c:pt>
                <c:pt idx="1682">
                  <c:v>3197</c:v>
                </c:pt>
                <c:pt idx="1683">
                  <c:v>3105</c:v>
                </c:pt>
                <c:pt idx="1684">
                  <c:v>5023</c:v>
                </c:pt>
                <c:pt idx="1685">
                  <c:v>2648</c:v>
                </c:pt>
                <c:pt idx="1686">
                  <c:v>3835</c:v>
                </c:pt>
                <c:pt idx="1687">
                  <c:v>3014</c:v>
                </c:pt>
                <c:pt idx="1688">
                  <c:v>5539</c:v>
                </c:pt>
                <c:pt idx="1689">
                  <c:v>2983</c:v>
                </c:pt>
                <c:pt idx="1690">
                  <c:v>5084</c:v>
                </c:pt>
                <c:pt idx="1691">
                  <c:v>5054</c:v>
                </c:pt>
                <c:pt idx="1692">
                  <c:v>2923</c:v>
                </c:pt>
                <c:pt idx="1693">
                  <c:v>2954</c:v>
                </c:pt>
                <c:pt idx="1694">
                  <c:v>2678</c:v>
                </c:pt>
                <c:pt idx="1695">
                  <c:v>2801</c:v>
                </c:pt>
                <c:pt idx="1696">
                  <c:v>2739</c:v>
                </c:pt>
                <c:pt idx="1697">
                  <c:v>2770</c:v>
                </c:pt>
                <c:pt idx="1698">
                  <c:v>2892</c:v>
                </c:pt>
                <c:pt idx="1699">
                  <c:v>2709</c:v>
                </c:pt>
                <c:pt idx="1700">
                  <c:v>2862</c:v>
                </c:pt>
                <c:pt idx="1701">
                  <c:v>2831</c:v>
                </c:pt>
                <c:pt idx="1702">
                  <c:v>19937</c:v>
                </c:pt>
                <c:pt idx="1703">
                  <c:v>16193</c:v>
                </c:pt>
                <c:pt idx="1704">
                  <c:v>9164</c:v>
                </c:pt>
                <c:pt idx="1705">
                  <c:v>9133</c:v>
                </c:pt>
                <c:pt idx="1706">
                  <c:v>9102</c:v>
                </c:pt>
                <c:pt idx="1707">
                  <c:v>8919</c:v>
                </c:pt>
              </c:numCache>
            </c:numRef>
          </c:cat>
          <c:val>
            <c:numRef>
              <c:f>Sheet1!$Q$6:$Q$1713</c:f>
              <c:numCache>
                <c:formatCode>General</c:formatCode>
                <c:ptCount val="1708"/>
                <c:pt idx="0">
                  <c:v>-10.330000000000002</c:v>
                </c:pt>
                <c:pt idx="1">
                  <c:v>-9.6</c:v>
                </c:pt>
                <c:pt idx="2">
                  <c:v>-9.3300000000000018</c:v>
                </c:pt>
                <c:pt idx="3">
                  <c:v>-8.6600000000000019</c:v>
                </c:pt>
                <c:pt idx="4">
                  <c:v>-8.5499999999999989</c:v>
                </c:pt>
                <c:pt idx="5">
                  <c:v>-8.49</c:v>
                </c:pt>
                <c:pt idx="6">
                  <c:v>-8.370000000000001</c:v>
                </c:pt>
                <c:pt idx="7">
                  <c:v>-7.98</c:v>
                </c:pt>
                <c:pt idx="8">
                  <c:v>-7.97</c:v>
                </c:pt>
                <c:pt idx="9">
                  <c:v>-7.7899999999999991</c:v>
                </c:pt>
                <c:pt idx="10">
                  <c:v>-7.45</c:v>
                </c:pt>
                <c:pt idx="11">
                  <c:v>-7.35</c:v>
                </c:pt>
                <c:pt idx="12">
                  <c:v>-7.1999999999999993</c:v>
                </c:pt>
                <c:pt idx="13">
                  <c:v>-7.1</c:v>
                </c:pt>
                <c:pt idx="14">
                  <c:v>-6.9700000000000006</c:v>
                </c:pt>
                <c:pt idx="15">
                  <c:v>-6.83</c:v>
                </c:pt>
                <c:pt idx="16">
                  <c:v>-6.6599999999999993</c:v>
                </c:pt>
                <c:pt idx="17">
                  <c:v>-6.6499999999999986</c:v>
                </c:pt>
                <c:pt idx="18">
                  <c:v>-6.629999999999999</c:v>
                </c:pt>
                <c:pt idx="19">
                  <c:v>-6.629999999999999</c:v>
                </c:pt>
                <c:pt idx="20">
                  <c:v>-6.17</c:v>
                </c:pt>
                <c:pt idx="21">
                  <c:v>-5.93</c:v>
                </c:pt>
                <c:pt idx="22">
                  <c:v>-5.9099999999999984</c:v>
                </c:pt>
                <c:pt idx="23">
                  <c:v>-5.8699999999999992</c:v>
                </c:pt>
                <c:pt idx="24">
                  <c:v>-5.79</c:v>
                </c:pt>
                <c:pt idx="25">
                  <c:v>-5.75</c:v>
                </c:pt>
                <c:pt idx="26">
                  <c:v>-5.73</c:v>
                </c:pt>
                <c:pt idx="27">
                  <c:v>-5.6599999999999993</c:v>
                </c:pt>
                <c:pt idx="28">
                  <c:v>-5.6300000000000008</c:v>
                </c:pt>
                <c:pt idx="29">
                  <c:v>-5.5600000000000005</c:v>
                </c:pt>
                <c:pt idx="30">
                  <c:v>-5.54</c:v>
                </c:pt>
                <c:pt idx="31">
                  <c:v>-5.4700000000000006</c:v>
                </c:pt>
                <c:pt idx="32">
                  <c:v>-5.47</c:v>
                </c:pt>
                <c:pt idx="33">
                  <c:v>-5.4699999999999989</c:v>
                </c:pt>
                <c:pt idx="34">
                  <c:v>-5.4399999999999995</c:v>
                </c:pt>
                <c:pt idx="35">
                  <c:v>-5.3699999999999992</c:v>
                </c:pt>
                <c:pt idx="36">
                  <c:v>-5.3599999999999994</c:v>
                </c:pt>
                <c:pt idx="37">
                  <c:v>-5.330000000000001</c:v>
                </c:pt>
                <c:pt idx="38">
                  <c:v>-5.3200000000000012</c:v>
                </c:pt>
                <c:pt idx="39">
                  <c:v>-5.3199999999999994</c:v>
                </c:pt>
                <c:pt idx="40">
                  <c:v>-5.3</c:v>
                </c:pt>
                <c:pt idx="41">
                  <c:v>-5.18</c:v>
                </c:pt>
                <c:pt idx="42">
                  <c:v>-5.13</c:v>
                </c:pt>
                <c:pt idx="43">
                  <c:v>-5.0600000000000005</c:v>
                </c:pt>
                <c:pt idx="44">
                  <c:v>-5.0599999999999996</c:v>
                </c:pt>
                <c:pt idx="45">
                  <c:v>-5.04</c:v>
                </c:pt>
                <c:pt idx="46">
                  <c:v>-4.96</c:v>
                </c:pt>
                <c:pt idx="47">
                  <c:v>-4.9399999999999995</c:v>
                </c:pt>
                <c:pt idx="48">
                  <c:v>-4.93</c:v>
                </c:pt>
                <c:pt idx="49">
                  <c:v>-4.9000000000000004</c:v>
                </c:pt>
                <c:pt idx="50">
                  <c:v>-4.879999999999999</c:v>
                </c:pt>
                <c:pt idx="51">
                  <c:v>-4.87</c:v>
                </c:pt>
                <c:pt idx="52">
                  <c:v>-4.8099999999999996</c:v>
                </c:pt>
                <c:pt idx="53">
                  <c:v>-4.8000000000000007</c:v>
                </c:pt>
                <c:pt idx="54">
                  <c:v>-4.8</c:v>
                </c:pt>
                <c:pt idx="55">
                  <c:v>-4.76</c:v>
                </c:pt>
                <c:pt idx="56">
                  <c:v>-4.75</c:v>
                </c:pt>
                <c:pt idx="57">
                  <c:v>-4.74</c:v>
                </c:pt>
                <c:pt idx="58">
                  <c:v>-4.6800000000000006</c:v>
                </c:pt>
                <c:pt idx="59">
                  <c:v>-4.66</c:v>
                </c:pt>
                <c:pt idx="60">
                  <c:v>-4.62</c:v>
                </c:pt>
                <c:pt idx="61">
                  <c:v>-4.58</c:v>
                </c:pt>
                <c:pt idx="62">
                  <c:v>-4.5500000000000007</c:v>
                </c:pt>
                <c:pt idx="63">
                  <c:v>-4.5200000000000005</c:v>
                </c:pt>
                <c:pt idx="64">
                  <c:v>-4.5199999999999996</c:v>
                </c:pt>
                <c:pt idx="65">
                  <c:v>-4.5</c:v>
                </c:pt>
                <c:pt idx="66">
                  <c:v>-4.49</c:v>
                </c:pt>
                <c:pt idx="67">
                  <c:v>-4.4700000000000006</c:v>
                </c:pt>
                <c:pt idx="68">
                  <c:v>-4.4699999999999989</c:v>
                </c:pt>
                <c:pt idx="69">
                  <c:v>-4.4499999999999993</c:v>
                </c:pt>
                <c:pt idx="70">
                  <c:v>-4.4499999999999993</c:v>
                </c:pt>
                <c:pt idx="71">
                  <c:v>-4.37</c:v>
                </c:pt>
                <c:pt idx="72">
                  <c:v>-4.3600000000000003</c:v>
                </c:pt>
                <c:pt idx="73">
                  <c:v>-4.3600000000000003</c:v>
                </c:pt>
                <c:pt idx="74">
                  <c:v>-4.3499999999999996</c:v>
                </c:pt>
                <c:pt idx="75">
                  <c:v>-4.34</c:v>
                </c:pt>
                <c:pt idx="76">
                  <c:v>-4.33</c:v>
                </c:pt>
                <c:pt idx="77">
                  <c:v>-4.3100000000000005</c:v>
                </c:pt>
                <c:pt idx="78">
                  <c:v>-4.3100000000000005</c:v>
                </c:pt>
                <c:pt idx="79">
                  <c:v>-4.3</c:v>
                </c:pt>
                <c:pt idx="80">
                  <c:v>-4.26</c:v>
                </c:pt>
                <c:pt idx="81">
                  <c:v>-4.25</c:v>
                </c:pt>
                <c:pt idx="82">
                  <c:v>-4.2199999999999989</c:v>
                </c:pt>
                <c:pt idx="83">
                  <c:v>-4.1999999999999993</c:v>
                </c:pt>
                <c:pt idx="84">
                  <c:v>-4.1900000000000004</c:v>
                </c:pt>
                <c:pt idx="85">
                  <c:v>-4.18</c:v>
                </c:pt>
                <c:pt idx="86">
                  <c:v>-4.1500000000000004</c:v>
                </c:pt>
                <c:pt idx="87">
                  <c:v>-4.13</c:v>
                </c:pt>
                <c:pt idx="88">
                  <c:v>-4.08</c:v>
                </c:pt>
                <c:pt idx="89">
                  <c:v>-4.0799999999999992</c:v>
                </c:pt>
                <c:pt idx="90">
                  <c:v>-4.07</c:v>
                </c:pt>
                <c:pt idx="91">
                  <c:v>-4.05</c:v>
                </c:pt>
                <c:pt idx="92">
                  <c:v>-4.0400000000000009</c:v>
                </c:pt>
                <c:pt idx="93">
                  <c:v>-3.97</c:v>
                </c:pt>
                <c:pt idx="94">
                  <c:v>-3.9400000000000004</c:v>
                </c:pt>
                <c:pt idx="95">
                  <c:v>-3.9300000000000006</c:v>
                </c:pt>
                <c:pt idx="96">
                  <c:v>-3.92</c:v>
                </c:pt>
                <c:pt idx="97">
                  <c:v>-3.92</c:v>
                </c:pt>
                <c:pt idx="98">
                  <c:v>-3.9100000000000006</c:v>
                </c:pt>
                <c:pt idx="99">
                  <c:v>-3.88</c:v>
                </c:pt>
                <c:pt idx="100">
                  <c:v>-3.86</c:v>
                </c:pt>
                <c:pt idx="101">
                  <c:v>-3.8400000000000003</c:v>
                </c:pt>
                <c:pt idx="102">
                  <c:v>-3.8199999999999994</c:v>
                </c:pt>
                <c:pt idx="103">
                  <c:v>-3.7700000000000005</c:v>
                </c:pt>
                <c:pt idx="104">
                  <c:v>-3.7600000000000002</c:v>
                </c:pt>
                <c:pt idx="105">
                  <c:v>-3.7600000000000002</c:v>
                </c:pt>
                <c:pt idx="106">
                  <c:v>-3.76</c:v>
                </c:pt>
                <c:pt idx="107">
                  <c:v>-3.73</c:v>
                </c:pt>
                <c:pt idx="108">
                  <c:v>-3.71</c:v>
                </c:pt>
                <c:pt idx="109">
                  <c:v>-3.6999999999999997</c:v>
                </c:pt>
                <c:pt idx="110">
                  <c:v>-3.6500000000000004</c:v>
                </c:pt>
                <c:pt idx="111">
                  <c:v>-3.62</c:v>
                </c:pt>
                <c:pt idx="112">
                  <c:v>-3.6199999999999997</c:v>
                </c:pt>
                <c:pt idx="113">
                  <c:v>-3.6199999999999997</c:v>
                </c:pt>
                <c:pt idx="114">
                  <c:v>-3.6100000000000003</c:v>
                </c:pt>
                <c:pt idx="115">
                  <c:v>-3.6000000000000005</c:v>
                </c:pt>
                <c:pt idx="116">
                  <c:v>-3.59</c:v>
                </c:pt>
                <c:pt idx="117">
                  <c:v>-3.5699999999999985</c:v>
                </c:pt>
                <c:pt idx="118">
                  <c:v>-3.5599999999999996</c:v>
                </c:pt>
                <c:pt idx="119">
                  <c:v>-3.5300000000000002</c:v>
                </c:pt>
                <c:pt idx="120">
                  <c:v>-3.5200000000000005</c:v>
                </c:pt>
                <c:pt idx="121">
                  <c:v>-3.52</c:v>
                </c:pt>
                <c:pt idx="122">
                  <c:v>-3.5100000000000002</c:v>
                </c:pt>
                <c:pt idx="123">
                  <c:v>-3.4999999999999996</c:v>
                </c:pt>
                <c:pt idx="124">
                  <c:v>-3.4899999999999998</c:v>
                </c:pt>
                <c:pt idx="125">
                  <c:v>-3.4799999999999986</c:v>
                </c:pt>
                <c:pt idx="126">
                  <c:v>-3.46</c:v>
                </c:pt>
                <c:pt idx="127">
                  <c:v>-3.4299999999999997</c:v>
                </c:pt>
                <c:pt idx="128">
                  <c:v>-3.4000000000000004</c:v>
                </c:pt>
                <c:pt idx="129">
                  <c:v>-3.39</c:v>
                </c:pt>
                <c:pt idx="130">
                  <c:v>-3.38</c:v>
                </c:pt>
                <c:pt idx="131">
                  <c:v>-3.3600000000000003</c:v>
                </c:pt>
                <c:pt idx="132">
                  <c:v>-3.34</c:v>
                </c:pt>
                <c:pt idx="133">
                  <c:v>-3.33</c:v>
                </c:pt>
                <c:pt idx="134">
                  <c:v>-3.3100000000000005</c:v>
                </c:pt>
                <c:pt idx="135">
                  <c:v>-3.2999999999999989</c:v>
                </c:pt>
                <c:pt idx="136">
                  <c:v>-3.29</c:v>
                </c:pt>
                <c:pt idx="137">
                  <c:v>-3.2800000000000002</c:v>
                </c:pt>
                <c:pt idx="138">
                  <c:v>-3.2799999999999976</c:v>
                </c:pt>
                <c:pt idx="139">
                  <c:v>-3.2700000000000005</c:v>
                </c:pt>
                <c:pt idx="140">
                  <c:v>-3.2500000000000009</c:v>
                </c:pt>
                <c:pt idx="141">
                  <c:v>-3.24</c:v>
                </c:pt>
                <c:pt idx="142">
                  <c:v>-3.24</c:v>
                </c:pt>
                <c:pt idx="143">
                  <c:v>-3.17</c:v>
                </c:pt>
                <c:pt idx="144">
                  <c:v>-3.1599999999999997</c:v>
                </c:pt>
                <c:pt idx="145">
                  <c:v>-3.1500000000000004</c:v>
                </c:pt>
                <c:pt idx="146">
                  <c:v>-3.15</c:v>
                </c:pt>
                <c:pt idx="147">
                  <c:v>-3.1399999999999997</c:v>
                </c:pt>
                <c:pt idx="148">
                  <c:v>-3.1100000000000003</c:v>
                </c:pt>
                <c:pt idx="149">
                  <c:v>-3.09</c:v>
                </c:pt>
                <c:pt idx="150">
                  <c:v>-3.08</c:v>
                </c:pt>
                <c:pt idx="151">
                  <c:v>-3.0700000000000003</c:v>
                </c:pt>
                <c:pt idx="152">
                  <c:v>-3.0600000000000005</c:v>
                </c:pt>
                <c:pt idx="153">
                  <c:v>-3.0500000000000007</c:v>
                </c:pt>
                <c:pt idx="154">
                  <c:v>-3.0500000000000003</c:v>
                </c:pt>
                <c:pt idx="155">
                  <c:v>-3.0300000000000011</c:v>
                </c:pt>
                <c:pt idx="156">
                  <c:v>-3.03</c:v>
                </c:pt>
                <c:pt idx="157">
                  <c:v>-3.0200000000000005</c:v>
                </c:pt>
                <c:pt idx="158">
                  <c:v>-3</c:v>
                </c:pt>
                <c:pt idx="159">
                  <c:v>-2.9699999999999989</c:v>
                </c:pt>
                <c:pt idx="160">
                  <c:v>-2.9399999999999995</c:v>
                </c:pt>
                <c:pt idx="161">
                  <c:v>-2.92</c:v>
                </c:pt>
                <c:pt idx="162">
                  <c:v>-2.9</c:v>
                </c:pt>
                <c:pt idx="163">
                  <c:v>-2.8900000000000006</c:v>
                </c:pt>
                <c:pt idx="164">
                  <c:v>-2.870000000000001</c:v>
                </c:pt>
                <c:pt idx="165">
                  <c:v>-2.8700000000000006</c:v>
                </c:pt>
                <c:pt idx="166">
                  <c:v>-2.8699999999999997</c:v>
                </c:pt>
                <c:pt idx="167">
                  <c:v>-2.84</c:v>
                </c:pt>
                <c:pt idx="168">
                  <c:v>-2.8300000000000005</c:v>
                </c:pt>
                <c:pt idx="169">
                  <c:v>-2.83</c:v>
                </c:pt>
                <c:pt idx="170">
                  <c:v>-2.83</c:v>
                </c:pt>
                <c:pt idx="171">
                  <c:v>-2.82</c:v>
                </c:pt>
                <c:pt idx="172">
                  <c:v>-2.8100000000000005</c:v>
                </c:pt>
                <c:pt idx="173">
                  <c:v>-2.8</c:v>
                </c:pt>
                <c:pt idx="174">
                  <c:v>-2.79</c:v>
                </c:pt>
                <c:pt idx="175">
                  <c:v>-2.7899999999999996</c:v>
                </c:pt>
                <c:pt idx="176">
                  <c:v>-2.7800000000000002</c:v>
                </c:pt>
                <c:pt idx="177">
                  <c:v>-2.7800000000000002</c:v>
                </c:pt>
                <c:pt idx="178">
                  <c:v>-2.7700000000000005</c:v>
                </c:pt>
                <c:pt idx="179">
                  <c:v>-2.76</c:v>
                </c:pt>
                <c:pt idx="180">
                  <c:v>-2.75</c:v>
                </c:pt>
                <c:pt idx="181">
                  <c:v>-2.74</c:v>
                </c:pt>
                <c:pt idx="182">
                  <c:v>-2.74</c:v>
                </c:pt>
                <c:pt idx="183">
                  <c:v>-2.72</c:v>
                </c:pt>
                <c:pt idx="184">
                  <c:v>-2.7199999999999989</c:v>
                </c:pt>
                <c:pt idx="185">
                  <c:v>-2.71</c:v>
                </c:pt>
                <c:pt idx="186">
                  <c:v>-2.71</c:v>
                </c:pt>
                <c:pt idx="187">
                  <c:v>-2.6900000000000004</c:v>
                </c:pt>
                <c:pt idx="188">
                  <c:v>-2.6899999999999995</c:v>
                </c:pt>
                <c:pt idx="189">
                  <c:v>-2.68</c:v>
                </c:pt>
                <c:pt idx="190">
                  <c:v>-2.66</c:v>
                </c:pt>
                <c:pt idx="191">
                  <c:v>-2.64</c:v>
                </c:pt>
                <c:pt idx="192">
                  <c:v>-2.58</c:v>
                </c:pt>
                <c:pt idx="193">
                  <c:v>-2.5600000000000005</c:v>
                </c:pt>
                <c:pt idx="194">
                  <c:v>-2.54</c:v>
                </c:pt>
                <c:pt idx="195">
                  <c:v>-2.5299999999999998</c:v>
                </c:pt>
                <c:pt idx="196">
                  <c:v>-2.52</c:v>
                </c:pt>
                <c:pt idx="197">
                  <c:v>-2.4900000000000002</c:v>
                </c:pt>
                <c:pt idx="198">
                  <c:v>-2.4900000000000002</c:v>
                </c:pt>
                <c:pt idx="199">
                  <c:v>-2.4700000000000006</c:v>
                </c:pt>
                <c:pt idx="200">
                  <c:v>-2.4500000000000006</c:v>
                </c:pt>
                <c:pt idx="201">
                  <c:v>-2.4400000000000013</c:v>
                </c:pt>
                <c:pt idx="202">
                  <c:v>-2.44</c:v>
                </c:pt>
                <c:pt idx="203">
                  <c:v>-2.4299999999999997</c:v>
                </c:pt>
                <c:pt idx="204">
                  <c:v>-2.4000000000000004</c:v>
                </c:pt>
                <c:pt idx="205">
                  <c:v>-2.3899999999999997</c:v>
                </c:pt>
                <c:pt idx="206">
                  <c:v>-2.3600000000000003</c:v>
                </c:pt>
                <c:pt idx="207">
                  <c:v>-2.36</c:v>
                </c:pt>
                <c:pt idx="208">
                  <c:v>-2.36</c:v>
                </c:pt>
                <c:pt idx="209">
                  <c:v>-2.36</c:v>
                </c:pt>
                <c:pt idx="210">
                  <c:v>-2.34</c:v>
                </c:pt>
                <c:pt idx="211">
                  <c:v>-2.33</c:v>
                </c:pt>
                <c:pt idx="212">
                  <c:v>-2.3099999999999996</c:v>
                </c:pt>
                <c:pt idx="213">
                  <c:v>-2.2999999999999998</c:v>
                </c:pt>
                <c:pt idx="214">
                  <c:v>-2.29</c:v>
                </c:pt>
                <c:pt idx="215">
                  <c:v>-2.2800000000000002</c:v>
                </c:pt>
                <c:pt idx="216">
                  <c:v>-2.2799999999999998</c:v>
                </c:pt>
                <c:pt idx="217">
                  <c:v>-2.2499999999999996</c:v>
                </c:pt>
                <c:pt idx="218">
                  <c:v>-2.2100000000000009</c:v>
                </c:pt>
                <c:pt idx="219">
                  <c:v>-2.21</c:v>
                </c:pt>
                <c:pt idx="220">
                  <c:v>-2.19</c:v>
                </c:pt>
                <c:pt idx="221">
                  <c:v>-2.1899999999999995</c:v>
                </c:pt>
                <c:pt idx="222">
                  <c:v>-2.1899999999999995</c:v>
                </c:pt>
                <c:pt idx="223">
                  <c:v>-2.17</c:v>
                </c:pt>
                <c:pt idx="224">
                  <c:v>-2.1699999999999995</c:v>
                </c:pt>
                <c:pt idx="225">
                  <c:v>-2.16</c:v>
                </c:pt>
                <c:pt idx="226">
                  <c:v>-2.1599999999999997</c:v>
                </c:pt>
                <c:pt idx="227">
                  <c:v>-2.1499999999999995</c:v>
                </c:pt>
                <c:pt idx="228">
                  <c:v>-2.1399999999999997</c:v>
                </c:pt>
                <c:pt idx="229">
                  <c:v>-2.1399999999999988</c:v>
                </c:pt>
                <c:pt idx="230">
                  <c:v>-2.1300000000000003</c:v>
                </c:pt>
                <c:pt idx="231">
                  <c:v>-2.1100000000000003</c:v>
                </c:pt>
                <c:pt idx="232">
                  <c:v>-2.1100000000000003</c:v>
                </c:pt>
                <c:pt idx="233">
                  <c:v>-2.1000000000000005</c:v>
                </c:pt>
                <c:pt idx="234">
                  <c:v>-2.1</c:v>
                </c:pt>
                <c:pt idx="235">
                  <c:v>-2.08</c:v>
                </c:pt>
                <c:pt idx="236">
                  <c:v>-2.0799999999999996</c:v>
                </c:pt>
                <c:pt idx="237">
                  <c:v>-2.0700000000000003</c:v>
                </c:pt>
                <c:pt idx="238">
                  <c:v>-2.0700000000000003</c:v>
                </c:pt>
                <c:pt idx="239">
                  <c:v>-2.0700000000000003</c:v>
                </c:pt>
                <c:pt idx="240">
                  <c:v>-2.0699999999999998</c:v>
                </c:pt>
                <c:pt idx="241">
                  <c:v>-2.06</c:v>
                </c:pt>
                <c:pt idx="242">
                  <c:v>-2.06</c:v>
                </c:pt>
                <c:pt idx="243">
                  <c:v>-2.0300000000000002</c:v>
                </c:pt>
                <c:pt idx="244">
                  <c:v>-2.0300000000000002</c:v>
                </c:pt>
                <c:pt idx="245">
                  <c:v>-2.0300000000000002</c:v>
                </c:pt>
                <c:pt idx="246">
                  <c:v>-2.0300000000000002</c:v>
                </c:pt>
                <c:pt idx="247">
                  <c:v>-2.0299999999999998</c:v>
                </c:pt>
                <c:pt idx="248">
                  <c:v>-2.0299999999999998</c:v>
                </c:pt>
                <c:pt idx="249">
                  <c:v>-2.02</c:v>
                </c:pt>
                <c:pt idx="250">
                  <c:v>-2</c:v>
                </c:pt>
                <c:pt idx="251">
                  <c:v>-1.9900000000000002</c:v>
                </c:pt>
                <c:pt idx="252">
                  <c:v>-1.9900000000000002</c:v>
                </c:pt>
                <c:pt idx="253">
                  <c:v>-1.9899999999999998</c:v>
                </c:pt>
                <c:pt idx="254">
                  <c:v>-1.97</c:v>
                </c:pt>
                <c:pt idx="255">
                  <c:v>-1.9400000000000004</c:v>
                </c:pt>
                <c:pt idx="256">
                  <c:v>-1.9299999999999997</c:v>
                </c:pt>
                <c:pt idx="257">
                  <c:v>-1.92</c:v>
                </c:pt>
                <c:pt idx="258">
                  <c:v>-1.91</c:v>
                </c:pt>
                <c:pt idx="259">
                  <c:v>-1.91</c:v>
                </c:pt>
                <c:pt idx="260">
                  <c:v>-1.9</c:v>
                </c:pt>
                <c:pt idx="261">
                  <c:v>-1.8999999999999995</c:v>
                </c:pt>
                <c:pt idx="262">
                  <c:v>-1.8900000000000001</c:v>
                </c:pt>
                <c:pt idx="263">
                  <c:v>-1.88</c:v>
                </c:pt>
                <c:pt idx="264">
                  <c:v>-1.88</c:v>
                </c:pt>
                <c:pt idx="265">
                  <c:v>-1.8699999999999992</c:v>
                </c:pt>
                <c:pt idx="266">
                  <c:v>-1.8599999999999999</c:v>
                </c:pt>
                <c:pt idx="267">
                  <c:v>-1.8599999999999999</c:v>
                </c:pt>
                <c:pt idx="268">
                  <c:v>-1.85</c:v>
                </c:pt>
                <c:pt idx="269">
                  <c:v>-1.84</c:v>
                </c:pt>
                <c:pt idx="270">
                  <c:v>-1.8399999999999999</c:v>
                </c:pt>
                <c:pt idx="271">
                  <c:v>-1.83</c:v>
                </c:pt>
                <c:pt idx="272">
                  <c:v>-1.8199999999999998</c:v>
                </c:pt>
                <c:pt idx="273">
                  <c:v>-1.81</c:v>
                </c:pt>
                <c:pt idx="274">
                  <c:v>-1.7999999999999998</c:v>
                </c:pt>
                <c:pt idx="275">
                  <c:v>-1.7999999999999998</c:v>
                </c:pt>
                <c:pt idx="276">
                  <c:v>-1.79</c:v>
                </c:pt>
                <c:pt idx="277">
                  <c:v>-1.7799999999999998</c:v>
                </c:pt>
                <c:pt idx="278">
                  <c:v>-1.7799999999999994</c:v>
                </c:pt>
                <c:pt idx="279">
                  <c:v>-1.77</c:v>
                </c:pt>
                <c:pt idx="280">
                  <c:v>-1.76</c:v>
                </c:pt>
                <c:pt idx="281">
                  <c:v>-1.7599999999999998</c:v>
                </c:pt>
                <c:pt idx="282">
                  <c:v>-1.7400000000000002</c:v>
                </c:pt>
                <c:pt idx="283">
                  <c:v>-1.7300000000000004</c:v>
                </c:pt>
                <c:pt idx="284">
                  <c:v>-1.73</c:v>
                </c:pt>
                <c:pt idx="285">
                  <c:v>-1.7200000000000002</c:v>
                </c:pt>
                <c:pt idx="286">
                  <c:v>-1.71</c:v>
                </c:pt>
                <c:pt idx="287">
                  <c:v>-1.7</c:v>
                </c:pt>
                <c:pt idx="288">
                  <c:v>-1.6800000000000002</c:v>
                </c:pt>
                <c:pt idx="289">
                  <c:v>-1.6800000000000002</c:v>
                </c:pt>
                <c:pt idx="290">
                  <c:v>-1.67</c:v>
                </c:pt>
                <c:pt idx="291">
                  <c:v>-1.6699999999999995</c:v>
                </c:pt>
                <c:pt idx="292">
                  <c:v>-1.6600000000000006</c:v>
                </c:pt>
                <c:pt idx="293">
                  <c:v>-1.6600000000000001</c:v>
                </c:pt>
                <c:pt idx="294">
                  <c:v>-1.66</c:v>
                </c:pt>
                <c:pt idx="295">
                  <c:v>-1.66</c:v>
                </c:pt>
                <c:pt idx="296">
                  <c:v>-1.6500000000000004</c:v>
                </c:pt>
                <c:pt idx="297">
                  <c:v>-1.6500000000000001</c:v>
                </c:pt>
                <c:pt idx="298">
                  <c:v>-1.65</c:v>
                </c:pt>
                <c:pt idx="299">
                  <c:v>-1.6400000000000001</c:v>
                </c:pt>
                <c:pt idx="300">
                  <c:v>-1.64</c:v>
                </c:pt>
                <c:pt idx="301">
                  <c:v>-1.62</c:v>
                </c:pt>
                <c:pt idx="302">
                  <c:v>-1.6100000000000003</c:v>
                </c:pt>
                <c:pt idx="303">
                  <c:v>-1.5899999999999999</c:v>
                </c:pt>
                <c:pt idx="304">
                  <c:v>-1.5899999999999999</c:v>
                </c:pt>
                <c:pt idx="305">
                  <c:v>-1.5899999999999999</c:v>
                </c:pt>
                <c:pt idx="306">
                  <c:v>-1.5899999999999999</c:v>
                </c:pt>
                <c:pt idx="307">
                  <c:v>-1.5700000000000003</c:v>
                </c:pt>
                <c:pt idx="308">
                  <c:v>-1.5599999999999998</c:v>
                </c:pt>
                <c:pt idx="309">
                  <c:v>-1.5599999999999987</c:v>
                </c:pt>
                <c:pt idx="310">
                  <c:v>-1.5599999999999987</c:v>
                </c:pt>
                <c:pt idx="311">
                  <c:v>-1.5500000000000003</c:v>
                </c:pt>
                <c:pt idx="312">
                  <c:v>-1.54</c:v>
                </c:pt>
                <c:pt idx="313">
                  <c:v>-1.5300000000000002</c:v>
                </c:pt>
                <c:pt idx="314">
                  <c:v>-1.5299999999999994</c:v>
                </c:pt>
                <c:pt idx="315">
                  <c:v>-1.5299999999999994</c:v>
                </c:pt>
                <c:pt idx="316">
                  <c:v>-1.5</c:v>
                </c:pt>
                <c:pt idx="317">
                  <c:v>-1.4900000000000002</c:v>
                </c:pt>
                <c:pt idx="318">
                  <c:v>-1.49</c:v>
                </c:pt>
                <c:pt idx="319">
                  <c:v>-1.48</c:v>
                </c:pt>
                <c:pt idx="320">
                  <c:v>-1.48</c:v>
                </c:pt>
                <c:pt idx="321">
                  <c:v>-1.4700000000000002</c:v>
                </c:pt>
                <c:pt idx="322">
                  <c:v>-1.4700000000000002</c:v>
                </c:pt>
                <c:pt idx="323">
                  <c:v>-1.4600000000000009</c:v>
                </c:pt>
                <c:pt idx="324">
                  <c:v>-1.46</c:v>
                </c:pt>
                <c:pt idx="325">
                  <c:v>-1.4500000000000002</c:v>
                </c:pt>
                <c:pt idx="326">
                  <c:v>-1.4499999999999997</c:v>
                </c:pt>
                <c:pt idx="327">
                  <c:v>-1.42</c:v>
                </c:pt>
                <c:pt idx="328">
                  <c:v>-1.42</c:v>
                </c:pt>
                <c:pt idx="329">
                  <c:v>-1.4099999999999997</c:v>
                </c:pt>
                <c:pt idx="330">
                  <c:v>-1.4000000000000004</c:v>
                </c:pt>
                <c:pt idx="331">
                  <c:v>-1.39</c:v>
                </c:pt>
                <c:pt idx="332">
                  <c:v>-1.3800000000000001</c:v>
                </c:pt>
                <c:pt idx="333">
                  <c:v>-1.38</c:v>
                </c:pt>
                <c:pt idx="334">
                  <c:v>-1.38</c:v>
                </c:pt>
                <c:pt idx="335">
                  <c:v>-1.37</c:v>
                </c:pt>
                <c:pt idx="336">
                  <c:v>-1.37</c:v>
                </c:pt>
                <c:pt idx="337">
                  <c:v>-1.3699999999999992</c:v>
                </c:pt>
                <c:pt idx="338">
                  <c:v>-1.3400000000000003</c:v>
                </c:pt>
                <c:pt idx="339">
                  <c:v>-1.33</c:v>
                </c:pt>
                <c:pt idx="340">
                  <c:v>-1.33</c:v>
                </c:pt>
                <c:pt idx="341">
                  <c:v>-1.3299999999999998</c:v>
                </c:pt>
                <c:pt idx="342">
                  <c:v>-1.3200000000000003</c:v>
                </c:pt>
                <c:pt idx="343">
                  <c:v>-1.3199999999999998</c:v>
                </c:pt>
                <c:pt idx="344">
                  <c:v>-1.3100000000000023</c:v>
                </c:pt>
                <c:pt idx="345">
                  <c:v>-1.28</c:v>
                </c:pt>
                <c:pt idx="346">
                  <c:v>-1.27</c:v>
                </c:pt>
                <c:pt idx="347">
                  <c:v>-1.27</c:v>
                </c:pt>
                <c:pt idx="348">
                  <c:v>-1.26</c:v>
                </c:pt>
                <c:pt idx="349">
                  <c:v>-1.25</c:v>
                </c:pt>
                <c:pt idx="350">
                  <c:v>-1.2400000000000002</c:v>
                </c:pt>
                <c:pt idx="351">
                  <c:v>-1.24</c:v>
                </c:pt>
                <c:pt idx="352">
                  <c:v>-1.2399999999999998</c:v>
                </c:pt>
                <c:pt idx="353">
                  <c:v>-1.2300000000000022</c:v>
                </c:pt>
                <c:pt idx="354">
                  <c:v>-1.2299999999999998</c:v>
                </c:pt>
                <c:pt idx="355">
                  <c:v>-1.2100000000000009</c:v>
                </c:pt>
                <c:pt idx="356">
                  <c:v>-1.2099999999999973</c:v>
                </c:pt>
                <c:pt idx="357">
                  <c:v>-1.2000000000000002</c:v>
                </c:pt>
                <c:pt idx="358">
                  <c:v>-1.2000000000000002</c:v>
                </c:pt>
                <c:pt idx="359">
                  <c:v>-1.19</c:v>
                </c:pt>
                <c:pt idx="360">
                  <c:v>-1.1800000000000002</c:v>
                </c:pt>
                <c:pt idx="361">
                  <c:v>-1.18</c:v>
                </c:pt>
                <c:pt idx="362">
                  <c:v>-1.17</c:v>
                </c:pt>
                <c:pt idx="363">
                  <c:v>-1.1599999999999999</c:v>
                </c:pt>
                <c:pt idx="364">
                  <c:v>-1.1599999999999999</c:v>
                </c:pt>
                <c:pt idx="365">
                  <c:v>-1.1500000000000004</c:v>
                </c:pt>
                <c:pt idx="366">
                  <c:v>-1.1500000000000001</c:v>
                </c:pt>
                <c:pt idx="367">
                  <c:v>-1.1400000000000001</c:v>
                </c:pt>
                <c:pt idx="368">
                  <c:v>-1.1300000000000003</c:v>
                </c:pt>
                <c:pt idx="369">
                  <c:v>-1.1300000000000001</c:v>
                </c:pt>
                <c:pt idx="370">
                  <c:v>-1.120000000000001</c:v>
                </c:pt>
                <c:pt idx="371">
                  <c:v>-1.1099999999999999</c:v>
                </c:pt>
                <c:pt idx="372">
                  <c:v>-1.1099999999999999</c:v>
                </c:pt>
                <c:pt idx="373">
                  <c:v>-1.1000000000000014</c:v>
                </c:pt>
                <c:pt idx="374">
                  <c:v>-1.0999999999999999</c:v>
                </c:pt>
                <c:pt idx="375">
                  <c:v>-1.0999999999999996</c:v>
                </c:pt>
                <c:pt idx="376">
                  <c:v>-1.0900000000000001</c:v>
                </c:pt>
                <c:pt idx="377">
                  <c:v>-1.08</c:v>
                </c:pt>
                <c:pt idx="378">
                  <c:v>-1.07</c:v>
                </c:pt>
                <c:pt idx="379">
                  <c:v>-1.0699999999999998</c:v>
                </c:pt>
                <c:pt idx="380">
                  <c:v>-1.0699999999999998</c:v>
                </c:pt>
                <c:pt idx="381">
                  <c:v>-1.0699999999999998</c:v>
                </c:pt>
                <c:pt idx="382">
                  <c:v>-1.0599999999999998</c:v>
                </c:pt>
                <c:pt idx="383">
                  <c:v>-1.0599999999999998</c:v>
                </c:pt>
                <c:pt idx="384">
                  <c:v>-1.0599999999999987</c:v>
                </c:pt>
                <c:pt idx="385">
                  <c:v>-1.0400000000000003</c:v>
                </c:pt>
                <c:pt idx="386">
                  <c:v>-1.04</c:v>
                </c:pt>
                <c:pt idx="387">
                  <c:v>-1.0399999999999991</c:v>
                </c:pt>
                <c:pt idx="388">
                  <c:v>-1.03</c:v>
                </c:pt>
                <c:pt idx="389">
                  <c:v>-1.0200000000000002</c:v>
                </c:pt>
                <c:pt idx="390">
                  <c:v>-1.02</c:v>
                </c:pt>
                <c:pt idx="391">
                  <c:v>-1.0100000000000002</c:v>
                </c:pt>
                <c:pt idx="392">
                  <c:v>-1.0099999999999998</c:v>
                </c:pt>
                <c:pt idx="393">
                  <c:v>-1</c:v>
                </c:pt>
                <c:pt idx="394">
                  <c:v>-1</c:v>
                </c:pt>
                <c:pt idx="395">
                  <c:v>-0.99999999999999978</c:v>
                </c:pt>
                <c:pt idx="396">
                  <c:v>-0.99000000000000021</c:v>
                </c:pt>
                <c:pt idx="397">
                  <c:v>-0.97</c:v>
                </c:pt>
                <c:pt idx="398">
                  <c:v>-0.96999999999999975</c:v>
                </c:pt>
                <c:pt idx="399">
                  <c:v>-0.96</c:v>
                </c:pt>
                <c:pt idx="400">
                  <c:v>-0.95</c:v>
                </c:pt>
                <c:pt idx="401">
                  <c:v>-0.94999999999999973</c:v>
                </c:pt>
                <c:pt idx="402">
                  <c:v>-0.94000000000000128</c:v>
                </c:pt>
                <c:pt idx="403">
                  <c:v>-0.94</c:v>
                </c:pt>
                <c:pt idx="404">
                  <c:v>-0.94</c:v>
                </c:pt>
                <c:pt idx="405">
                  <c:v>-0.93999999999999972</c:v>
                </c:pt>
                <c:pt idx="406">
                  <c:v>-0.9399999999999995</c:v>
                </c:pt>
                <c:pt idx="407">
                  <c:v>-0.92999999999999994</c:v>
                </c:pt>
                <c:pt idx="408">
                  <c:v>-0.92999999999999972</c:v>
                </c:pt>
                <c:pt idx="409">
                  <c:v>-0.92000000000000015</c:v>
                </c:pt>
                <c:pt idx="410">
                  <c:v>-0.90000000000000013</c:v>
                </c:pt>
                <c:pt idx="411">
                  <c:v>-0.90000000000000013</c:v>
                </c:pt>
                <c:pt idx="412">
                  <c:v>-0.89000000000000012</c:v>
                </c:pt>
                <c:pt idx="413">
                  <c:v>-0.89000000000000012</c:v>
                </c:pt>
                <c:pt idx="414">
                  <c:v>-0.87999999999999989</c:v>
                </c:pt>
                <c:pt idx="415">
                  <c:v>-0.87000000000000011</c:v>
                </c:pt>
                <c:pt idx="416">
                  <c:v>-0.85999999999999988</c:v>
                </c:pt>
                <c:pt idx="417">
                  <c:v>-0.85000000000000009</c:v>
                </c:pt>
                <c:pt idx="418">
                  <c:v>-0.84999999999999964</c:v>
                </c:pt>
                <c:pt idx="419">
                  <c:v>-0.84</c:v>
                </c:pt>
                <c:pt idx="420">
                  <c:v>-0.83999999999999986</c:v>
                </c:pt>
                <c:pt idx="421">
                  <c:v>-0.83</c:v>
                </c:pt>
                <c:pt idx="422">
                  <c:v>-0.82999999999999985</c:v>
                </c:pt>
                <c:pt idx="423">
                  <c:v>-0.81999999999999984</c:v>
                </c:pt>
                <c:pt idx="424">
                  <c:v>-0.80000000000000027</c:v>
                </c:pt>
                <c:pt idx="425">
                  <c:v>-0.8</c:v>
                </c:pt>
                <c:pt idx="426">
                  <c:v>-0.79000000000000092</c:v>
                </c:pt>
                <c:pt idx="427">
                  <c:v>-0.79</c:v>
                </c:pt>
                <c:pt idx="428">
                  <c:v>-0.79</c:v>
                </c:pt>
                <c:pt idx="429">
                  <c:v>-0.77000000000000046</c:v>
                </c:pt>
                <c:pt idx="430">
                  <c:v>-0.77</c:v>
                </c:pt>
                <c:pt idx="431">
                  <c:v>-0.7699999999999998</c:v>
                </c:pt>
                <c:pt idx="432">
                  <c:v>-0.75</c:v>
                </c:pt>
                <c:pt idx="433">
                  <c:v>-0.74</c:v>
                </c:pt>
                <c:pt idx="434">
                  <c:v>-0.73</c:v>
                </c:pt>
                <c:pt idx="435">
                  <c:v>-0.73</c:v>
                </c:pt>
                <c:pt idx="436">
                  <c:v>-0.71</c:v>
                </c:pt>
                <c:pt idx="437">
                  <c:v>-0.7</c:v>
                </c:pt>
                <c:pt idx="438">
                  <c:v>-0.68000000000000016</c:v>
                </c:pt>
                <c:pt idx="439">
                  <c:v>-0.67</c:v>
                </c:pt>
                <c:pt idx="440">
                  <c:v>-0.65999999999999992</c:v>
                </c:pt>
                <c:pt idx="441">
                  <c:v>-0.64999999999999991</c:v>
                </c:pt>
                <c:pt idx="442">
                  <c:v>-0.64999999999999991</c:v>
                </c:pt>
                <c:pt idx="443">
                  <c:v>-0.64000000000000057</c:v>
                </c:pt>
                <c:pt idx="444">
                  <c:v>-0.62999999999999901</c:v>
                </c:pt>
                <c:pt idx="445">
                  <c:v>-0.60000000000000009</c:v>
                </c:pt>
                <c:pt idx="446">
                  <c:v>-0.59999999999999987</c:v>
                </c:pt>
                <c:pt idx="447">
                  <c:v>-0.58999999999999986</c:v>
                </c:pt>
                <c:pt idx="448">
                  <c:v>-0.57000000000000028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-0.55999999999999994</c:v>
                </c:pt>
                <c:pt idx="452">
                  <c:v>-0.55999999999999961</c:v>
                </c:pt>
                <c:pt idx="453">
                  <c:v>-0.55000000000000004</c:v>
                </c:pt>
                <c:pt idx="454">
                  <c:v>-0.52</c:v>
                </c:pt>
                <c:pt idx="455">
                  <c:v>-0.51000000000000023</c:v>
                </c:pt>
                <c:pt idx="456">
                  <c:v>-0.50999999999999979</c:v>
                </c:pt>
                <c:pt idx="457">
                  <c:v>-0.50999999999999979</c:v>
                </c:pt>
                <c:pt idx="458">
                  <c:v>-0.48</c:v>
                </c:pt>
                <c:pt idx="459">
                  <c:v>-0.45999999999999996</c:v>
                </c:pt>
                <c:pt idx="460">
                  <c:v>-0.45000000000000018</c:v>
                </c:pt>
                <c:pt idx="461">
                  <c:v>-0.44999999999999929</c:v>
                </c:pt>
                <c:pt idx="462">
                  <c:v>-0.44000000000000128</c:v>
                </c:pt>
                <c:pt idx="463">
                  <c:v>-0.44000000000000128</c:v>
                </c:pt>
                <c:pt idx="464">
                  <c:v>-0.44000000000000017</c:v>
                </c:pt>
                <c:pt idx="465">
                  <c:v>-0.43999999999999995</c:v>
                </c:pt>
                <c:pt idx="466">
                  <c:v>-0.43</c:v>
                </c:pt>
                <c:pt idx="467">
                  <c:v>-0.42999999999999994</c:v>
                </c:pt>
                <c:pt idx="468">
                  <c:v>-0.41999999999999993</c:v>
                </c:pt>
                <c:pt idx="469">
                  <c:v>-0.41</c:v>
                </c:pt>
                <c:pt idx="470">
                  <c:v>-0.39000000000000012</c:v>
                </c:pt>
                <c:pt idx="471">
                  <c:v>-0.38999999999999968</c:v>
                </c:pt>
                <c:pt idx="472">
                  <c:v>-0.37000000000000011</c:v>
                </c:pt>
                <c:pt idx="473">
                  <c:v>-0.36999999999999966</c:v>
                </c:pt>
                <c:pt idx="474">
                  <c:v>-0.35999999999999988</c:v>
                </c:pt>
                <c:pt idx="475">
                  <c:v>-0.35000000000000009</c:v>
                </c:pt>
                <c:pt idx="476">
                  <c:v>-0.33000000000000007</c:v>
                </c:pt>
                <c:pt idx="477">
                  <c:v>-0.31999999999999984</c:v>
                </c:pt>
                <c:pt idx="478">
                  <c:v>-0.31000000000000005</c:v>
                </c:pt>
                <c:pt idx="479">
                  <c:v>-0.31000000000000005</c:v>
                </c:pt>
                <c:pt idx="480">
                  <c:v>-0.29999999999999982</c:v>
                </c:pt>
                <c:pt idx="481">
                  <c:v>-0.29999999999999982</c:v>
                </c:pt>
                <c:pt idx="482">
                  <c:v>-0.29000000000000092</c:v>
                </c:pt>
                <c:pt idx="483">
                  <c:v>-0.28999999999999998</c:v>
                </c:pt>
                <c:pt idx="484">
                  <c:v>-0.28999999999999915</c:v>
                </c:pt>
                <c:pt idx="485">
                  <c:v>-0.2799999999999998</c:v>
                </c:pt>
                <c:pt idx="486">
                  <c:v>-0.27</c:v>
                </c:pt>
                <c:pt idx="487">
                  <c:v>-0.26999999999999957</c:v>
                </c:pt>
                <c:pt idx="488">
                  <c:v>-0.26000000000000023</c:v>
                </c:pt>
                <c:pt idx="489">
                  <c:v>-0.25999999999999979</c:v>
                </c:pt>
                <c:pt idx="490">
                  <c:v>-0.25</c:v>
                </c:pt>
                <c:pt idx="491">
                  <c:v>-0.22999999999999998</c:v>
                </c:pt>
                <c:pt idx="492">
                  <c:v>-0.22999999999999998</c:v>
                </c:pt>
                <c:pt idx="493">
                  <c:v>-0.22999999999999998</c:v>
                </c:pt>
                <c:pt idx="494">
                  <c:v>-0.21000000000000019</c:v>
                </c:pt>
                <c:pt idx="495">
                  <c:v>-0.20999999999999996</c:v>
                </c:pt>
                <c:pt idx="496">
                  <c:v>-0.1899999999999995</c:v>
                </c:pt>
                <c:pt idx="497">
                  <c:v>-0.17000000000000037</c:v>
                </c:pt>
                <c:pt idx="498">
                  <c:v>-0.16000000000000003</c:v>
                </c:pt>
                <c:pt idx="499">
                  <c:v>-0.1599999999999997</c:v>
                </c:pt>
                <c:pt idx="500">
                  <c:v>-0.14999999999999991</c:v>
                </c:pt>
                <c:pt idx="501">
                  <c:v>-0.12999999999999989</c:v>
                </c:pt>
                <c:pt idx="502">
                  <c:v>-0.12999999999999989</c:v>
                </c:pt>
                <c:pt idx="503">
                  <c:v>-0.12999999999999989</c:v>
                </c:pt>
                <c:pt idx="504">
                  <c:v>-0.12000000000000099</c:v>
                </c:pt>
                <c:pt idx="505">
                  <c:v>-0.11999999999999988</c:v>
                </c:pt>
                <c:pt idx="506">
                  <c:v>-9.0000000000000302E-2</c:v>
                </c:pt>
                <c:pt idx="507">
                  <c:v>-8.9999999999999858E-2</c:v>
                </c:pt>
                <c:pt idx="508">
                  <c:v>-8.9999999999999858E-2</c:v>
                </c:pt>
                <c:pt idx="509">
                  <c:v>-8.0000000000000071E-2</c:v>
                </c:pt>
                <c:pt idx="510">
                  <c:v>-7.0000000000000284E-2</c:v>
                </c:pt>
                <c:pt idx="511">
                  <c:v>-6.999999999999984E-2</c:v>
                </c:pt>
                <c:pt idx="512">
                  <c:v>-2.9999999999999805E-2</c:v>
                </c:pt>
                <c:pt idx="513">
                  <c:v>-2.0000000000000018E-2</c:v>
                </c:pt>
                <c:pt idx="514">
                  <c:v>-2.0000000000000018E-2</c:v>
                </c:pt>
                <c:pt idx="515">
                  <c:v>-1.9999999999999796E-2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1.9999999999999796E-2</c:v>
                </c:pt>
                <c:pt idx="520">
                  <c:v>2.0000000000000018E-2</c:v>
                </c:pt>
                <c:pt idx="521">
                  <c:v>2.0000000000000018E-2</c:v>
                </c:pt>
                <c:pt idx="522">
                  <c:v>3.0000000000000249E-2</c:v>
                </c:pt>
                <c:pt idx="523">
                  <c:v>3.0000000000000249E-2</c:v>
                </c:pt>
                <c:pt idx="524">
                  <c:v>5.0000000000000044E-2</c:v>
                </c:pt>
                <c:pt idx="525">
                  <c:v>6.999999999999984E-2</c:v>
                </c:pt>
                <c:pt idx="526">
                  <c:v>7.9999999999999849E-2</c:v>
                </c:pt>
                <c:pt idx="527">
                  <c:v>8.0000000000000071E-2</c:v>
                </c:pt>
                <c:pt idx="528">
                  <c:v>8.9999999999999858E-2</c:v>
                </c:pt>
                <c:pt idx="529">
                  <c:v>0.10000000000000009</c:v>
                </c:pt>
                <c:pt idx="530">
                  <c:v>0.10999999999999988</c:v>
                </c:pt>
                <c:pt idx="531">
                  <c:v>0.11000000000000032</c:v>
                </c:pt>
                <c:pt idx="532">
                  <c:v>0.12999999999999989</c:v>
                </c:pt>
                <c:pt idx="533">
                  <c:v>0.12999999999999989</c:v>
                </c:pt>
                <c:pt idx="534">
                  <c:v>0.13</c:v>
                </c:pt>
                <c:pt idx="535">
                  <c:v>0.13999999999999968</c:v>
                </c:pt>
                <c:pt idx="536">
                  <c:v>0.13999999999999996</c:v>
                </c:pt>
                <c:pt idx="537">
                  <c:v>0.14999999999999858</c:v>
                </c:pt>
                <c:pt idx="538">
                  <c:v>0.14999999999999858</c:v>
                </c:pt>
                <c:pt idx="539">
                  <c:v>0.16999999999999993</c:v>
                </c:pt>
                <c:pt idx="540">
                  <c:v>0.16999999999999993</c:v>
                </c:pt>
                <c:pt idx="541">
                  <c:v>0.18999999999999995</c:v>
                </c:pt>
                <c:pt idx="542">
                  <c:v>0.19000000000000017</c:v>
                </c:pt>
                <c:pt idx="543">
                  <c:v>0.21000000000000019</c:v>
                </c:pt>
                <c:pt idx="544">
                  <c:v>0.21000000000000041</c:v>
                </c:pt>
                <c:pt idx="545">
                  <c:v>0.2200000000000002</c:v>
                </c:pt>
                <c:pt idx="546">
                  <c:v>0.22999999999999998</c:v>
                </c:pt>
                <c:pt idx="547">
                  <c:v>0.23000000000000043</c:v>
                </c:pt>
                <c:pt idx="548">
                  <c:v>0.25</c:v>
                </c:pt>
                <c:pt idx="549">
                  <c:v>0.25999999999999979</c:v>
                </c:pt>
                <c:pt idx="550">
                  <c:v>0.26</c:v>
                </c:pt>
                <c:pt idx="551">
                  <c:v>0.26999999999999957</c:v>
                </c:pt>
                <c:pt idx="552">
                  <c:v>0.26999999999999957</c:v>
                </c:pt>
                <c:pt idx="553">
                  <c:v>0.30999999999999983</c:v>
                </c:pt>
                <c:pt idx="554">
                  <c:v>0.31000000000000005</c:v>
                </c:pt>
                <c:pt idx="555">
                  <c:v>0.3100000000000005</c:v>
                </c:pt>
                <c:pt idx="556">
                  <c:v>0.3199999999999994</c:v>
                </c:pt>
                <c:pt idx="557">
                  <c:v>0.31999999999999984</c:v>
                </c:pt>
                <c:pt idx="558">
                  <c:v>0.32000000000000006</c:v>
                </c:pt>
                <c:pt idx="559">
                  <c:v>0.32999999999999963</c:v>
                </c:pt>
                <c:pt idx="560">
                  <c:v>0.33000000000000007</c:v>
                </c:pt>
                <c:pt idx="561">
                  <c:v>0.33999999999999986</c:v>
                </c:pt>
                <c:pt idx="562">
                  <c:v>0.33999999999999986</c:v>
                </c:pt>
                <c:pt idx="563">
                  <c:v>0.34999999999999987</c:v>
                </c:pt>
                <c:pt idx="564">
                  <c:v>0.35000000000000009</c:v>
                </c:pt>
                <c:pt idx="565">
                  <c:v>0.35000000000000142</c:v>
                </c:pt>
                <c:pt idx="566">
                  <c:v>0.36999999999999988</c:v>
                </c:pt>
                <c:pt idx="567">
                  <c:v>0.37000000000000011</c:v>
                </c:pt>
                <c:pt idx="568">
                  <c:v>0.37000000000000011</c:v>
                </c:pt>
                <c:pt idx="569">
                  <c:v>0.37999999999999989</c:v>
                </c:pt>
                <c:pt idx="570">
                  <c:v>0.37999999999999989</c:v>
                </c:pt>
                <c:pt idx="571">
                  <c:v>0.37999999999999989</c:v>
                </c:pt>
                <c:pt idx="572">
                  <c:v>0.38000000000000012</c:v>
                </c:pt>
                <c:pt idx="573">
                  <c:v>0.38000000000000034</c:v>
                </c:pt>
                <c:pt idx="574">
                  <c:v>0.38999999999999968</c:v>
                </c:pt>
                <c:pt idx="575">
                  <c:v>0.3899999999999999</c:v>
                </c:pt>
                <c:pt idx="576">
                  <c:v>0.39000000000000012</c:v>
                </c:pt>
                <c:pt idx="577">
                  <c:v>0.39999999999999991</c:v>
                </c:pt>
                <c:pt idx="578">
                  <c:v>0.42999999999999994</c:v>
                </c:pt>
                <c:pt idx="579">
                  <c:v>0.43000000000000016</c:v>
                </c:pt>
                <c:pt idx="580">
                  <c:v>0.43999999999999995</c:v>
                </c:pt>
                <c:pt idx="581">
                  <c:v>0.44000000000000039</c:v>
                </c:pt>
                <c:pt idx="582">
                  <c:v>0.45000000000000018</c:v>
                </c:pt>
                <c:pt idx="583">
                  <c:v>0.4700000000000002</c:v>
                </c:pt>
                <c:pt idx="584">
                  <c:v>0.5</c:v>
                </c:pt>
                <c:pt idx="585">
                  <c:v>0.5</c:v>
                </c:pt>
                <c:pt idx="586">
                  <c:v>0.50999999999999979</c:v>
                </c:pt>
                <c:pt idx="587">
                  <c:v>0.50999999999999979</c:v>
                </c:pt>
                <c:pt idx="588">
                  <c:v>0.51999999999999957</c:v>
                </c:pt>
                <c:pt idx="589">
                  <c:v>0.52000000000000046</c:v>
                </c:pt>
                <c:pt idx="590">
                  <c:v>0.53999999999999915</c:v>
                </c:pt>
                <c:pt idx="591">
                  <c:v>0.54</c:v>
                </c:pt>
                <c:pt idx="592">
                  <c:v>0.55000000000000027</c:v>
                </c:pt>
                <c:pt idx="593">
                  <c:v>0.57000000000000028</c:v>
                </c:pt>
                <c:pt idx="594">
                  <c:v>0.57999999999999963</c:v>
                </c:pt>
                <c:pt idx="595">
                  <c:v>0.58999999999999986</c:v>
                </c:pt>
                <c:pt idx="596">
                  <c:v>0.59000000000000008</c:v>
                </c:pt>
                <c:pt idx="597">
                  <c:v>0.59000000000000008</c:v>
                </c:pt>
                <c:pt idx="598">
                  <c:v>0.59000000000000008</c:v>
                </c:pt>
                <c:pt idx="599">
                  <c:v>0.59999999999999964</c:v>
                </c:pt>
                <c:pt idx="600">
                  <c:v>0.60999999999999988</c:v>
                </c:pt>
                <c:pt idx="601">
                  <c:v>0.61000000000000032</c:v>
                </c:pt>
                <c:pt idx="602">
                  <c:v>0.62000000000000011</c:v>
                </c:pt>
                <c:pt idx="603">
                  <c:v>0.65000000000000013</c:v>
                </c:pt>
                <c:pt idx="604">
                  <c:v>0.6599999999999997</c:v>
                </c:pt>
                <c:pt idx="605">
                  <c:v>0.66000000000000014</c:v>
                </c:pt>
                <c:pt idx="606">
                  <c:v>0.66999999999999993</c:v>
                </c:pt>
                <c:pt idx="607">
                  <c:v>0.66999999999999993</c:v>
                </c:pt>
                <c:pt idx="608">
                  <c:v>0.66999999999999993</c:v>
                </c:pt>
                <c:pt idx="609">
                  <c:v>0.67999999999999972</c:v>
                </c:pt>
                <c:pt idx="610">
                  <c:v>0.67999999999999994</c:v>
                </c:pt>
                <c:pt idx="611">
                  <c:v>0.7</c:v>
                </c:pt>
                <c:pt idx="612">
                  <c:v>0.71</c:v>
                </c:pt>
                <c:pt idx="613">
                  <c:v>0.73999999999999977</c:v>
                </c:pt>
                <c:pt idx="614">
                  <c:v>0.74999999999999978</c:v>
                </c:pt>
                <c:pt idx="615">
                  <c:v>0.74999999999999978</c:v>
                </c:pt>
                <c:pt idx="616">
                  <c:v>0.75</c:v>
                </c:pt>
                <c:pt idx="617">
                  <c:v>0.77</c:v>
                </c:pt>
                <c:pt idx="618">
                  <c:v>0.78999999999999959</c:v>
                </c:pt>
                <c:pt idx="619">
                  <c:v>0.79999999999999982</c:v>
                </c:pt>
                <c:pt idx="620">
                  <c:v>0.81</c:v>
                </c:pt>
                <c:pt idx="621">
                  <c:v>0.83000000000000007</c:v>
                </c:pt>
                <c:pt idx="622">
                  <c:v>0.8400000000000003</c:v>
                </c:pt>
                <c:pt idx="623">
                  <c:v>0.85</c:v>
                </c:pt>
                <c:pt idx="624">
                  <c:v>0.85999999999999988</c:v>
                </c:pt>
                <c:pt idx="625">
                  <c:v>0.87000000000000011</c:v>
                </c:pt>
                <c:pt idx="626">
                  <c:v>0.87999999999999989</c:v>
                </c:pt>
                <c:pt idx="627">
                  <c:v>0.88000000000000034</c:v>
                </c:pt>
                <c:pt idx="628">
                  <c:v>0.8899999999999999</c:v>
                </c:pt>
                <c:pt idx="629">
                  <c:v>0.89999999999999991</c:v>
                </c:pt>
                <c:pt idx="630">
                  <c:v>0.89999999999999991</c:v>
                </c:pt>
                <c:pt idx="631">
                  <c:v>0.89999999999999991</c:v>
                </c:pt>
                <c:pt idx="632">
                  <c:v>0.91000000000000014</c:v>
                </c:pt>
                <c:pt idx="633">
                  <c:v>0.92999999999999972</c:v>
                </c:pt>
                <c:pt idx="634">
                  <c:v>0.92999999999999994</c:v>
                </c:pt>
                <c:pt idx="635">
                  <c:v>0.94</c:v>
                </c:pt>
                <c:pt idx="636">
                  <c:v>0.95000000000000018</c:v>
                </c:pt>
                <c:pt idx="637">
                  <c:v>0.97</c:v>
                </c:pt>
                <c:pt idx="638">
                  <c:v>0.97</c:v>
                </c:pt>
                <c:pt idx="639">
                  <c:v>0.9700000000000002</c:v>
                </c:pt>
                <c:pt idx="640">
                  <c:v>0.98000000000000043</c:v>
                </c:pt>
                <c:pt idx="641">
                  <c:v>1</c:v>
                </c:pt>
                <c:pt idx="642">
                  <c:v>1.01</c:v>
                </c:pt>
                <c:pt idx="643">
                  <c:v>1.02</c:v>
                </c:pt>
                <c:pt idx="644">
                  <c:v>1.0299999999999994</c:v>
                </c:pt>
                <c:pt idx="645">
                  <c:v>1.03</c:v>
                </c:pt>
                <c:pt idx="646">
                  <c:v>1.0300000000000002</c:v>
                </c:pt>
                <c:pt idx="647">
                  <c:v>1.0300000000000002</c:v>
                </c:pt>
                <c:pt idx="648">
                  <c:v>1.0399999999999998</c:v>
                </c:pt>
                <c:pt idx="649">
                  <c:v>1.0399999999999998</c:v>
                </c:pt>
                <c:pt idx="650">
                  <c:v>1.04</c:v>
                </c:pt>
                <c:pt idx="651">
                  <c:v>1.0499999999999998</c:v>
                </c:pt>
                <c:pt idx="652">
                  <c:v>1.0499999999999998</c:v>
                </c:pt>
                <c:pt idx="653">
                  <c:v>1.06</c:v>
                </c:pt>
                <c:pt idx="654">
                  <c:v>1.0700000000000003</c:v>
                </c:pt>
                <c:pt idx="655">
                  <c:v>1.0799999999999998</c:v>
                </c:pt>
                <c:pt idx="656">
                  <c:v>1.0999999999999996</c:v>
                </c:pt>
                <c:pt idx="657">
                  <c:v>1.1000000000000005</c:v>
                </c:pt>
                <c:pt idx="658">
                  <c:v>1.1099999999999994</c:v>
                </c:pt>
                <c:pt idx="659">
                  <c:v>1.1099999999999999</c:v>
                </c:pt>
                <c:pt idx="660">
                  <c:v>1.1100000000000003</c:v>
                </c:pt>
                <c:pt idx="661">
                  <c:v>1.1200000000000001</c:v>
                </c:pt>
                <c:pt idx="662">
                  <c:v>1.1299999999999999</c:v>
                </c:pt>
                <c:pt idx="663">
                  <c:v>1.1499999999999999</c:v>
                </c:pt>
                <c:pt idx="664">
                  <c:v>1.1599999999999997</c:v>
                </c:pt>
                <c:pt idx="665">
                  <c:v>1.17</c:v>
                </c:pt>
                <c:pt idx="666">
                  <c:v>1.17</c:v>
                </c:pt>
                <c:pt idx="667">
                  <c:v>1.17</c:v>
                </c:pt>
                <c:pt idx="668">
                  <c:v>1.1700000000000002</c:v>
                </c:pt>
                <c:pt idx="669">
                  <c:v>1.1800000000000002</c:v>
                </c:pt>
                <c:pt idx="670">
                  <c:v>1.21</c:v>
                </c:pt>
                <c:pt idx="671">
                  <c:v>1.21</c:v>
                </c:pt>
                <c:pt idx="672">
                  <c:v>1.21</c:v>
                </c:pt>
                <c:pt idx="673">
                  <c:v>1.2199999999999998</c:v>
                </c:pt>
                <c:pt idx="674">
                  <c:v>1.2199999999999998</c:v>
                </c:pt>
                <c:pt idx="675">
                  <c:v>1.23</c:v>
                </c:pt>
                <c:pt idx="676">
                  <c:v>1.2300000000000004</c:v>
                </c:pt>
                <c:pt idx="677">
                  <c:v>1.2400000000000002</c:v>
                </c:pt>
                <c:pt idx="678">
                  <c:v>1.25</c:v>
                </c:pt>
                <c:pt idx="679">
                  <c:v>1.2999999999999998</c:v>
                </c:pt>
                <c:pt idx="680">
                  <c:v>1.3</c:v>
                </c:pt>
                <c:pt idx="681">
                  <c:v>1.3299999999999998</c:v>
                </c:pt>
                <c:pt idx="682">
                  <c:v>1.34</c:v>
                </c:pt>
                <c:pt idx="683">
                  <c:v>1.3400000000000003</c:v>
                </c:pt>
                <c:pt idx="684">
                  <c:v>1.3499999999999996</c:v>
                </c:pt>
                <c:pt idx="685">
                  <c:v>1.3599999999999994</c:v>
                </c:pt>
                <c:pt idx="686">
                  <c:v>1.38</c:v>
                </c:pt>
                <c:pt idx="687">
                  <c:v>1.3800000000000001</c:v>
                </c:pt>
                <c:pt idx="688">
                  <c:v>1.3800000000000001</c:v>
                </c:pt>
                <c:pt idx="689">
                  <c:v>1.3800000000000008</c:v>
                </c:pt>
                <c:pt idx="690">
                  <c:v>1.39</c:v>
                </c:pt>
                <c:pt idx="691">
                  <c:v>1.39</c:v>
                </c:pt>
                <c:pt idx="692">
                  <c:v>1.3900000000000001</c:v>
                </c:pt>
                <c:pt idx="693">
                  <c:v>1.43</c:v>
                </c:pt>
                <c:pt idx="694">
                  <c:v>1.4399999999999995</c:v>
                </c:pt>
                <c:pt idx="695">
                  <c:v>1.44</c:v>
                </c:pt>
                <c:pt idx="696">
                  <c:v>1.4499999999999997</c:v>
                </c:pt>
                <c:pt idx="697">
                  <c:v>1.4500000000000002</c:v>
                </c:pt>
                <c:pt idx="698">
                  <c:v>1.4500000000000002</c:v>
                </c:pt>
                <c:pt idx="699">
                  <c:v>1.4700000000000002</c:v>
                </c:pt>
                <c:pt idx="700">
                  <c:v>1.4700000000000002</c:v>
                </c:pt>
                <c:pt idx="701">
                  <c:v>1.4700000000000002</c:v>
                </c:pt>
                <c:pt idx="702">
                  <c:v>1.4800000000000004</c:v>
                </c:pt>
                <c:pt idx="703">
                  <c:v>1.4899999999999998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1.5099999999999998</c:v>
                </c:pt>
                <c:pt idx="708">
                  <c:v>1.52</c:v>
                </c:pt>
                <c:pt idx="709">
                  <c:v>1.5200000000000005</c:v>
                </c:pt>
                <c:pt idx="710">
                  <c:v>1.5300000000000002</c:v>
                </c:pt>
                <c:pt idx="711">
                  <c:v>1.5300000000000002</c:v>
                </c:pt>
                <c:pt idx="712">
                  <c:v>1.5300000000000002</c:v>
                </c:pt>
                <c:pt idx="713">
                  <c:v>1.54</c:v>
                </c:pt>
                <c:pt idx="714">
                  <c:v>1.54</c:v>
                </c:pt>
                <c:pt idx="715">
                  <c:v>1.54</c:v>
                </c:pt>
                <c:pt idx="716">
                  <c:v>1.55</c:v>
                </c:pt>
                <c:pt idx="717">
                  <c:v>1.5500000000000003</c:v>
                </c:pt>
                <c:pt idx="718">
                  <c:v>1.5500000000000003</c:v>
                </c:pt>
                <c:pt idx="719">
                  <c:v>1.56</c:v>
                </c:pt>
                <c:pt idx="720">
                  <c:v>1.56</c:v>
                </c:pt>
                <c:pt idx="721">
                  <c:v>1.5799999999999998</c:v>
                </c:pt>
                <c:pt idx="722">
                  <c:v>1.5999999999999999</c:v>
                </c:pt>
                <c:pt idx="723">
                  <c:v>1.6</c:v>
                </c:pt>
                <c:pt idx="724">
                  <c:v>1.6099999999999999</c:v>
                </c:pt>
                <c:pt idx="725">
                  <c:v>1.6300000000000001</c:v>
                </c:pt>
                <c:pt idx="726">
                  <c:v>1.64</c:v>
                </c:pt>
                <c:pt idx="727">
                  <c:v>1.6400000000000001</c:v>
                </c:pt>
                <c:pt idx="728">
                  <c:v>1.65</c:v>
                </c:pt>
                <c:pt idx="729">
                  <c:v>1.6500000000000001</c:v>
                </c:pt>
                <c:pt idx="730">
                  <c:v>1.6599999999999997</c:v>
                </c:pt>
                <c:pt idx="731">
                  <c:v>1.66</c:v>
                </c:pt>
                <c:pt idx="732">
                  <c:v>1.6600000000000001</c:v>
                </c:pt>
                <c:pt idx="733">
                  <c:v>1.6600000000000001</c:v>
                </c:pt>
                <c:pt idx="734">
                  <c:v>1.6600000000000001</c:v>
                </c:pt>
                <c:pt idx="735">
                  <c:v>1.67</c:v>
                </c:pt>
                <c:pt idx="736">
                  <c:v>1.72</c:v>
                </c:pt>
                <c:pt idx="737">
                  <c:v>1.7200000000000002</c:v>
                </c:pt>
                <c:pt idx="738">
                  <c:v>1.73</c:v>
                </c:pt>
                <c:pt idx="739">
                  <c:v>1.73</c:v>
                </c:pt>
                <c:pt idx="740">
                  <c:v>1.7400000000000002</c:v>
                </c:pt>
                <c:pt idx="741">
                  <c:v>1.7599999999999998</c:v>
                </c:pt>
                <c:pt idx="742">
                  <c:v>1.7599999999999998</c:v>
                </c:pt>
                <c:pt idx="743">
                  <c:v>1.76</c:v>
                </c:pt>
                <c:pt idx="744">
                  <c:v>1.7600000000000002</c:v>
                </c:pt>
                <c:pt idx="745">
                  <c:v>1.7600000000000002</c:v>
                </c:pt>
                <c:pt idx="746">
                  <c:v>1.77</c:v>
                </c:pt>
                <c:pt idx="747">
                  <c:v>1.77</c:v>
                </c:pt>
                <c:pt idx="748">
                  <c:v>1.7799999999999998</c:v>
                </c:pt>
                <c:pt idx="749">
                  <c:v>1.7800000000000002</c:v>
                </c:pt>
                <c:pt idx="750">
                  <c:v>1.7900000000000005</c:v>
                </c:pt>
                <c:pt idx="751">
                  <c:v>1.7999999999999989</c:v>
                </c:pt>
                <c:pt idx="752">
                  <c:v>1.8099999999999996</c:v>
                </c:pt>
                <c:pt idx="753">
                  <c:v>1.83</c:v>
                </c:pt>
                <c:pt idx="754">
                  <c:v>1.85</c:v>
                </c:pt>
                <c:pt idx="755">
                  <c:v>1.8600000000000003</c:v>
                </c:pt>
                <c:pt idx="756">
                  <c:v>1.87</c:v>
                </c:pt>
                <c:pt idx="757">
                  <c:v>1.88</c:v>
                </c:pt>
                <c:pt idx="758">
                  <c:v>1.89</c:v>
                </c:pt>
                <c:pt idx="759">
                  <c:v>1.93</c:v>
                </c:pt>
                <c:pt idx="760">
                  <c:v>1.9300000000000006</c:v>
                </c:pt>
                <c:pt idx="761">
                  <c:v>1.9400000000000002</c:v>
                </c:pt>
                <c:pt idx="762">
                  <c:v>1.9499999999999997</c:v>
                </c:pt>
                <c:pt idx="763">
                  <c:v>1.95</c:v>
                </c:pt>
                <c:pt idx="764">
                  <c:v>1.95</c:v>
                </c:pt>
                <c:pt idx="765">
                  <c:v>1.97</c:v>
                </c:pt>
                <c:pt idx="766">
                  <c:v>1.98</c:v>
                </c:pt>
                <c:pt idx="767">
                  <c:v>1.99</c:v>
                </c:pt>
                <c:pt idx="768">
                  <c:v>2</c:v>
                </c:pt>
                <c:pt idx="769">
                  <c:v>2.0099999999999998</c:v>
                </c:pt>
                <c:pt idx="770">
                  <c:v>2.0099999999999998</c:v>
                </c:pt>
                <c:pt idx="771">
                  <c:v>2.0199999999999996</c:v>
                </c:pt>
                <c:pt idx="772">
                  <c:v>2.02</c:v>
                </c:pt>
                <c:pt idx="773">
                  <c:v>2.0299999999999998</c:v>
                </c:pt>
                <c:pt idx="774">
                  <c:v>2.04</c:v>
                </c:pt>
                <c:pt idx="775">
                  <c:v>2.0500000000000003</c:v>
                </c:pt>
                <c:pt idx="776">
                  <c:v>2.0599999999999996</c:v>
                </c:pt>
                <c:pt idx="777">
                  <c:v>2.0599999999999996</c:v>
                </c:pt>
                <c:pt idx="778">
                  <c:v>2.0699999999999998</c:v>
                </c:pt>
                <c:pt idx="779">
                  <c:v>2.08</c:v>
                </c:pt>
                <c:pt idx="780">
                  <c:v>2.1</c:v>
                </c:pt>
                <c:pt idx="781">
                  <c:v>2.1100000000000003</c:v>
                </c:pt>
                <c:pt idx="782">
                  <c:v>2.1100000000000003</c:v>
                </c:pt>
                <c:pt idx="783">
                  <c:v>2.1100000000000003</c:v>
                </c:pt>
                <c:pt idx="784">
                  <c:v>2.1199999999999992</c:v>
                </c:pt>
                <c:pt idx="785">
                  <c:v>2.12</c:v>
                </c:pt>
                <c:pt idx="786">
                  <c:v>2.1399999999999997</c:v>
                </c:pt>
                <c:pt idx="787">
                  <c:v>2.15</c:v>
                </c:pt>
                <c:pt idx="788">
                  <c:v>2.1799999999999997</c:v>
                </c:pt>
                <c:pt idx="789">
                  <c:v>2.1800000000000002</c:v>
                </c:pt>
                <c:pt idx="790">
                  <c:v>2.1800000000000002</c:v>
                </c:pt>
                <c:pt idx="791">
                  <c:v>2.1800000000000006</c:v>
                </c:pt>
                <c:pt idx="792">
                  <c:v>2.1800000000000006</c:v>
                </c:pt>
                <c:pt idx="793">
                  <c:v>2.1900000000000004</c:v>
                </c:pt>
                <c:pt idx="794">
                  <c:v>2.1900000000000004</c:v>
                </c:pt>
                <c:pt idx="795">
                  <c:v>2.1999999999999993</c:v>
                </c:pt>
                <c:pt idx="796">
                  <c:v>2.2100000000000009</c:v>
                </c:pt>
                <c:pt idx="797">
                  <c:v>2.2199999999999998</c:v>
                </c:pt>
                <c:pt idx="798">
                  <c:v>2.2399999999999998</c:v>
                </c:pt>
                <c:pt idx="799">
                  <c:v>2.2400000000000002</c:v>
                </c:pt>
                <c:pt idx="800">
                  <c:v>2.25</c:v>
                </c:pt>
                <c:pt idx="801">
                  <c:v>2.25</c:v>
                </c:pt>
                <c:pt idx="802">
                  <c:v>2.2599999999999998</c:v>
                </c:pt>
                <c:pt idx="803">
                  <c:v>2.2600000000000002</c:v>
                </c:pt>
                <c:pt idx="804">
                  <c:v>2.2699999999999996</c:v>
                </c:pt>
                <c:pt idx="805">
                  <c:v>2.2699999999999996</c:v>
                </c:pt>
                <c:pt idx="806">
                  <c:v>2.2800000000000002</c:v>
                </c:pt>
                <c:pt idx="807">
                  <c:v>2.2999999999999998</c:v>
                </c:pt>
                <c:pt idx="808">
                  <c:v>2.3000000000000007</c:v>
                </c:pt>
                <c:pt idx="809">
                  <c:v>2.3099999999999996</c:v>
                </c:pt>
                <c:pt idx="810">
                  <c:v>2.31</c:v>
                </c:pt>
                <c:pt idx="811">
                  <c:v>2.33</c:v>
                </c:pt>
                <c:pt idx="812">
                  <c:v>2.3400000000000003</c:v>
                </c:pt>
                <c:pt idx="813">
                  <c:v>2.3400000000000007</c:v>
                </c:pt>
                <c:pt idx="814">
                  <c:v>2.3500000000000005</c:v>
                </c:pt>
                <c:pt idx="815">
                  <c:v>2.3500000000000005</c:v>
                </c:pt>
                <c:pt idx="816">
                  <c:v>2.3500000000000005</c:v>
                </c:pt>
                <c:pt idx="817">
                  <c:v>2.38</c:v>
                </c:pt>
                <c:pt idx="818">
                  <c:v>2.38</c:v>
                </c:pt>
                <c:pt idx="819">
                  <c:v>2.3800000000000003</c:v>
                </c:pt>
                <c:pt idx="820">
                  <c:v>2.3899999999999997</c:v>
                </c:pt>
                <c:pt idx="821">
                  <c:v>2.4</c:v>
                </c:pt>
                <c:pt idx="822">
                  <c:v>2.41</c:v>
                </c:pt>
                <c:pt idx="823">
                  <c:v>2.41</c:v>
                </c:pt>
                <c:pt idx="824">
                  <c:v>2.41</c:v>
                </c:pt>
                <c:pt idx="825">
                  <c:v>2.41</c:v>
                </c:pt>
                <c:pt idx="826">
                  <c:v>2.42</c:v>
                </c:pt>
                <c:pt idx="827">
                  <c:v>2.4399999999999995</c:v>
                </c:pt>
                <c:pt idx="828">
                  <c:v>2.4399999999999995</c:v>
                </c:pt>
                <c:pt idx="829">
                  <c:v>2.4399999999999995</c:v>
                </c:pt>
                <c:pt idx="830">
                  <c:v>2.46</c:v>
                </c:pt>
                <c:pt idx="831">
                  <c:v>2.4699999999999998</c:v>
                </c:pt>
                <c:pt idx="832">
                  <c:v>2.4799999999999995</c:v>
                </c:pt>
                <c:pt idx="833">
                  <c:v>2.48</c:v>
                </c:pt>
                <c:pt idx="834">
                  <c:v>2.4800000000000004</c:v>
                </c:pt>
                <c:pt idx="835">
                  <c:v>2.5099999999999998</c:v>
                </c:pt>
                <c:pt idx="836">
                  <c:v>2.5099999999999998</c:v>
                </c:pt>
                <c:pt idx="837">
                  <c:v>2.5299999999999994</c:v>
                </c:pt>
                <c:pt idx="838">
                  <c:v>2.5299999999999994</c:v>
                </c:pt>
                <c:pt idx="839">
                  <c:v>2.5499999999999998</c:v>
                </c:pt>
                <c:pt idx="840">
                  <c:v>2.5499999999999998</c:v>
                </c:pt>
                <c:pt idx="841">
                  <c:v>2.5499999999999998</c:v>
                </c:pt>
                <c:pt idx="842">
                  <c:v>2.5499999999999998</c:v>
                </c:pt>
                <c:pt idx="843">
                  <c:v>2.56</c:v>
                </c:pt>
                <c:pt idx="844">
                  <c:v>2.5700000000000003</c:v>
                </c:pt>
                <c:pt idx="845">
                  <c:v>2.58</c:v>
                </c:pt>
                <c:pt idx="846">
                  <c:v>2.58</c:v>
                </c:pt>
                <c:pt idx="847">
                  <c:v>2.59</c:v>
                </c:pt>
                <c:pt idx="848">
                  <c:v>2.6099999999999994</c:v>
                </c:pt>
                <c:pt idx="849">
                  <c:v>2.61</c:v>
                </c:pt>
                <c:pt idx="850">
                  <c:v>2.65</c:v>
                </c:pt>
                <c:pt idx="851">
                  <c:v>2.6500000000000004</c:v>
                </c:pt>
                <c:pt idx="852">
                  <c:v>2.66</c:v>
                </c:pt>
                <c:pt idx="853">
                  <c:v>2.6899999999999995</c:v>
                </c:pt>
                <c:pt idx="854">
                  <c:v>2.6899999999999995</c:v>
                </c:pt>
                <c:pt idx="855">
                  <c:v>2.69</c:v>
                </c:pt>
                <c:pt idx="856">
                  <c:v>2.6900000000000004</c:v>
                </c:pt>
                <c:pt idx="857">
                  <c:v>2.6999999999999997</c:v>
                </c:pt>
                <c:pt idx="858">
                  <c:v>2.71</c:v>
                </c:pt>
                <c:pt idx="859">
                  <c:v>2.7100000000000004</c:v>
                </c:pt>
                <c:pt idx="860">
                  <c:v>2.72</c:v>
                </c:pt>
                <c:pt idx="861">
                  <c:v>2.74</c:v>
                </c:pt>
                <c:pt idx="862">
                  <c:v>2.74</c:v>
                </c:pt>
                <c:pt idx="863">
                  <c:v>2.74</c:v>
                </c:pt>
                <c:pt idx="864">
                  <c:v>2.74</c:v>
                </c:pt>
                <c:pt idx="865">
                  <c:v>2.74</c:v>
                </c:pt>
                <c:pt idx="866">
                  <c:v>2.7499999999999996</c:v>
                </c:pt>
                <c:pt idx="867">
                  <c:v>2.76</c:v>
                </c:pt>
                <c:pt idx="868">
                  <c:v>2.7600000000000002</c:v>
                </c:pt>
                <c:pt idx="869">
                  <c:v>2.77</c:v>
                </c:pt>
                <c:pt idx="870">
                  <c:v>2.7700000000000005</c:v>
                </c:pt>
                <c:pt idx="871">
                  <c:v>2.7899999999999991</c:v>
                </c:pt>
                <c:pt idx="872">
                  <c:v>2.79</c:v>
                </c:pt>
                <c:pt idx="873">
                  <c:v>2.79</c:v>
                </c:pt>
                <c:pt idx="874">
                  <c:v>2.8000000000000007</c:v>
                </c:pt>
                <c:pt idx="875">
                  <c:v>2.8099999999999996</c:v>
                </c:pt>
                <c:pt idx="876">
                  <c:v>2.8200000000000003</c:v>
                </c:pt>
                <c:pt idx="877">
                  <c:v>2.85</c:v>
                </c:pt>
                <c:pt idx="878">
                  <c:v>2.8800000000000008</c:v>
                </c:pt>
                <c:pt idx="879">
                  <c:v>2.8899999999999997</c:v>
                </c:pt>
                <c:pt idx="880">
                  <c:v>2.9</c:v>
                </c:pt>
                <c:pt idx="881">
                  <c:v>2.9099999999999997</c:v>
                </c:pt>
                <c:pt idx="882">
                  <c:v>2.9200000000000008</c:v>
                </c:pt>
                <c:pt idx="883">
                  <c:v>2.9400000000000004</c:v>
                </c:pt>
                <c:pt idx="884">
                  <c:v>2.96</c:v>
                </c:pt>
                <c:pt idx="885">
                  <c:v>2.9699999999999998</c:v>
                </c:pt>
                <c:pt idx="886">
                  <c:v>2.97</c:v>
                </c:pt>
                <c:pt idx="887">
                  <c:v>2.97</c:v>
                </c:pt>
                <c:pt idx="888">
                  <c:v>2.98</c:v>
                </c:pt>
                <c:pt idx="889">
                  <c:v>2.99</c:v>
                </c:pt>
                <c:pt idx="890">
                  <c:v>2.9999999999999996</c:v>
                </c:pt>
                <c:pt idx="891">
                  <c:v>3</c:v>
                </c:pt>
                <c:pt idx="892">
                  <c:v>3.0000000000000004</c:v>
                </c:pt>
                <c:pt idx="893">
                  <c:v>3.0100000000000002</c:v>
                </c:pt>
                <c:pt idx="894">
                  <c:v>3.0200000000000005</c:v>
                </c:pt>
                <c:pt idx="895">
                  <c:v>3.0200000000000014</c:v>
                </c:pt>
                <c:pt idx="896">
                  <c:v>3.03</c:v>
                </c:pt>
                <c:pt idx="897">
                  <c:v>3.03</c:v>
                </c:pt>
                <c:pt idx="898">
                  <c:v>3.0600000000000005</c:v>
                </c:pt>
                <c:pt idx="899">
                  <c:v>3.0700000000000003</c:v>
                </c:pt>
                <c:pt idx="900">
                  <c:v>3.0799999999999996</c:v>
                </c:pt>
                <c:pt idx="901">
                  <c:v>3.11</c:v>
                </c:pt>
                <c:pt idx="902">
                  <c:v>3.11</c:v>
                </c:pt>
                <c:pt idx="903">
                  <c:v>3.1299999999999994</c:v>
                </c:pt>
                <c:pt idx="904">
                  <c:v>3.15</c:v>
                </c:pt>
                <c:pt idx="905">
                  <c:v>3.15</c:v>
                </c:pt>
                <c:pt idx="906">
                  <c:v>3.1500000000000004</c:v>
                </c:pt>
                <c:pt idx="907">
                  <c:v>3.1599999999999997</c:v>
                </c:pt>
                <c:pt idx="908">
                  <c:v>3.1899999999999995</c:v>
                </c:pt>
                <c:pt idx="909">
                  <c:v>3.1899999999999995</c:v>
                </c:pt>
                <c:pt idx="910">
                  <c:v>3.19</c:v>
                </c:pt>
                <c:pt idx="911">
                  <c:v>3.1900000000000004</c:v>
                </c:pt>
                <c:pt idx="912">
                  <c:v>3.2099999999999991</c:v>
                </c:pt>
                <c:pt idx="913">
                  <c:v>3.21</c:v>
                </c:pt>
                <c:pt idx="914">
                  <c:v>3.22</c:v>
                </c:pt>
                <c:pt idx="915">
                  <c:v>3.26</c:v>
                </c:pt>
                <c:pt idx="916">
                  <c:v>3.3100000000000005</c:v>
                </c:pt>
                <c:pt idx="917">
                  <c:v>3.3200000000000003</c:v>
                </c:pt>
                <c:pt idx="918">
                  <c:v>3.3200000000000003</c:v>
                </c:pt>
                <c:pt idx="919">
                  <c:v>3.3299999999999983</c:v>
                </c:pt>
                <c:pt idx="920">
                  <c:v>3.34</c:v>
                </c:pt>
                <c:pt idx="921">
                  <c:v>3.3599999999999994</c:v>
                </c:pt>
                <c:pt idx="922">
                  <c:v>3.36</c:v>
                </c:pt>
                <c:pt idx="923">
                  <c:v>3.37</c:v>
                </c:pt>
                <c:pt idx="924">
                  <c:v>3.3999999999999995</c:v>
                </c:pt>
                <c:pt idx="925">
                  <c:v>3.4000000000000004</c:v>
                </c:pt>
                <c:pt idx="926">
                  <c:v>3.4099999999999984</c:v>
                </c:pt>
                <c:pt idx="927">
                  <c:v>3.41</c:v>
                </c:pt>
                <c:pt idx="928">
                  <c:v>3.4200000000000004</c:v>
                </c:pt>
                <c:pt idx="929">
                  <c:v>3.4299999999999997</c:v>
                </c:pt>
                <c:pt idx="930">
                  <c:v>3.4300000000000006</c:v>
                </c:pt>
                <c:pt idx="931">
                  <c:v>3.4499999999999997</c:v>
                </c:pt>
                <c:pt idx="932">
                  <c:v>3.46</c:v>
                </c:pt>
                <c:pt idx="933">
                  <c:v>3.46</c:v>
                </c:pt>
                <c:pt idx="934">
                  <c:v>3.47</c:v>
                </c:pt>
                <c:pt idx="935">
                  <c:v>3.4799999999999995</c:v>
                </c:pt>
                <c:pt idx="936">
                  <c:v>3.48</c:v>
                </c:pt>
                <c:pt idx="937">
                  <c:v>3.4899999999999993</c:v>
                </c:pt>
                <c:pt idx="938">
                  <c:v>3.49</c:v>
                </c:pt>
                <c:pt idx="939">
                  <c:v>3.51</c:v>
                </c:pt>
                <c:pt idx="940">
                  <c:v>3.51</c:v>
                </c:pt>
                <c:pt idx="941">
                  <c:v>3.53</c:v>
                </c:pt>
                <c:pt idx="942">
                  <c:v>3.5300000000000011</c:v>
                </c:pt>
                <c:pt idx="943">
                  <c:v>3.57</c:v>
                </c:pt>
                <c:pt idx="944">
                  <c:v>3.61</c:v>
                </c:pt>
                <c:pt idx="945">
                  <c:v>3.63</c:v>
                </c:pt>
                <c:pt idx="946">
                  <c:v>3.6499999999999995</c:v>
                </c:pt>
                <c:pt idx="947">
                  <c:v>3.66</c:v>
                </c:pt>
                <c:pt idx="948">
                  <c:v>3.6899999999999995</c:v>
                </c:pt>
                <c:pt idx="949">
                  <c:v>3.6999999999999997</c:v>
                </c:pt>
                <c:pt idx="950">
                  <c:v>3.7</c:v>
                </c:pt>
                <c:pt idx="951">
                  <c:v>3.73</c:v>
                </c:pt>
                <c:pt idx="952">
                  <c:v>3.75</c:v>
                </c:pt>
                <c:pt idx="953">
                  <c:v>3.76</c:v>
                </c:pt>
                <c:pt idx="954">
                  <c:v>3.7600000000000002</c:v>
                </c:pt>
                <c:pt idx="955">
                  <c:v>3.77</c:v>
                </c:pt>
                <c:pt idx="956">
                  <c:v>3.78</c:v>
                </c:pt>
                <c:pt idx="957">
                  <c:v>3.7899999999999996</c:v>
                </c:pt>
                <c:pt idx="958">
                  <c:v>3.79</c:v>
                </c:pt>
                <c:pt idx="959">
                  <c:v>3.79</c:v>
                </c:pt>
                <c:pt idx="960">
                  <c:v>3.8100000000000005</c:v>
                </c:pt>
                <c:pt idx="961">
                  <c:v>3.85</c:v>
                </c:pt>
                <c:pt idx="962">
                  <c:v>3.8800000000000003</c:v>
                </c:pt>
                <c:pt idx="963">
                  <c:v>3.9</c:v>
                </c:pt>
                <c:pt idx="964">
                  <c:v>3.92</c:v>
                </c:pt>
                <c:pt idx="965">
                  <c:v>3.94</c:v>
                </c:pt>
                <c:pt idx="966">
                  <c:v>3.97</c:v>
                </c:pt>
                <c:pt idx="967">
                  <c:v>3.9899999999999998</c:v>
                </c:pt>
                <c:pt idx="968">
                  <c:v>4.0199999999999996</c:v>
                </c:pt>
                <c:pt idx="969">
                  <c:v>4.0299999999999994</c:v>
                </c:pt>
                <c:pt idx="970">
                  <c:v>4.04</c:v>
                </c:pt>
                <c:pt idx="971">
                  <c:v>4.05</c:v>
                </c:pt>
                <c:pt idx="972">
                  <c:v>4.05</c:v>
                </c:pt>
                <c:pt idx="973">
                  <c:v>4.16</c:v>
                </c:pt>
                <c:pt idx="974">
                  <c:v>4.16</c:v>
                </c:pt>
                <c:pt idx="975">
                  <c:v>4.18</c:v>
                </c:pt>
                <c:pt idx="976">
                  <c:v>4.22</c:v>
                </c:pt>
                <c:pt idx="977">
                  <c:v>4.24</c:v>
                </c:pt>
                <c:pt idx="978">
                  <c:v>4.26</c:v>
                </c:pt>
                <c:pt idx="979">
                  <c:v>4.3</c:v>
                </c:pt>
                <c:pt idx="980">
                  <c:v>4.33</c:v>
                </c:pt>
                <c:pt idx="981">
                  <c:v>4.34</c:v>
                </c:pt>
                <c:pt idx="982">
                  <c:v>4.34</c:v>
                </c:pt>
                <c:pt idx="983">
                  <c:v>4.34</c:v>
                </c:pt>
                <c:pt idx="984">
                  <c:v>4.41</c:v>
                </c:pt>
                <c:pt idx="985">
                  <c:v>4.4300000000000006</c:v>
                </c:pt>
                <c:pt idx="986">
                  <c:v>4.4300000000000006</c:v>
                </c:pt>
                <c:pt idx="987">
                  <c:v>4.4499999999999993</c:v>
                </c:pt>
                <c:pt idx="988">
                  <c:v>4.46</c:v>
                </c:pt>
                <c:pt idx="989">
                  <c:v>4.5</c:v>
                </c:pt>
                <c:pt idx="990">
                  <c:v>4.5</c:v>
                </c:pt>
                <c:pt idx="991">
                  <c:v>4.5</c:v>
                </c:pt>
                <c:pt idx="992">
                  <c:v>4.5</c:v>
                </c:pt>
                <c:pt idx="993">
                  <c:v>4.51</c:v>
                </c:pt>
                <c:pt idx="994">
                  <c:v>4.5199999999999996</c:v>
                </c:pt>
                <c:pt idx="995">
                  <c:v>4.5299999999999994</c:v>
                </c:pt>
                <c:pt idx="996">
                  <c:v>4.5699999999999994</c:v>
                </c:pt>
                <c:pt idx="997">
                  <c:v>4.62</c:v>
                </c:pt>
                <c:pt idx="998">
                  <c:v>4.6300000000000008</c:v>
                </c:pt>
                <c:pt idx="999">
                  <c:v>4.6500000000000004</c:v>
                </c:pt>
                <c:pt idx="1000">
                  <c:v>4.6899999999999995</c:v>
                </c:pt>
                <c:pt idx="1001">
                  <c:v>4.6900000000000004</c:v>
                </c:pt>
                <c:pt idx="1002">
                  <c:v>4.7699999999999996</c:v>
                </c:pt>
                <c:pt idx="1003">
                  <c:v>4.7699999999999996</c:v>
                </c:pt>
                <c:pt idx="1004">
                  <c:v>4.7799999999999994</c:v>
                </c:pt>
                <c:pt idx="1005">
                  <c:v>4.7899999999999991</c:v>
                </c:pt>
                <c:pt idx="1006">
                  <c:v>4.8</c:v>
                </c:pt>
                <c:pt idx="1007">
                  <c:v>4.8100000000000005</c:v>
                </c:pt>
                <c:pt idx="1008">
                  <c:v>4.82</c:v>
                </c:pt>
                <c:pt idx="1009">
                  <c:v>4.83</c:v>
                </c:pt>
                <c:pt idx="1010">
                  <c:v>4.8800000000000008</c:v>
                </c:pt>
                <c:pt idx="1011">
                  <c:v>4.93</c:v>
                </c:pt>
                <c:pt idx="1012">
                  <c:v>4.93</c:v>
                </c:pt>
                <c:pt idx="1013">
                  <c:v>4.9400000000000004</c:v>
                </c:pt>
                <c:pt idx="1014">
                  <c:v>4.9500000000000011</c:v>
                </c:pt>
                <c:pt idx="1015">
                  <c:v>4.96</c:v>
                </c:pt>
                <c:pt idx="1016">
                  <c:v>4.99</c:v>
                </c:pt>
                <c:pt idx="1017">
                  <c:v>5</c:v>
                </c:pt>
                <c:pt idx="1018">
                  <c:v>5.01</c:v>
                </c:pt>
                <c:pt idx="1019">
                  <c:v>5.0199999999999996</c:v>
                </c:pt>
                <c:pt idx="1020">
                  <c:v>5.0500000000000007</c:v>
                </c:pt>
                <c:pt idx="1021">
                  <c:v>5.0500000000000007</c:v>
                </c:pt>
                <c:pt idx="1022">
                  <c:v>5.0599999999999996</c:v>
                </c:pt>
                <c:pt idx="1023">
                  <c:v>5.0699999999999994</c:v>
                </c:pt>
                <c:pt idx="1024">
                  <c:v>5.07</c:v>
                </c:pt>
                <c:pt idx="1025">
                  <c:v>5.0999999999999996</c:v>
                </c:pt>
                <c:pt idx="1026">
                  <c:v>5.1199999999999992</c:v>
                </c:pt>
                <c:pt idx="1027">
                  <c:v>5.1499999999999995</c:v>
                </c:pt>
                <c:pt idx="1028">
                  <c:v>5.16</c:v>
                </c:pt>
                <c:pt idx="1029">
                  <c:v>5.1899999999999995</c:v>
                </c:pt>
                <c:pt idx="1030">
                  <c:v>5.21</c:v>
                </c:pt>
                <c:pt idx="1031">
                  <c:v>5.21</c:v>
                </c:pt>
                <c:pt idx="1032">
                  <c:v>5.2100000000000009</c:v>
                </c:pt>
                <c:pt idx="1033">
                  <c:v>5.2200000000000006</c:v>
                </c:pt>
                <c:pt idx="1034">
                  <c:v>5.2400000000000011</c:v>
                </c:pt>
                <c:pt idx="1035">
                  <c:v>5.27</c:v>
                </c:pt>
                <c:pt idx="1036">
                  <c:v>5.29</c:v>
                </c:pt>
                <c:pt idx="1037">
                  <c:v>5.3100000000000005</c:v>
                </c:pt>
                <c:pt idx="1038">
                  <c:v>5.32</c:v>
                </c:pt>
                <c:pt idx="1039">
                  <c:v>5.33</c:v>
                </c:pt>
                <c:pt idx="1040">
                  <c:v>5.42</c:v>
                </c:pt>
                <c:pt idx="1041">
                  <c:v>5.51</c:v>
                </c:pt>
                <c:pt idx="1042">
                  <c:v>5.5600000000000005</c:v>
                </c:pt>
                <c:pt idx="1043">
                  <c:v>5.58</c:v>
                </c:pt>
                <c:pt idx="1044">
                  <c:v>5.58</c:v>
                </c:pt>
                <c:pt idx="1045">
                  <c:v>5.6099999999999994</c:v>
                </c:pt>
                <c:pt idx="1046">
                  <c:v>5.62</c:v>
                </c:pt>
                <c:pt idx="1047">
                  <c:v>5.68</c:v>
                </c:pt>
                <c:pt idx="1048">
                  <c:v>5.6999999999999993</c:v>
                </c:pt>
                <c:pt idx="1049">
                  <c:v>5.71</c:v>
                </c:pt>
                <c:pt idx="1050">
                  <c:v>5.72</c:v>
                </c:pt>
                <c:pt idx="1051">
                  <c:v>5.74</c:v>
                </c:pt>
                <c:pt idx="1052">
                  <c:v>5.75</c:v>
                </c:pt>
                <c:pt idx="1053">
                  <c:v>5.83</c:v>
                </c:pt>
                <c:pt idx="1054">
                  <c:v>5.86</c:v>
                </c:pt>
                <c:pt idx="1055">
                  <c:v>5.89</c:v>
                </c:pt>
                <c:pt idx="1056">
                  <c:v>5.8900000000000006</c:v>
                </c:pt>
                <c:pt idx="1057">
                  <c:v>5.91</c:v>
                </c:pt>
                <c:pt idx="1058">
                  <c:v>5.9200000000000008</c:v>
                </c:pt>
                <c:pt idx="1059">
                  <c:v>5.96</c:v>
                </c:pt>
                <c:pt idx="1060">
                  <c:v>5.97</c:v>
                </c:pt>
                <c:pt idx="1061">
                  <c:v>6.01</c:v>
                </c:pt>
                <c:pt idx="1062">
                  <c:v>6.01</c:v>
                </c:pt>
                <c:pt idx="1063">
                  <c:v>6.0400000000000009</c:v>
                </c:pt>
                <c:pt idx="1064">
                  <c:v>6.0600000000000005</c:v>
                </c:pt>
                <c:pt idx="1065">
                  <c:v>6.08</c:v>
                </c:pt>
                <c:pt idx="1066">
                  <c:v>6.08</c:v>
                </c:pt>
                <c:pt idx="1067">
                  <c:v>6.09</c:v>
                </c:pt>
                <c:pt idx="1068">
                  <c:v>6.1000000000000005</c:v>
                </c:pt>
                <c:pt idx="1069">
                  <c:v>6.1099999999999994</c:v>
                </c:pt>
                <c:pt idx="1070">
                  <c:v>6.12</c:v>
                </c:pt>
                <c:pt idx="1071">
                  <c:v>6.13</c:v>
                </c:pt>
                <c:pt idx="1072">
                  <c:v>6.14</c:v>
                </c:pt>
                <c:pt idx="1073">
                  <c:v>6.16</c:v>
                </c:pt>
                <c:pt idx="1074">
                  <c:v>6.17</c:v>
                </c:pt>
                <c:pt idx="1075">
                  <c:v>6.19</c:v>
                </c:pt>
                <c:pt idx="1076">
                  <c:v>6.21</c:v>
                </c:pt>
                <c:pt idx="1077">
                  <c:v>6.26</c:v>
                </c:pt>
                <c:pt idx="1078">
                  <c:v>6.27</c:v>
                </c:pt>
                <c:pt idx="1079">
                  <c:v>6.2800000000000011</c:v>
                </c:pt>
                <c:pt idx="1080">
                  <c:v>6.29</c:v>
                </c:pt>
                <c:pt idx="1081">
                  <c:v>6.35</c:v>
                </c:pt>
                <c:pt idx="1082">
                  <c:v>6.38</c:v>
                </c:pt>
                <c:pt idx="1083">
                  <c:v>6.4099999999999993</c:v>
                </c:pt>
                <c:pt idx="1084">
                  <c:v>6.42</c:v>
                </c:pt>
                <c:pt idx="1085">
                  <c:v>6.4200000000000008</c:v>
                </c:pt>
                <c:pt idx="1086">
                  <c:v>6.4300000000000006</c:v>
                </c:pt>
                <c:pt idx="1087">
                  <c:v>6.4499999999999993</c:v>
                </c:pt>
                <c:pt idx="1088">
                  <c:v>6.46</c:v>
                </c:pt>
                <c:pt idx="1089">
                  <c:v>6.51</c:v>
                </c:pt>
                <c:pt idx="1090">
                  <c:v>6.52</c:v>
                </c:pt>
                <c:pt idx="1091">
                  <c:v>6.55</c:v>
                </c:pt>
                <c:pt idx="1092">
                  <c:v>6.57</c:v>
                </c:pt>
                <c:pt idx="1093">
                  <c:v>6.58</c:v>
                </c:pt>
                <c:pt idx="1094">
                  <c:v>6.59</c:v>
                </c:pt>
                <c:pt idx="1095">
                  <c:v>6.6400000000000006</c:v>
                </c:pt>
                <c:pt idx="1096">
                  <c:v>6.6499999999999995</c:v>
                </c:pt>
                <c:pt idx="1097">
                  <c:v>6.6800000000000006</c:v>
                </c:pt>
                <c:pt idx="1098">
                  <c:v>6.76</c:v>
                </c:pt>
                <c:pt idx="1099">
                  <c:v>6.79</c:v>
                </c:pt>
                <c:pt idx="1100">
                  <c:v>6.79</c:v>
                </c:pt>
                <c:pt idx="1101">
                  <c:v>6.89</c:v>
                </c:pt>
                <c:pt idx="1102">
                  <c:v>6.89</c:v>
                </c:pt>
                <c:pt idx="1103">
                  <c:v>6.91</c:v>
                </c:pt>
                <c:pt idx="1104">
                  <c:v>6.95</c:v>
                </c:pt>
                <c:pt idx="1105">
                  <c:v>6.9600000000000009</c:v>
                </c:pt>
                <c:pt idx="1106">
                  <c:v>7.01</c:v>
                </c:pt>
                <c:pt idx="1107">
                  <c:v>7.0400000000000009</c:v>
                </c:pt>
                <c:pt idx="1108">
                  <c:v>7.1199999999999992</c:v>
                </c:pt>
                <c:pt idx="1109">
                  <c:v>7.18</c:v>
                </c:pt>
                <c:pt idx="1110">
                  <c:v>7.1999999999999993</c:v>
                </c:pt>
                <c:pt idx="1111">
                  <c:v>7.2</c:v>
                </c:pt>
                <c:pt idx="1112">
                  <c:v>7.25</c:v>
                </c:pt>
                <c:pt idx="1113">
                  <c:v>7.2600000000000007</c:v>
                </c:pt>
                <c:pt idx="1114">
                  <c:v>7.33</c:v>
                </c:pt>
                <c:pt idx="1115">
                  <c:v>7.3500000000000005</c:v>
                </c:pt>
                <c:pt idx="1116">
                  <c:v>7.37</c:v>
                </c:pt>
                <c:pt idx="1117">
                  <c:v>7.3800000000000008</c:v>
                </c:pt>
                <c:pt idx="1118">
                  <c:v>7.45</c:v>
                </c:pt>
                <c:pt idx="1119">
                  <c:v>7.49</c:v>
                </c:pt>
                <c:pt idx="1120">
                  <c:v>7.64</c:v>
                </c:pt>
                <c:pt idx="1121">
                  <c:v>7.6800000000000006</c:v>
                </c:pt>
                <c:pt idx="1122">
                  <c:v>7.74</c:v>
                </c:pt>
                <c:pt idx="1123">
                  <c:v>7.75</c:v>
                </c:pt>
                <c:pt idx="1124">
                  <c:v>7.79</c:v>
                </c:pt>
                <c:pt idx="1125">
                  <c:v>7.89</c:v>
                </c:pt>
                <c:pt idx="1126">
                  <c:v>7.8999999999999995</c:v>
                </c:pt>
                <c:pt idx="1127">
                  <c:v>7.9499999999999993</c:v>
                </c:pt>
                <c:pt idx="1128">
                  <c:v>8.01</c:v>
                </c:pt>
                <c:pt idx="1129">
                  <c:v>8.07</c:v>
                </c:pt>
                <c:pt idx="1130">
                  <c:v>8.09</c:v>
                </c:pt>
                <c:pt idx="1131">
                  <c:v>8.11</c:v>
                </c:pt>
                <c:pt idx="1132">
                  <c:v>8.15</c:v>
                </c:pt>
                <c:pt idx="1133">
                  <c:v>8.17</c:v>
                </c:pt>
                <c:pt idx="1134">
                  <c:v>8.19</c:v>
                </c:pt>
                <c:pt idx="1135">
                  <c:v>8.2000000000000011</c:v>
                </c:pt>
                <c:pt idx="1136">
                  <c:v>8.2100000000000009</c:v>
                </c:pt>
                <c:pt idx="1137">
                  <c:v>8.2199999999999989</c:v>
                </c:pt>
                <c:pt idx="1138">
                  <c:v>8.24</c:v>
                </c:pt>
                <c:pt idx="1139">
                  <c:v>8.2899999999999991</c:v>
                </c:pt>
                <c:pt idx="1140">
                  <c:v>8.2900000000000009</c:v>
                </c:pt>
                <c:pt idx="1141">
                  <c:v>8.31</c:v>
                </c:pt>
                <c:pt idx="1142">
                  <c:v>8.34</c:v>
                </c:pt>
                <c:pt idx="1143">
                  <c:v>8.35</c:v>
                </c:pt>
                <c:pt idx="1144">
                  <c:v>8.36</c:v>
                </c:pt>
                <c:pt idx="1145">
                  <c:v>8.36</c:v>
                </c:pt>
                <c:pt idx="1146">
                  <c:v>8.36</c:v>
                </c:pt>
                <c:pt idx="1147">
                  <c:v>8.43</c:v>
                </c:pt>
                <c:pt idx="1148">
                  <c:v>8.48</c:v>
                </c:pt>
                <c:pt idx="1149">
                  <c:v>8.52</c:v>
                </c:pt>
                <c:pt idx="1150">
                  <c:v>8.5299999999999994</c:v>
                </c:pt>
                <c:pt idx="1151">
                  <c:v>8.5400000000000009</c:v>
                </c:pt>
                <c:pt idx="1152">
                  <c:v>8.66</c:v>
                </c:pt>
                <c:pt idx="1153">
                  <c:v>8.6999999999999993</c:v>
                </c:pt>
                <c:pt idx="1154">
                  <c:v>8.6999999999999993</c:v>
                </c:pt>
                <c:pt idx="1155">
                  <c:v>8.7199999999999989</c:v>
                </c:pt>
                <c:pt idx="1156">
                  <c:v>8.7399999999999984</c:v>
                </c:pt>
                <c:pt idx="1157">
                  <c:v>8.7899999999999991</c:v>
                </c:pt>
                <c:pt idx="1158">
                  <c:v>8.8099999999999987</c:v>
                </c:pt>
                <c:pt idx="1159">
                  <c:v>8.82</c:v>
                </c:pt>
                <c:pt idx="1160">
                  <c:v>8.83</c:v>
                </c:pt>
                <c:pt idx="1161">
                  <c:v>8.84</c:v>
                </c:pt>
                <c:pt idx="1162">
                  <c:v>8.9</c:v>
                </c:pt>
                <c:pt idx="1163">
                  <c:v>8.9699999999999989</c:v>
                </c:pt>
                <c:pt idx="1164">
                  <c:v>8.9700000000000006</c:v>
                </c:pt>
                <c:pt idx="1165">
                  <c:v>9</c:v>
                </c:pt>
                <c:pt idx="1166">
                  <c:v>9.06</c:v>
                </c:pt>
                <c:pt idx="1167">
                  <c:v>9.07</c:v>
                </c:pt>
                <c:pt idx="1168">
                  <c:v>9.1199999999999992</c:v>
                </c:pt>
                <c:pt idx="1169">
                  <c:v>9.1300000000000008</c:v>
                </c:pt>
                <c:pt idx="1170">
                  <c:v>9.1700000000000017</c:v>
                </c:pt>
                <c:pt idx="1171">
                  <c:v>9.19</c:v>
                </c:pt>
                <c:pt idx="1172">
                  <c:v>9.32</c:v>
                </c:pt>
                <c:pt idx="1173">
                  <c:v>9.35</c:v>
                </c:pt>
                <c:pt idx="1174">
                  <c:v>9.39</c:v>
                </c:pt>
                <c:pt idx="1175">
                  <c:v>9.4899999999999984</c:v>
                </c:pt>
                <c:pt idx="1176">
                  <c:v>9.61</c:v>
                </c:pt>
                <c:pt idx="1177">
                  <c:v>9.6199999999999992</c:v>
                </c:pt>
                <c:pt idx="1178">
                  <c:v>9.620000000000001</c:v>
                </c:pt>
                <c:pt idx="1179">
                  <c:v>9.7100000000000009</c:v>
                </c:pt>
                <c:pt idx="1180">
                  <c:v>9.75</c:v>
                </c:pt>
                <c:pt idx="1181">
                  <c:v>9.7800000000000011</c:v>
                </c:pt>
                <c:pt idx="1182">
                  <c:v>9.81</c:v>
                </c:pt>
                <c:pt idx="1183">
                  <c:v>9.9600000000000009</c:v>
                </c:pt>
                <c:pt idx="1184">
                  <c:v>10.030000000000001</c:v>
                </c:pt>
                <c:pt idx="1185">
                  <c:v>10.11</c:v>
                </c:pt>
                <c:pt idx="1186">
                  <c:v>10.14</c:v>
                </c:pt>
                <c:pt idx="1187">
                  <c:v>10.16</c:v>
                </c:pt>
                <c:pt idx="1188">
                  <c:v>10.210000000000001</c:v>
                </c:pt>
                <c:pt idx="1189">
                  <c:v>10.25</c:v>
                </c:pt>
                <c:pt idx="1190">
                  <c:v>10.32</c:v>
                </c:pt>
                <c:pt idx="1191">
                  <c:v>10.399999999999999</c:v>
                </c:pt>
                <c:pt idx="1192">
                  <c:v>10.57</c:v>
                </c:pt>
                <c:pt idx="1193">
                  <c:v>10.58</c:v>
                </c:pt>
                <c:pt idx="1194">
                  <c:v>10.61</c:v>
                </c:pt>
                <c:pt idx="1195">
                  <c:v>10.78</c:v>
                </c:pt>
                <c:pt idx="1196">
                  <c:v>10.93</c:v>
                </c:pt>
                <c:pt idx="1197">
                  <c:v>10.98</c:v>
                </c:pt>
                <c:pt idx="1198">
                  <c:v>10.989999999999998</c:v>
                </c:pt>
                <c:pt idx="1199">
                  <c:v>11</c:v>
                </c:pt>
                <c:pt idx="1200">
                  <c:v>11.06</c:v>
                </c:pt>
                <c:pt idx="1201">
                  <c:v>11.13</c:v>
                </c:pt>
                <c:pt idx="1202">
                  <c:v>11.21</c:v>
                </c:pt>
                <c:pt idx="1203">
                  <c:v>11.25</c:v>
                </c:pt>
                <c:pt idx="1204">
                  <c:v>11.450000000000001</c:v>
                </c:pt>
                <c:pt idx="1205">
                  <c:v>11.510000000000002</c:v>
                </c:pt>
                <c:pt idx="1206">
                  <c:v>11.58</c:v>
                </c:pt>
                <c:pt idx="1207">
                  <c:v>11.600000000000001</c:v>
                </c:pt>
                <c:pt idx="1208">
                  <c:v>11.69</c:v>
                </c:pt>
                <c:pt idx="1209">
                  <c:v>11.72</c:v>
                </c:pt>
                <c:pt idx="1210">
                  <c:v>11.76</c:v>
                </c:pt>
                <c:pt idx="1211">
                  <c:v>11.86</c:v>
                </c:pt>
                <c:pt idx="1212">
                  <c:v>11.98</c:v>
                </c:pt>
                <c:pt idx="1213">
                  <c:v>12.03</c:v>
                </c:pt>
                <c:pt idx="1214">
                  <c:v>12.06</c:v>
                </c:pt>
                <c:pt idx="1215">
                  <c:v>12.06</c:v>
                </c:pt>
                <c:pt idx="1216">
                  <c:v>12.120000000000001</c:v>
                </c:pt>
                <c:pt idx="1217">
                  <c:v>12.15</c:v>
                </c:pt>
                <c:pt idx="1218">
                  <c:v>12.21</c:v>
                </c:pt>
                <c:pt idx="1219">
                  <c:v>12.350000000000001</c:v>
                </c:pt>
                <c:pt idx="1220">
                  <c:v>12.66</c:v>
                </c:pt>
                <c:pt idx="1221">
                  <c:v>12.7</c:v>
                </c:pt>
                <c:pt idx="1222">
                  <c:v>12.75</c:v>
                </c:pt>
                <c:pt idx="1223">
                  <c:v>13</c:v>
                </c:pt>
                <c:pt idx="1224">
                  <c:v>13.13</c:v>
                </c:pt>
                <c:pt idx="1225">
                  <c:v>13.18</c:v>
                </c:pt>
                <c:pt idx="1226">
                  <c:v>13.3</c:v>
                </c:pt>
                <c:pt idx="1227">
                  <c:v>13.35</c:v>
                </c:pt>
                <c:pt idx="1228">
                  <c:v>13.4</c:v>
                </c:pt>
                <c:pt idx="1229">
                  <c:v>13.479999999999999</c:v>
                </c:pt>
                <c:pt idx="1230">
                  <c:v>13.51</c:v>
                </c:pt>
                <c:pt idx="1231">
                  <c:v>13.61</c:v>
                </c:pt>
                <c:pt idx="1232">
                  <c:v>13.63</c:v>
                </c:pt>
                <c:pt idx="1233">
                  <c:v>13.68</c:v>
                </c:pt>
                <c:pt idx="1234">
                  <c:v>13.829999999999998</c:v>
                </c:pt>
                <c:pt idx="1235">
                  <c:v>14.02</c:v>
                </c:pt>
                <c:pt idx="1236">
                  <c:v>14.03</c:v>
                </c:pt>
                <c:pt idx="1237">
                  <c:v>14.03</c:v>
                </c:pt>
                <c:pt idx="1238">
                  <c:v>14.07</c:v>
                </c:pt>
                <c:pt idx="1239">
                  <c:v>14.46</c:v>
                </c:pt>
                <c:pt idx="1240">
                  <c:v>14.57</c:v>
                </c:pt>
                <c:pt idx="1241">
                  <c:v>14.61</c:v>
                </c:pt>
                <c:pt idx="1242">
                  <c:v>14.66</c:v>
                </c:pt>
                <c:pt idx="1243">
                  <c:v>14.73</c:v>
                </c:pt>
                <c:pt idx="1244">
                  <c:v>15.19</c:v>
                </c:pt>
                <c:pt idx="1245">
                  <c:v>15.329999999999998</c:v>
                </c:pt>
                <c:pt idx="1246">
                  <c:v>15.34</c:v>
                </c:pt>
                <c:pt idx="1247">
                  <c:v>15.36</c:v>
                </c:pt>
                <c:pt idx="1248">
                  <c:v>15.459999999999999</c:v>
                </c:pt>
                <c:pt idx="1249">
                  <c:v>15.46</c:v>
                </c:pt>
                <c:pt idx="1250">
                  <c:v>15.52</c:v>
                </c:pt>
                <c:pt idx="1251">
                  <c:v>15.670000000000002</c:v>
                </c:pt>
                <c:pt idx="1252">
                  <c:v>15.79</c:v>
                </c:pt>
                <c:pt idx="1253">
                  <c:v>16.21</c:v>
                </c:pt>
                <c:pt idx="1254">
                  <c:v>16.259999999999998</c:v>
                </c:pt>
                <c:pt idx="1255">
                  <c:v>16.3</c:v>
                </c:pt>
                <c:pt idx="1256">
                  <c:v>16.41</c:v>
                </c:pt>
                <c:pt idx="1257">
                  <c:v>16.52</c:v>
                </c:pt>
                <c:pt idx="1258">
                  <c:v>16.53</c:v>
                </c:pt>
                <c:pt idx="1259">
                  <c:v>16.579999999999998</c:v>
                </c:pt>
                <c:pt idx="1260">
                  <c:v>16.649999999999999</c:v>
                </c:pt>
                <c:pt idx="1261">
                  <c:v>16.88</c:v>
                </c:pt>
                <c:pt idx="1262">
                  <c:v>17.14</c:v>
                </c:pt>
                <c:pt idx="1263">
                  <c:v>17.560000000000002</c:v>
                </c:pt>
                <c:pt idx="1264">
                  <c:v>18.309999999999999</c:v>
                </c:pt>
                <c:pt idx="1265">
                  <c:v>18.82</c:v>
                </c:pt>
                <c:pt idx="1266">
                  <c:v>19.649999999999999</c:v>
                </c:pt>
                <c:pt idx="1267">
                  <c:v>19.7</c:v>
                </c:pt>
                <c:pt idx="1268">
                  <c:v>19.86</c:v>
                </c:pt>
                <c:pt idx="1269">
                  <c:v>20.079999999999998</c:v>
                </c:pt>
                <c:pt idx="1270">
                  <c:v>20.590000000000003</c:v>
                </c:pt>
                <c:pt idx="1271">
                  <c:v>20.880000000000003</c:v>
                </c:pt>
                <c:pt idx="1272">
                  <c:v>21.47</c:v>
                </c:pt>
                <c:pt idx="1273">
                  <c:v>22.34</c:v>
                </c:pt>
                <c:pt idx="1274">
                  <c:v>22.740000000000002</c:v>
                </c:pt>
                <c:pt idx="1275">
                  <c:v>23.470000000000002</c:v>
                </c:pt>
                <c:pt idx="1276">
                  <c:v>24.979999999999997</c:v>
                </c:pt>
                <c:pt idx="1277">
                  <c:v>25.560000000000002</c:v>
                </c:pt>
                <c:pt idx="1278">
                  <c:v>27.05</c:v>
                </c:pt>
                <c:pt idx="1279">
                  <c:v>28.72</c:v>
                </c:pt>
                <c:pt idx="1280">
                  <c:v>29</c:v>
                </c:pt>
                <c:pt idx="1281">
                  <c:v>29.52</c:v>
                </c:pt>
                <c:pt idx="1282">
                  <c:v>31.47</c:v>
                </c:pt>
                <c:pt idx="1283">
                  <c:v>32.36</c:v>
                </c:pt>
                <c:pt idx="1284">
                  <c:v>32.42</c:v>
                </c:pt>
                <c:pt idx="1285">
                  <c:v>33.14</c:v>
                </c:pt>
                <c:pt idx="1286">
                  <c:v>34.380000000000003</c:v>
                </c:pt>
                <c:pt idx="1287">
                  <c:v>34.4</c:v>
                </c:pt>
                <c:pt idx="1288">
                  <c:v>36.619999999999997</c:v>
                </c:pt>
                <c:pt idx="1289">
                  <c:v>37.43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357-B559-31E1A1A9D18B}"/>
            </c:ext>
          </c:extLst>
        </c:ser>
        <c:ser>
          <c:idx val="3"/>
          <c:order val="3"/>
          <c:tx>
            <c:strRef>
              <c:f>Sheet1!$R$4</c:f>
              <c:strCache>
                <c:ptCount val="1"/>
                <c:pt idx="0">
                  <c:v>Cumulative Excess real CAPE yield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Sheet1!$R$6:$R$1713</c:f>
              <c:numCache>
                <c:formatCode>General</c:formatCode>
                <c:ptCount val="1708"/>
                <c:pt idx="0">
                  <c:v>-0.10330000000000002</c:v>
                </c:pt>
                <c:pt idx="1">
                  <c:v>-0.19930000000000003</c:v>
                </c:pt>
                <c:pt idx="2">
                  <c:v>-0.29260000000000008</c:v>
                </c:pt>
                <c:pt idx="3">
                  <c:v>-0.37920000000000009</c:v>
                </c:pt>
                <c:pt idx="4">
                  <c:v>-0.46470000000000011</c:v>
                </c:pt>
                <c:pt idx="5">
                  <c:v>-0.54960000000000009</c:v>
                </c:pt>
                <c:pt idx="6">
                  <c:v>-0.63330000000000009</c:v>
                </c:pt>
                <c:pt idx="7">
                  <c:v>-0.71310000000000007</c:v>
                </c:pt>
                <c:pt idx="8">
                  <c:v>-0.79280000000000006</c:v>
                </c:pt>
                <c:pt idx="9">
                  <c:v>-0.87070000000000003</c:v>
                </c:pt>
                <c:pt idx="10">
                  <c:v>-0.94520000000000004</c:v>
                </c:pt>
                <c:pt idx="11">
                  <c:v>-1.0186999999999999</c:v>
                </c:pt>
                <c:pt idx="12">
                  <c:v>-1.0907</c:v>
                </c:pt>
                <c:pt idx="13">
                  <c:v>-1.1617</c:v>
                </c:pt>
                <c:pt idx="14">
                  <c:v>-1.2314000000000001</c:v>
                </c:pt>
                <c:pt idx="15">
                  <c:v>-1.2997000000000001</c:v>
                </c:pt>
                <c:pt idx="16">
                  <c:v>-1.3663000000000001</c:v>
                </c:pt>
                <c:pt idx="17">
                  <c:v>-1.4328000000000001</c:v>
                </c:pt>
                <c:pt idx="18">
                  <c:v>-1.4991000000000001</c:v>
                </c:pt>
                <c:pt idx="19">
                  <c:v>-1.5654000000000001</c:v>
                </c:pt>
                <c:pt idx="20">
                  <c:v>-1.6271000000000002</c:v>
                </c:pt>
                <c:pt idx="21">
                  <c:v>-1.6864000000000001</c:v>
                </c:pt>
                <c:pt idx="22">
                  <c:v>-1.7455000000000001</c:v>
                </c:pt>
                <c:pt idx="23">
                  <c:v>-1.8042</c:v>
                </c:pt>
                <c:pt idx="24">
                  <c:v>-1.8621000000000001</c:v>
                </c:pt>
                <c:pt idx="25">
                  <c:v>-1.9196000000000002</c:v>
                </c:pt>
                <c:pt idx="26">
                  <c:v>-1.9769000000000001</c:v>
                </c:pt>
                <c:pt idx="27">
                  <c:v>-2.0335000000000001</c:v>
                </c:pt>
                <c:pt idx="28">
                  <c:v>-2.0897999999999999</c:v>
                </c:pt>
                <c:pt idx="29">
                  <c:v>-2.1454</c:v>
                </c:pt>
                <c:pt idx="30">
                  <c:v>-2.2008000000000001</c:v>
                </c:pt>
                <c:pt idx="31">
                  <c:v>-2.2555000000000001</c:v>
                </c:pt>
                <c:pt idx="32">
                  <c:v>-2.3102</c:v>
                </c:pt>
                <c:pt idx="33">
                  <c:v>-2.3649</c:v>
                </c:pt>
                <c:pt idx="34">
                  <c:v>-2.4192999999999998</c:v>
                </c:pt>
                <c:pt idx="35">
                  <c:v>-2.4729999999999999</c:v>
                </c:pt>
                <c:pt idx="36">
                  <c:v>-2.5265999999999997</c:v>
                </c:pt>
                <c:pt idx="37">
                  <c:v>-2.5798999999999999</c:v>
                </c:pt>
                <c:pt idx="38">
                  <c:v>-2.6330999999999998</c:v>
                </c:pt>
                <c:pt idx="39">
                  <c:v>-2.6862999999999997</c:v>
                </c:pt>
                <c:pt idx="40">
                  <c:v>-2.7392999999999996</c:v>
                </c:pt>
                <c:pt idx="41">
                  <c:v>-2.7910999999999997</c:v>
                </c:pt>
                <c:pt idx="42">
                  <c:v>-2.8423999999999996</c:v>
                </c:pt>
                <c:pt idx="43">
                  <c:v>-2.8929999999999998</c:v>
                </c:pt>
                <c:pt idx="44">
                  <c:v>-2.9436</c:v>
                </c:pt>
                <c:pt idx="45">
                  <c:v>-2.9939999999999998</c:v>
                </c:pt>
                <c:pt idx="46">
                  <c:v>-3.0435999999999996</c:v>
                </c:pt>
                <c:pt idx="47">
                  <c:v>-3.0929999999999995</c:v>
                </c:pt>
                <c:pt idx="48">
                  <c:v>-3.1422999999999996</c:v>
                </c:pt>
                <c:pt idx="49">
                  <c:v>-3.1912999999999996</c:v>
                </c:pt>
                <c:pt idx="50">
                  <c:v>-3.2400999999999995</c:v>
                </c:pt>
                <c:pt idx="51">
                  <c:v>-3.2887999999999997</c:v>
                </c:pt>
                <c:pt idx="52">
                  <c:v>-3.3368999999999995</c:v>
                </c:pt>
                <c:pt idx="53">
                  <c:v>-3.3848999999999996</c:v>
                </c:pt>
                <c:pt idx="54">
                  <c:v>-3.4328999999999996</c:v>
                </c:pt>
                <c:pt idx="55">
                  <c:v>-3.4804999999999997</c:v>
                </c:pt>
                <c:pt idx="56">
                  <c:v>-3.5279999999999996</c:v>
                </c:pt>
                <c:pt idx="57">
                  <c:v>-3.5753999999999997</c:v>
                </c:pt>
                <c:pt idx="58">
                  <c:v>-3.6221999999999999</c:v>
                </c:pt>
                <c:pt idx="59">
                  <c:v>-3.6688000000000001</c:v>
                </c:pt>
                <c:pt idx="60">
                  <c:v>-3.7149999999999999</c:v>
                </c:pt>
                <c:pt idx="61">
                  <c:v>-3.7607999999999997</c:v>
                </c:pt>
                <c:pt idx="62">
                  <c:v>-3.8062999999999998</c:v>
                </c:pt>
                <c:pt idx="63">
                  <c:v>-3.8514999999999997</c:v>
                </c:pt>
                <c:pt idx="64">
                  <c:v>-3.8966999999999996</c:v>
                </c:pt>
                <c:pt idx="65">
                  <c:v>-3.9416999999999995</c:v>
                </c:pt>
                <c:pt idx="66">
                  <c:v>-3.9865999999999997</c:v>
                </c:pt>
                <c:pt idx="67">
                  <c:v>-4.0312999999999999</c:v>
                </c:pt>
                <c:pt idx="68">
                  <c:v>-4.0759999999999996</c:v>
                </c:pt>
                <c:pt idx="69">
                  <c:v>-4.1204999999999998</c:v>
                </c:pt>
                <c:pt idx="70">
                  <c:v>-4.165</c:v>
                </c:pt>
                <c:pt idx="71">
                  <c:v>-4.2087000000000003</c:v>
                </c:pt>
                <c:pt idx="72">
                  <c:v>-4.2523</c:v>
                </c:pt>
                <c:pt idx="73">
                  <c:v>-4.2958999999999996</c:v>
                </c:pt>
                <c:pt idx="74">
                  <c:v>-4.3393999999999995</c:v>
                </c:pt>
                <c:pt idx="75">
                  <c:v>-4.3827999999999996</c:v>
                </c:pt>
                <c:pt idx="76">
                  <c:v>-4.4260999999999999</c:v>
                </c:pt>
                <c:pt idx="77">
                  <c:v>-4.4691999999999998</c:v>
                </c:pt>
                <c:pt idx="78">
                  <c:v>-4.5122999999999998</c:v>
                </c:pt>
                <c:pt idx="79">
                  <c:v>-4.5552999999999999</c:v>
                </c:pt>
                <c:pt idx="80">
                  <c:v>-4.5979000000000001</c:v>
                </c:pt>
                <c:pt idx="81">
                  <c:v>-4.6404000000000005</c:v>
                </c:pt>
                <c:pt idx="82">
                  <c:v>-4.6826000000000008</c:v>
                </c:pt>
                <c:pt idx="83">
                  <c:v>-4.7246000000000006</c:v>
                </c:pt>
                <c:pt idx="84">
                  <c:v>-4.7665000000000006</c:v>
                </c:pt>
                <c:pt idx="85">
                  <c:v>-4.8083000000000009</c:v>
                </c:pt>
                <c:pt idx="86">
                  <c:v>-4.849800000000001</c:v>
                </c:pt>
                <c:pt idx="87">
                  <c:v>-4.8911000000000007</c:v>
                </c:pt>
                <c:pt idx="88">
                  <c:v>-4.9319000000000006</c:v>
                </c:pt>
                <c:pt idx="89">
                  <c:v>-4.9727000000000006</c:v>
                </c:pt>
                <c:pt idx="90">
                  <c:v>-5.0134000000000007</c:v>
                </c:pt>
                <c:pt idx="91">
                  <c:v>-5.0539000000000005</c:v>
                </c:pt>
                <c:pt idx="92">
                  <c:v>-5.0943000000000005</c:v>
                </c:pt>
                <c:pt idx="93">
                  <c:v>-5.1340000000000003</c:v>
                </c:pt>
                <c:pt idx="94">
                  <c:v>-5.1734</c:v>
                </c:pt>
                <c:pt idx="95">
                  <c:v>-5.2126999999999999</c:v>
                </c:pt>
                <c:pt idx="96">
                  <c:v>-5.2519</c:v>
                </c:pt>
                <c:pt idx="97">
                  <c:v>-5.2911000000000001</c:v>
                </c:pt>
                <c:pt idx="98">
                  <c:v>-5.3302000000000005</c:v>
                </c:pt>
                <c:pt idx="99">
                  <c:v>-5.3690000000000007</c:v>
                </c:pt>
                <c:pt idx="100">
                  <c:v>-5.4076000000000004</c:v>
                </c:pt>
                <c:pt idx="101">
                  <c:v>-5.4460000000000006</c:v>
                </c:pt>
                <c:pt idx="102">
                  <c:v>-5.4842000000000004</c:v>
                </c:pt>
                <c:pt idx="103">
                  <c:v>-5.5219000000000005</c:v>
                </c:pt>
                <c:pt idx="104">
                  <c:v>-5.5595000000000008</c:v>
                </c:pt>
                <c:pt idx="105">
                  <c:v>-5.5971000000000011</c:v>
                </c:pt>
                <c:pt idx="106">
                  <c:v>-5.6347000000000014</c:v>
                </c:pt>
                <c:pt idx="107">
                  <c:v>-5.6720000000000015</c:v>
                </c:pt>
                <c:pt idx="108">
                  <c:v>-5.7091000000000012</c:v>
                </c:pt>
                <c:pt idx="109">
                  <c:v>-5.7461000000000011</c:v>
                </c:pt>
                <c:pt idx="110">
                  <c:v>-5.7826000000000013</c:v>
                </c:pt>
                <c:pt idx="111">
                  <c:v>-5.8188000000000013</c:v>
                </c:pt>
                <c:pt idx="112">
                  <c:v>-5.8550000000000013</c:v>
                </c:pt>
                <c:pt idx="113">
                  <c:v>-5.8912000000000013</c:v>
                </c:pt>
                <c:pt idx="114">
                  <c:v>-5.9273000000000016</c:v>
                </c:pt>
                <c:pt idx="115">
                  <c:v>-5.9633000000000012</c:v>
                </c:pt>
                <c:pt idx="116">
                  <c:v>-5.999200000000001</c:v>
                </c:pt>
                <c:pt idx="117">
                  <c:v>-6.0349000000000013</c:v>
                </c:pt>
                <c:pt idx="118">
                  <c:v>-6.0705000000000009</c:v>
                </c:pt>
                <c:pt idx="119">
                  <c:v>-6.1058000000000012</c:v>
                </c:pt>
                <c:pt idx="120">
                  <c:v>-6.1410000000000009</c:v>
                </c:pt>
                <c:pt idx="121">
                  <c:v>-6.1762000000000006</c:v>
                </c:pt>
                <c:pt idx="122">
                  <c:v>-6.2113000000000005</c:v>
                </c:pt>
                <c:pt idx="123">
                  <c:v>-6.2463000000000006</c:v>
                </c:pt>
                <c:pt idx="124">
                  <c:v>-6.281200000000001</c:v>
                </c:pt>
                <c:pt idx="125">
                  <c:v>-6.3160000000000007</c:v>
                </c:pt>
                <c:pt idx="126">
                  <c:v>-6.3506000000000009</c:v>
                </c:pt>
                <c:pt idx="127">
                  <c:v>-6.3849000000000009</c:v>
                </c:pt>
                <c:pt idx="128">
                  <c:v>-6.4189000000000007</c:v>
                </c:pt>
                <c:pt idx="129">
                  <c:v>-6.4528000000000008</c:v>
                </c:pt>
                <c:pt idx="130">
                  <c:v>-6.486600000000001</c:v>
                </c:pt>
                <c:pt idx="131">
                  <c:v>-6.5202000000000009</c:v>
                </c:pt>
                <c:pt idx="132">
                  <c:v>-6.5536000000000012</c:v>
                </c:pt>
                <c:pt idx="133">
                  <c:v>-6.5869000000000009</c:v>
                </c:pt>
                <c:pt idx="134">
                  <c:v>-6.620000000000001</c:v>
                </c:pt>
                <c:pt idx="135">
                  <c:v>-6.6530000000000014</c:v>
                </c:pt>
                <c:pt idx="136">
                  <c:v>-6.6859000000000011</c:v>
                </c:pt>
                <c:pt idx="137">
                  <c:v>-6.718700000000001</c:v>
                </c:pt>
                <c:pt idx="138">
                  <c:v>-6.7515000000000009</c:v>
                </c:pt>
                <c:pt idx="139">
                  <c:v>-6.7842000000000011</c:v>
                </c:pt>
                <c:pt idx="140">
                  <c:v>-6.8167000000000009</c:v>
                </c:pt>
                <c:pt idx="141">
                  <c:v>-6.8491000000000009</c:v>
                </c:pt>
                <c:pt idx="142">
                  <c:v>-6.8815000000000008</c:v>
                </c:pt>
                <c:pt idx="143">
                  <c:v>-6.9132000000000007</c:v>
                </c:pt>
                <c:pt idx="144">
                  <c:v>-6.9448000000000008</c:v>
                </c:pt>
                <c:pt idx="145">
                  <c:v>-6.9763000000000011</c:v>
                </c:pt>
                <c:pt idx="146">
                  <c:v>-7.0078000000000014</c:v>
                </c:pt>
                <c:pt idx="147">
                  <c:v>-7.039200000000001</c:v>
                </c:pt>
                <c:pt idx="148">
                  <c:v>-7.0703000000000014</c:v>
                </c:pt>
                <c:pt idx="149">
                  <c:v>-7.1012000000000013</c:v>
                </c:pt>
                <c:pt idx="150">
                  <c:v>-7.1320000000000014</c:v>
                </c:pt>
                <c:pt idx="151">
                  <c:v>-7.1627000000000018</c:v>
                </c:pt>
                <c:pt idx="152">
                  <c:v>-7.1933000000000016</c:v>
                </c:pt>
                <c:pt idx="153">
                  <c:v>-7.2238000000000016</c:v>
                </c:pt>
                <c:pt idx="154">
                  <c:v>-7.2543000000000015</c:v>
                </c:pt>
                <c:pt idx="155">
                  <c:v>-7.284600000000002</c:v>
                </c:pt>
                <c:pt idx="156">
                  <c:v>-7.3149000000000024</c:v>
                </c:pt>
                <c:pt idx="157">
                  <c:v>-7.3451000000000022</c:v>
                </c:pt>
                <c:pt idx="158">
                  <c:v>-7.3751000000000024</c:v>
                </c:pt>
                <c:pt idx="159">
                  <c:v>-7.4048000000000025</c:v>
                </c:pt>
                <c:pt idx="160">
                  <c:v>-7.4342000000000024</c:v>
                </c:pt>
                <c:pt idx="161">
                  <c:v>-7.4634000000000027</c:v>
                </c:pt>
                <c:pt idx="162">
                  <c:v>-7.4924000000000026</c:v>
                </c:pt>
                <c:pt idx="163">
                  <c:v>-7.5213000000000028</c:v>
                </c:pt>
                <c:pt idx="164">
                  <c:v>-7.5500000000000025</c:v>
                </c:pt>
                <c:pt idx="165">
                  <c:v>-7.5787000000000022</c:v>
                </c:pt>
                <c:pt idx="166">
                  <c:v>-7.6074000000000019</c:v>
                </c:pt>
                <c:pt idx="167">
                  <c:v>-7.6358000000000024</c:v>
                </c:pt>
                <c:pt idx="168">
                  <c:v>-7.6641000000000021</c:v>
                </c:pt>
                <c:pt idx="169">
                  <c:v>-7.6924000000000019</c:v>
                </c:pt>
                <c:pt idx="170">
                  <c:v>-7.7207000000000017</c:v>
                </c:pt>
                <c:pt idx="171">
                  <c:v>-7.7489000000000017</c:v>
                </c:pt>
                <c:pt idx="172">
                  <c:v>-7.7770000000000019</c:v>
                </c:pt>
                <c:pt idx="173">
                  <c:v>-7.8050000000000015</c:v>
                </c:pt>
                <c:pt idx="174">
                  <c:v>-7.8329000000000013</c:v>
                </c:pt>
                <c:pt idx="175">
                  <c:v>-7.8608000000000011</c:v>
                </c:pt>
                <c:pt idx="176">
                  <c:v>-7.8886000000000012</c:v>
                </c:pt>
                <c:pt idx="177">
                  <c:v>-7.9164000000000012</c:v>
                </c:pt>
                <c:pt idx="178">
                  <c:v>-7.9441000000000015</c:v>
                </c:pt>
                <c:pt idx="179">
                  <c:v>-7.9717000000000011</c:v>
                </c:pt>
                <c:pt idx="180">
                  <c:v>-7.999200000000001</c:v>
                </c:pt>
                <c:pt idx="181">
                  <c:v>-8.0266000000000002</c:v>
                </c:pt>
                <c:pt idx="182">
                  <c:v>-8.0540000000000003</c:v>
                </c:pt>
                <c:pt idx="183">
                  <c:v>-8.0812000000000008</c:v>
                </c:pt>
                <c:pt idx="184">
                  <c:v>-8.1084000000000014</c:v>
                </c:pt>
                <c:pt idx="185">
                  <c:v>-8.1355000000000022</c:v>
                </c:pt>
                <c:pt idx="186">
                  <c:v>-8.162600000000003</c:v>
                </c:pt>
                <c:pt idx="187">
                  <c:v>-8.1895000000000024</c:v>
                </c:pt>
                <c:pt idx="188">
                  <c:v>-8.2164000000000019</c:v>
                </c:pt>
                <c:pt idx="189">
                  <c:v>-8.2432000000000016</c:v>
                </c:pt>
                <c:pt idx="190">
                  <c:v>-8.2698000000000018</c:v>
                </c:pt>
                <c:pt idx="191">
                  <c:v>-8.2962000000000025</c:v>
                </c:pt>
                <c:pt idx="192">
                  <c:v>-8.3220000000000027</c:v>
                </c:pt>
                <c:pt idx="193">
                  <c:v>-8.3476000000000035</c:v>
                </c:pt>
                <c:pt idx="194">
                  <c:v>-8.3730000000000029</c:v>
                </c:pt>
                <c:pt idx="195">
                  <c:v>-8.3983000000000025</c:v>
                </c:pt>
                <c:pt idx="196">
                  <c:v>-8.4235000000000024</c:v>
                </c:pt>
                <c:pt idx="197">
                  <c:v>-8.448400000000003</c:v>
                </c:pt>
                <c:pt idx="198">
                  <c:v>-8.4733000000000036</c:v>
                </c:pt>
                <c:pt idx="199">
                  <c:v>-8.4980000000000029</c:v>
                </c:pt>
                <c:pt idx="200">
                  <c:v>-8.5225000000000026</c:v>
                </c:pt>
                <c:pt idx="201">
                  <c:v>-8.5469000000000026</c:v>
                </c:pt>
                <c:pt idx="202">
                  <c:v>-8.5713000000000026</c:v>
                </c:pt>
                <c:pt idx="203">
                  <c:v>-8.5956000000000028</c:v>
                </c:pt>
                <c:pt idx="204">
                  <c:v>-8.6196000000000019</c:v>
                </c:pt>
                <c:pt idx="205">
                  <c:v>-8.6435000000000013</c:v>
                </c:pt>
                <c:pt idx="206">
                  <c:v>-8.6671000000000014</c:v>
                </c:pt>
                <c:pt idx="207">
                  <c:v>-8.6907000000000014</c:v>
                </c:pt>
                <c:pt idx="208">
                  <c:v>-8.7143000000000015</c:v>
                </c:pt>
                <c:pt idx="209">
                  <c:v>-8.7379000000000016</c:v>
                </c:pt>
                <c:pt idx="210">
                  <c:v>-8.7613000000000021</c:v>
                </c:pt>
                <c:pt idx="211">
                  <c:v>-8.7846000000000029</c:v>
                </c:pt>
                <c:pt idx="212">
                  <c:v>-8.8077000000000023</c:v>
                </c:pt>
                <c:pt idx="213">
                  <c:v>-8.830700000000002</c:v>
                </c:pt>
                <c:pt idx="214">
                  <c:v>-8.8536000000000019</c:v>
                </c:pt>
                <c:pt idx="215">
                  <c:v>-8.8764000000000021</c:v>
                </c:pt>
                <c:pt idx="216">
                  <c:v>-8.8992000000000022</c:v>
                </c:pt>
                <c:pt idx="217">
                  <c:v>-8.9217000000000031</c:v>
                </c:pt>
                <c:pt idx="218">
                  <c:v>-8.9438000000000031</c:v>
                </c:pt>
                <c:pt idx="219">
                  <c:v>-8.9659000000000031</c:v>
                </c:pt>
                <c:pt idx="220">
                  <c:v>-8.9878000000000036</c:v>
                </c:pt>
                <c:pt idx="221">
                  <c:v>-9.009700000000004</c:v>
                </c:pt>
                <c:pt idx="222">
                  <c:v>-9.0316000000000045</c:v>
                </c:pt>
                <c:pt idx="223">
                  <c:v>-9.0533000000000037</c:v>
                </c:pt>
                <c:pt idx="224">
                  <c:v>-9.0750000000000028</c:v>
                </c:pt>
                <c:pt idx="225">
                  <c:v>-9.0966000000000022</c:v>
                </c:pt>
                <c:pt idx="226">
                  <c:v>-9.1182000000000016</c:v>
                </c:pt>
                <c:pt idx="227">
                  <c:v>-9.1397000000000013</c:v>
                </c:pt>
                <c:pt idx="228">
                  <c:v>-9.1611000000000011</c:v>
                </c:pt>
                <c:pt idx="229">
                  <c:v>-9.182500000000001</c:v>
                </c:pt>
                <c:pt idx="230">
                  <c:v>-9.2038000000000011</c:v>
                </c:pt>
                <c:pt idx="231">
                  <c:v>-9.2249000000000017</c:v>
                </c:pt>
                <c:pt idx="232">
                  <c:v>-9.2460000000000022</c:v>
                </c:pt>
                <c:pt idx="233">
                  <c:v>-9.267000000000003</c:v>
                </c:pt>
                <c:pt idx="234">
                  <c:v>-9.2880000000000038</c:v>
                </c:pt>
                <c:pt idx="235">
                  <c:v>-9.3088000000000033</c:v>
                </c:pt>
                <c:pt idx="236">
                  <c:v>-9.3296000000000028</c:v>
                </c:pt>
                <c:pt idx="237">
                  <c:v>-9.3503000000000025</c:v>
                </c:pt>
                <c:pt idx="238">
                  <c:v>-9.3710000000000022</c:v>
                </c:pt>
                <c:pt idx="239">
                  <c:v>-9.3917000000000019</c:v>
                </c:pt>
                <c:pt idx="240">
                  <c:v>-9.4124000000000017</c:v>
                </c:pt>
                <c:pt idx="241">
                  <c:v>-9.4330000000000016</c:v>
                </c:pt>
                <c:pt idx="242">
                  <c:v>-9.4536000000000016</c:v>
                </c:pt>
                <c:pt idx="243">
                  <c:v>-9.4739000000000022</c:v>
                </c:pt>
                <c:pt idx="244">
                  <c:v>-9.4942000000000029</c:v>
                </c:pt>
                <c:pt idx="245">
                  <c:v>-9.5145000000000035</c:v>
                </c:pt>
                <c:pt idx="246">
                  <c:v>-9.5348000000000042</c:v>
                </c:pt>
                <c:pt idx="247">
                  <c:v>-9.5551000000000048</c:v>
                </c:pt>
                <c:pt idx="248">
                  <c:v>-9.5754000000000055</c:v>
                </c:pt>
                <c:pt idx="249">
                  <c:v>-9.5956000000000063</c:v>
                </c:pt>
                <c:pt idx="250">
                  <c:v>-9.6156000000000059</c:v>
                </c:pt>
                <c:pt idx="251">
                  <c:v>-9.6355000000000057</c:v>
                </c:pt>
                <c:pt idx="252">
                  <c:v>-9.6554000000000055</c:v>
                </c:pt>
                <c:pt idx="253">
                  <c:v>-9.6753000000000053</c:v>
                </c:pt>
                <c:pt idx="254">
                  <c:v>-9.6950000000000056</c:v>
                </c:pt>
                <c:pt idx="255">
                  <c:v>-9.7144000000000048</c:v>
                </c:pt>
                <c:pt idx="256">
                  <c:v>-9.7337000000000042</c:v>
                </c:pt>
                <c:pt idx="257">
                  <c:v>-9.7529000000000039</c:v>
                </c:pt>
                <c:pt idx="258">
                  <c:v>-9.7720000000000038</c:v>
                </c:pt>
                <c:pt idx="259">
                  <c:v>-9.7911000000000037</c:v>
                </c:pt>
                <c:pt idx="260">
                  <c:v>-9.8101000000000038</c:v>
                </c:pt>
                <c:pt idx="261">
                  <c:v>-9.8291000000000039</c:v>
                </c:pt>
                <c:pt idx="262">
                  <c:v>-9.8480000000000043</c:v>
                </c:pt>
                <c:pt idx="263">
                  <c:v>-9.8668000000000049</c:v>
                </c:pt>
                <c:pt idx="264">
                  <c:v>-9.8856000000000055</c:v>
                </c:pt>
                <c:pt idx="265">
                  <c:v>-9.9043000000000063</c:v>
                </c:pt>
                <c:pt idx="266">
                  <c:v>-9.9229000000000056</c:v>
                </c:pt>
                <c:pt idx="267">
                  <c:v>-9.9415000000000049</c:v>
                </c:pt>
                <c:pt idx="268">
                  <c:v>-9.9600000000000044</c:v>
                </c:pt>
                <c:pt idx="269">
                  <c:v>-9.9784000000000042</c:v>
                </c:pt>
                <c:pt idx="270">
                  <c:v>-9.9968000000000039</c:v>
                </c:pt>
                <c:pt idx="271">
                  <c:v>-10.015100000000004</c:v>
                </c:pt>
                <c:pt idx="272">
                  <c:v>-10.033300000000004</c:v>
                </c:pt>
                <c:pt idx="273">
                  <c:v>-10.051400000000005</c:v>
                </c:pt>
                <c:pt idx="274">
                  <c:v>-10.069400000000005</c:v>
                </c:pt>
                <c:pt idx="275">
                  <c:v>-10.087400000000006</c:v>
                </c:pt>
                <c:pt idx="276">
                  <c:v>-10.105300000000005</c:v>
                </c:pt>
                <c:pt idx="277">
                  <c:v>-10.123100000000004</c:v>
                </c:pt>
                <c:pt idx="278">
                  <c:v>-10.140900000000004</c:v>
                </c:pt>
                <c:pt idx="279">
                  <c:v>-10.158600000000003</c:v>
                </c:pt>
                <c:pt idx="280">
                  <c:v>-10.176200000000003</c:v>
                </c:pt>
                <c:pt idx="281">
                  <c:v>-10.193800000000003</c:v>
                </c:pt>
                <c:pt idx="282">
                  <c:v>-10.211200000000003</c:v>
                </c:pt>
                <c:pt idx="283">
                  <c:v>-10.228500000000004</c:v>
                </c:pt>
                <c:pt idx="284">
                  <c:v>-10.245800000000004</c:v>
                </c:pt>
                <c:pt idx="285">
                  <c:v>-10.263000000000005</c:v>
                </c:pt>
                <c:pt idx="286">
                  <c:v>-10.280100000000004</c:v>
                </c:pt>
                <c:pt idx="287">
                  <c:v>-10.297100000000004</c:v>
                </c:pt>
                <c:pt idx="288">
                  <c:v>-10.313900000000004</c:v>
                </c:pt>
                <c:pt idx="289">
                  <c:v>-10.330700000000004</c:v>
                </c:pt>
                <c:pt idx="290">
                  <c:v>-10.347400000000004</c:v>
                </c:pt>
                <c:pt idx="291">
                  <c:v>-10.364100000000004</c:v>
                </c:pt>
                <c:pt idx="292">
                  <c:v>-10.380700000000004</c:v>
                </c:pt>
                <c:pt idx="293">
                  <c:v>-10.397300000000005</c:v>
                </c:pt>
                <c:pt idx="294">
                  <c:v>-10.413900000000005</c:v>
                </c:pt>
                <c:pt idx="295">
                  <c:v>-10.430500000000006</c:v>
                </c:pt>
                <c:pt idx="296">
                  <c:v>-10.447000000000006</c:v>
                </c:pt>
                <c:pt idx="297">
                  <c:v>-10.463500000000007</c:v>
                </c:pt>
                <c:pt idx="298">
                  <c:v>-10.480000000000008</c:v>
                </c:pt>
                <c:pt idx="299">
                  <c:v>-10.496400000000008</c:v>
                </c:pt>
                <c:pt idx="300">
                  <c:v>-10.512800000000009</c:v>
                </c:pt>
                <c:pt idx="301">
                  <c:v>-10.529000000000009</c:v>
                </c:pt>
                <c:pt idx="302">
                  <c:v>-10.545100000000009</c:v>
                </c:pt>
                <c:pt idx="303">
                  <c:v>-10.561000000000009</c:v>
                </c:pt>
                <c:pt idx="304">
                  <c:v>-10.576900000000009</c:v>
                </c:pt>
                <c:pt idx="305">
                  <c:v>-10.592800000000009</c:v>
                </c:pt>
                <c:pt idx="306">
                  <c:v>-10.60870000000001</c:v>
                </c:pt>
                <c:pt idx="307">
                  <c:v>-10.62440000000001</c:v>
                </c:pt>
                <c:pt idx="308">
                  <c:v>-10.640000000000009</c:v>
                </c:pt>
                <c:pt idx="309">
                  <c:v>-10.655600000000009</c:v>
                </c:pt>
                <c:pt idx="310">
                  <c:v>-10.671200000000008</c:v>
                </c:pt>
                <c:pt idx="311">
                  <c:v>-10.686700000000007</c:v>
                </c:pt>
                <c:pt idx="312">
                  <c:v>-10.702100000000007</c:v>
                </c:pt>
                <c:pt idx="313">
                  <c:v>-10.717400000000007</c:v>
                </c:pt>
                <c:pt idx="314">
                  <c:v>-10.732700000000007</c:v>
                </c:pt>
                <c:pt idx="315">
                  <c:v>-10.748000000000006</c:v>
                </c:pt>
                <c:pt idx="316">
                  <c:v>-10.763000000000007</c:v>
                </c:pt>
                <c:pt idx="317">
                  <c:v>-10.777900000000008</c:v>
                </c:pt>
                <c:pt idx="318">
                  <c:v>-10.792800000000009</c:v>
                </c:pt>
                <c:pt idx="319">
                  <c:v>-10.807600000000008</c:v>
                </c:pt>
                <c:pt idx="320">
                  <c:v>-10.822400000000007</c:v>
                </c:pt>
                <c:pt idx="321">
                  <c:v>-10.837100000000007</c:v>
                </c:pt>
                <c:pt idx="322">
                  <c:v>-10.851800000000006</c:v>
                </c:pt>
                <c:pt idx="323">
                  <c:v>-10.866400000000006</c:v>
                </c:pt>
                <c:pt idx="324">
                  <c:v>-10.881000000000006</c:v>
                </c:pt>
                <c:pt idx="325">
                  <c:v>-10.895500000000006</c:v>
                </c:pt>
                <c:pt idx="326">
                  <c:v>-10.910000000000005</c:v>
                </c:pt>
                <c:pt idx="327">
                  <c:v>-10.924200000000006</c:v>
                </c:pt>
                <c:pt idx="328">
                  <c:v>-10.938400000000007</c:v>
                </c:pt>
                <c:pt idx="329">
                  <c:v>-10.952500000000006</c:v>
                </c:pt>
                <c:pt idx="330">
                  <c:v>-10.966500000000005</c:v>
                </c:pt>
                <c:pt idx="331">
                  <c:v>-10.980400000000005</c:v>
                </c:pt>
                <c:pt idx="332">
                  <c:v>-10.994200000000005</c:v>
                </c:pt>
                <c:pt idx="333">
                  <c:v>-11.008000000000004</c:v>
                </c:pt>
                <c:pt idx="334">
                  <c:v>-11.021800000000004</c:v>
                </c:pt>
                <c:pt idx="335">
                  <c:v>-11.035500000000004</c:v>
                </c:pt>
                <c:pt idx="336">
                  <c:v>-11.049200000000004</c:v>
                </c:pt>
                <c:pt idx="337">
                  <c:v>-11.062900000000004</c:v>
                </c:pt>
                <c:pt idx="338">
                  <c:v>-11.076300000000005</c:v>
                </c:pt>
                <c:pt idx="339">
                  <c:v>-11.089600000000004</c:v>
                </c:pt>
                <c:pt idx="340">
                  <c:v>-11.102900000000004</c:v>
                </c:pt>
                <c:pt idx="341">
                  <c:v>-11.116200000000003</c:v>
                </c:pt>
                <c:pt idx="342">
                  <c:v>-11.129400000000002</c:v>
                </c:pt>
                <c:pt idx="343">
                  <c:v>-11.142600000000002</c:v>
                </c:pt>
                <c:pt idx="344">
                  <c:v>-11.155700000000001</c:v>
                </c:pt>
                <c:pt idx="345">
                  <c:v>-11.168500000000002</c:v>
                </c:pt>
                <c:pt idx="346">
                  <c:v>-11.181200000000002</c:v>
                </c:pt>
                <c:pt idx="347">
                  <c:v>-11.193900000000003</c:v>
                </c:pt>
                <c:pt idx="348">
                  <c:v>-11.206500000000004</c:v>
                </c:pt>
                <c:pt idx="349">
                  <c:v>-11.219000000000003</c:v>
                </c:pt>
                <c:pt idx="350">
                  <c:v>-11.231400000000002</c:v>
                </c:pt>
                <c:pt idx="351">
                  <c:v>-11.243800000000002</c:v>
                </c:pt>
                <c:pt idx="352">
                  <c:v>-11.256200000000002</c:v>
                </c:pt>
                <c:pt idx="353">
                  <c:v>-11.268500000000001</c:v>
                </c:pt>
                <c:pt idx="354">
                  <c:v>-11.280800000000001</c:v>
                </c:pt>
                <c:pt idx="355">
                  <c:v>-11.292900000000001</c:v>
                </c:pt>
                <c:pt idx="356">
                  <c:v>-11.305000000000001</c:v>
                </c:pt>
                <c:pt idx="357">
                  <c:v>-11.317000000000002</c:v>
                </c:pt>
                <c:pt idx="358">
                  <c:v>-11.329000000000002</c:v>
                </c:pt>
                <c:pt idx="359">
                  <c:v>-11.340900000000003</c:v>
                </c:pt>
                <c:pt idx="360">
                  <c:v>-11.352700000000002</c:v>
                </c:pt>
                <c:pt idx="361">
                  <c:v>-11.364500000000001</c:v>
                </c:pt>
                <c:pt idx="362">
                  <c:v>-11.376200000000001</c:v>
                </c:pt>
                <c:pt idx="363">
                  <c:v>-11.3878</c:v>
                </c:pt>
                <c:pt idx="364">
                  <c:v>-11.3994</c:v>
                </c:pt>
                <c:pt idx="365">
                  <c:v>-11.4109</c:v>
                </c:pt>
                <c:pt idx="366">
                  <c:v>-11.4224</c:v>
                </c:pt>
                <c:pt idx="367">
                  <c:v>-11.4338</c:v>
                </c:pt>
                <c:pt idx="368">
                  <c:v>-11.4451</c:v>
                </c:pt>
                <c:pt idx="369">
                  <c:v>-11.4564</c:v>
                </c:pt>
                <c:pt idx="370">
                  <c:v>-11.467600000000001</c:v>
                </c:pt>
                <c:pt idx="371">
                  <c:v>-11.478700000000002</c:v>
                </c:pt>
                <c:pt idx="372">
                  <c:v>-11.489800000000002</c:v>
                </c:pt>
                <c:pt idx="373">
                  <c:v>-11.500800000000002</c:v>
                </c:pt>
                <c:pt idx="374">
                  <c:v>-11.511800000000001</c:v>
                </c:pt>
                <c:pt idx="375">
                  <c:v>-11.5228</c:v>
                </c:pt>
                <c:pt idx="376">
                  <c:v>-11.5337</c:v>
                </c:pt>
                <c:pt idx="377">
                  <c:v>-11.544499999999999</c:v>
                </c:pt>
                <c:pt idx="378">
                  <c:v>-11.555199999999999</c:v>
                </c:pt>
                <c:pt idx="379">
                  <c:v>-11.565899999999999</c:v>
                </c:pt>
                <c:pt idx="380">
                  <c:v>-11.576599999999999</c:v>
                </c:pt>
                <c:pt idx="381">
                  <c:v>-11.587299999999999</c:v>
                </c:pt>
                <c:pt idx="382">
                  <c:v>-11.597899999999999</c:v>
                </c:pt>
                <c:pt idx="383">
                  <c:v>-11.608499999999999</c:v>
                </c:pt>
                <c:pt idx="384">
                  <c:v>-11.6191</c:v>
                </c:pt>
                <c:pt idx="385">
                  <c:v>-11.6295</c:v>
                </c:pt>
                <c:pt idx="386">
                  <c:v>-11.639900000000001</c:v>
                </c:pt>
                <c:pt idx="387">
                  <c:v>-11.650300000000001</c:v>
                </c:pt>
                <c:pt idx="388">
                  <c:v>-11.660600000000002</c:v>
                </c:pt>
                <c:pt idx="389">
                  <c:v>-11.670800000000002</c:v>
                </c:pt>
                <c:pt idx="390">
                  <c:v>-11.681000000000001</c:v>
                </c:pt>
                <c:pt idx="391">
                  <c:v>-11.6911</c:v>
                </c:pt>
                <c:pt idx="392">
                  <c:v>-11.7012</c:v>
                </c:pt>
                <c:pt idx="393">
                  <c:v>-11.7112</c:v>
                </c:pt>
                <c:pt idx="394">
                  <c:v>-11.7212</c:v>
                </c:pt>
                <c:pt idx="395">
                  <c:v>-11.731199999999999</c:v>
                </c:pt>
                <c:pt idx="396">
                  <c:v>-11.741099999999999</c:v>
                </c:pt>
                <c:pt idx="397">
                  <c:v>-11.7508</c:v>
                </c:pt>
                <c:pt idx="398">
                  <c:v>-11.7605</c:v>
                </c:pt>
                <c:pt idx="399">
                  <c:v>-11.770100000000001</c:v>
                </c:pt>
                <c:pt idx="400">
                  <c:v>-11.7796</c:v>
                </c:pt>
                <c:pt idx="401">
                  <c:v>-11.789099999999999</c:v>
                </c:pt>
                <c:pt idx="402">
                  <c:v>-11.798499999999999</c:v>
                </c:pt>
                <c:pt idx="403">
                  <c:v>-11.807899999999998</c:v>
                </c:pt>
                <c:pt idx="404">
                  <c:v>-11.817299999999998</c:v>
                </c:pt>
                <c:pt idx="405">
                  <c:v>-11.826699999999997</c:v>
                </c:pt>
                <c:pt idx="406">
                  <c:v>-11.836099999999997</c:v>
                </c:pt>
                <c:pt idx="407">
                  <c:v>-11.845399999999996</c:v>
                </c:pt>
                <c:pt idx="408">
                  <c:v>-11.854699999999996</c:v>
                </c:pt>
                <c:pt idx="409">
                  <c:v>-11.863899999999996</c:v>
                </c:pt>
                <c:pt idx="410">
                  <c:v>-11.872899999999996</c:v>
                </c:pt>
                <c:pt idx="411">
                  <c:v>-11.881899999999996</c:v>
                </c:pt>
                <c:pt idx="412">
                  <c:v>-11.890799999999997</c:v>
                </c:pt>
                <c:pt idx="413">
                  <c:v>-11.899699999999998</c:v>
                </c:pt>
                <c:pt idx="414">
                  <c:v>-11.908499999999998</c:v>
                </c:pt>
                <c:pt idx="415">
                  <c:v>-11.917199999999998</c:v>
                </c:pt>
                <c:pt idx="416">
                  <c:v>-11.925799999999997</c:v>
                </c:pt>
                <c:pt idx="417">
                  <c:v>-11.934299999999997</c:v>
                </c:pt>
                <c:pt idx="418">
                  <c:v>-11.942799999999997</c:v>
                </c:pt>
                <c:pt idx="419">
                  <c:v>-11.951199999999996</c:v>
                </c:pt>
                <c:pt idx="420">
                  <c:v>-11.959599999999996</c:v>
                </c:pt>
                <c:pt idx="421">
                  <c:v>-11.967899999999997</c:v>
                </c:pt>
                <c:pt idx="422">
                  <c:v>-11.976199999999997</c:v>
                </c:pt>
                <c:pt idx="423">
                  <c:v>-11.984399999999997</c:v>
                </c:pt>
                <c:pt idx="424">
                  <c:v>-11.992399999999996</c:v>
                </c:pt>
                <c:pt idx="425">
                  <c:v>-12.000399999999996</c:v>
                </c:pt>
                <c:pt idx="426">
                  <c:v>-12.008299999999995</c:v>
                </c:pt>
                <c:pt idx="427">
                  <c:v>-12.016199999999994</c:v>
                </c:pt>
                <c:pt idx="428">
                  <c:v>-12.024099999999994</c:v>
                </c:pt>
                <c:pt idx="429">
                  <c:v>-12.031799999999993</c:v>
                </c:pt>
                <c:pt idx="430">
                  <c:v>-12.039499999999993</c:v>
                </c:pt>
                <c:pt idx="431">
                  <c:v>-12.047199999999993</c:v>
                </c:pt>
                <c:pt idx="432">
                  <c:v>-12.054699999999993</c:v>
                </c:pt>
                <c:pt idx="433">
                  <c:v>-12.062099999999994</c:v>
                </c:pt>
                <c:pt idx="434">
                  <c:v>-12.069399999999995</c:v>
                </c:pt>
                <c:pt idx="435">
                  <c:v>-12.076699999999995</c:v>
                </c:pt>
                <c:pt idx="436">
                  <c:v>-12.083799999999995</c:v>
                </c:pt>
                <c:pt idx="437">
                  <c:v>-12.090799999999994</c:v>
                </c:pt>
                <c:pt idx="438">
                  <c:v>-12.097599999999995</c:v>
                </c:pt>
                <c:pt idx="439">
                  <c:v>-12.104299999999995</c:v>
                </c:pt>
                <c:pt idx="440">
                  <c:v>-12.110899999999996</c:v>
                </c:pt>
                <c:pt idx="441">
                  <c:v>-12.117399999999996</c:v>
                </c:pt>
                <c:pt idx="442">
                  <c:v>-12.123899999999997</c:v>
                </c:pt>
                <c:pt idx="443">
                  <c:v>-12.130299999999997</c:v>
                </c:pt>
                <c:pt idx="444">
                  <c:v>-12.136599999999996</c:v>
                </c:pt>
                <c:pt idx="445">
                  <c:v>-12.142599999999996</c:v>
                </c:pt>
                <c:pt idx="446">
                  <c:v>-12.148599999999997</c:v>
                </c:pt>
                <c:pt idx="447">
                  <c:v>-12.154499999999997</c:v>
                </c:pt>
                <c:pt idx="448">
                  <c:v>-12.160199999999996</c:v>
                </c:pt>
                <c:pt idx="449">
                  <c:v>-12.165799999999996</c:v>
                </c:pt>
                <c:pt idx="450">
                  <c:v>-12.171399999999995</c:v>
                </c:pt>
                <c:pt idx="451">
                  <c:v>-12.176999999999994</c:v>
                </c:pt>
                <c:pt idx="452">
                  <c:v>-12.182599999999994</c:v>
                </c:pt>
                <c:pt idx="453">
                  <c:v>-12.188099999999993</c:v>
                </c:pt>
                <c:pt idx="454">
                  <c:v>-12.193299999999994</c:v>
                </c:pt>
                <c:pt idx="455">
                  <c:v>-12.198399999999994</c:v>
                </c:pt>
                <c:pt idx="456">
                  <c:v>-12.203499999999995</c:v>
                </c:pt>
                <c:pt idx="457">
                  <c:v>-12.208599999999995</c:v>
                </c:pt>
                <c:pt idx="458">
                  <c:v>-12.213399999999995</c:v>
                </c:pt>
                <c:pt idx="459">
                  <c:v>-12.217999999999995</c:v>
                </c:pt>
                <c:pt idx="460">
                  <c:v>-12.222499999999995</c:v>
                </c:pt>
                <c:pt idx="461">
                  <c:v>-12.226999999999995</c:v>
                </c:pt>
                <c:pt idx="462">
                  <c:v>-12.231399999999995</c:v>
                </c:pt>
                <c:pt idx="463">
                  <c:v>-12.235799999999996</c:v>
                </c:pt>
                <c:pt idx="464">
                  <c:v>-12.240199999999996</c:v>
                </c:pt>
                <c:pt idx="465">
                  <c:v>-12.244599999999997</c:v>
                </c:pt>
                <c:pt idx="466">
                  <c:v>-12.248899999999997</c:v>
                </c:pt>
                <c:pt idx="467">
                  <c:v>-12.253199999999998</c:v>
                </c:pt>
                <c:pt idx="468">
                  <c:v>-12.257399999999999</c:v>
                </c:pt>
                <c:pt idx="469">
                  <c:v>-12.261499999999998</c:v>
                </c:pt>
                <c:pt idx="470">
                  <c:v>-12.265399999999998</c:v>
                </c:pt>
                <c:pt idx="471">
                  <c:v>-12.269299999999998</c:v>
                </c:pt>
                <c:pt idx="472">
                  <c:v>-12.272999999999998</c:v>
                </c:pt>
                <c:pt idx="473">
                  <c:v>-12.276699999999998</c:v>
                </c:pt>
                <c:pt idx="474">
                  <c:v>-12.280299999999999</c:v>
                </c:pt>
                <c:pt idx="475">
                  <c:v>-12.283799999999999</c:v>
                </c:pt>
                <c:pt idx="476">
                  <c:v>-12.287099999999999</c:v>
                </c:pt>
                <c:pt idx="477">
                  <c:v>-12.290299999999998</c:v>
                </c:pt>
                <c:pt idx="478">
                  <c:v>-12.293399999999998</c:v>
                </c:pt>
                <c:pt idx="479">
                  <c:v>-12.296499999999998</c:v>
                </c:pt>
                <c:pt idx="480">
                  <c:v>-12.299499999999998</c:v>
                </c:pt>
                <c:pt idx="481">
                  <c:v>-12.302499999999998</c:v>
                </c:pt>
                <c:pt idx="482">
                  <c:v>-12.305399999999999</c:v>
                </c:pt>
                <c:pt idx="483">
                  <c:v>-12.308299999999999</c:v>
                </c:pt>
                <c:pt idx="484">
                  <c:v>-12.311199999999999</c:v>
                </c:pt>
                <c:pt idx="485">
                  <c:v>-12.314</c:v>
                </c:pt>
                <c:pt idx="486">
                  <c:v>-12.316700000000001</c:v>
                </c:pt>
                <c:pt idx="487">
                  <c:v>-12.319400000000002</c:v>
                </c:pt>
                <c:pt idx="488">
                  <c:v>-12.322000000000001</c:v>
                </c:pt>
                <c:pt idx="489">
                  <c:v>-12.3246</c:v>
                </c:pt>
                <c:pt idx="490">
                  <c:v>-12.3271</c:v>
                </c:pt>
                <c:pt idx="491">
                  <c:v>-12.3294</c:v>
                </c:pt>
                <c:pt idx="492">
                  <c:v>-12.3317</c:v>
                </c:pt>
                <c:pt idx="493">
                  <c:v>-12.334</c:v>
                </c:pt>
                <c:pt idx="494">
                  <c:v>-12.3361</c:v>
                </c:pt>
                <c:pt idx="495">
                  <c:v>-12.338200000000001</c:v>
                </c:pt>
                <c:pt idx="496">
                  <c:v>-12.3401</c:v>
                </c:pt>
                <c:pt idx="497">
                  <c:v>-12.341799999999999</c:v>
                </c:pt>
                <c:pt idx="498">
                  <c:v>-12.343399999999999</c:v>
                </c:pt>
                <c:pt idx="499">
                  <c:v>-12.344999999999999</c:v>
                </c:pt>
                <c:pt idx="500">
                  <c:v>-12.346499999999999</c:v>
                </c:pt>
                <c:pt idx="501">
                  <c:v>-12.347799999999999</c:v>
                </c:pt>
                <c:pt idx="502">
                  <c:v>-12.3491</c:v>
                </c:pt>
                <c:pt idx="503">
                  <c:v>-12.3504</c:v>
                </c:pt>
                <c:pt idx="504">
                  <c:v>-12.351600000000001</c:v>
                </c:pt>
                <c:pt idx="505">
                  <c:v>-12.352800000000002</c:v>
                </c:pt>
                <c:pt idx="506">
                  <c:v>-12.353700000000002</c:v>
                </c:pt>
                <c:pt idx="507">
                  <c:v>-12.354600000000001</c:v>
                </c:pt>
                <c:pt idx="508">
                  <c:v>-12.355500000000001</c:v>
                </c:pt>
                <c:pt idx="509">
                  <c:v>-12.356300000000001</c:v>
                </c:pt>
                <c:pt idx="510">
                  <c:v>-12.357000000000001</c:v>
                </c:pt>
                <c:pt idx="511">
                  <c:v>-12.357700000000001</c:v>
                </c:pt>
                <c:pt idx="512">
                  <c:v>-12.358000000000001</c:v>
                </c:pt>
                <c:pt idx="513">
                  <c:v>-12.3582</c:v>
                </c:pt>
                <c:pt idx="514">
                  <c:v>-12.3584</c:v>
                </c:pt>
                <c:pt idx="515">
                  <c:v>-12.358599999999999</c:v>
                </c:pt>
                <c:pt idx="516">
                  <c:v>-12.358599999999999</c:v>
                </c:pt>
                <c:pt idx="517">
                  <c:v>-12.358599999999999</c:v>
                </c:pt>
                <c:pt idx="518">
                  <c:v>-12.358599999999999</c:v>
                </c:pt>
                <c:pt idx="519">
                  <c:v>-12.3584</c:v>
                </c:pt>
                <c:pt idx="520">
                  <c:v>-12.3582</c:v>
                </c:pt>
                <c:pt idx="521">
                  <c:v>-12.358000000000001</c:v>
                </c:pt>
                <c:pt idx="522">
                  <c:v>-12.357700000000001</c:v>
                </c:pt>
                <c:pt idx="523">
                  <c:v>-12.357400000000002</c:v>
                </c:pt>
                <c:pt idx="524">
                  <c:v>-12.356900000000001</c:v>
                </c:pt>
                <c:pt idx="525">
                  <c:v>-12.356200000000001</c:v>
                </c:pt>
                <c:pt idx="526">
                  <c:v>-12.355400000000001</c:v>
                </c:pt>
                <c:pt idx="527">
                  <c:v>-12.354600000000001</c:v>
                </c:pt>
                <c:pt idx="528">
                  <c:v>-12.353700000000002</c:v>
                </c:pt>
                <c:pt idx="529">
                  <c:v>-12.352700000000002</c:v>
                </c:pt>
                <c:pt idx="530">
                  <c:v>-12.351600000000003</c:v>
                </c:pt>
                <c:pt idx="531">
                  <c:v>-12.350500000000004</c:v>
                </c:pt>
                <c:pt idx="532">
                  <c:v>-12.349200000000003</c:v>
                </c:pt>
                <c:pt idx="533">
                  <c:v>-12.347900000000003</c:v>
                </c:pt>
                <c:pt idx="534">
                  <c:v>-12.346600000000002</c:v>
                </c:pt>
                <c:pt idx="535">
                  <c:v>-12.345200000000002</c:v>
                </c:pt>
                <c:pt idx="536">
                  <c:v>-12.343800000000002</c:v>
                </c:pt>
                <c:pt idx="537">
                  <c:v>-12.342300000000002</c:v>
                </c:pt>
                <c:pt idx="538">
                  <c:v>-12.340800000000002</c:v>
                </c:pt>
                <c:pt idx="539">
                  <c:v>-12.339100000000002</c:v>
                </c:pt>
                <c:pt idx="540">
                  <c:v>-12.337400000000002</c:v>
                </c:pt>
                <c:pt idx="541">
                  <c:v>-12.335500000000003</c:v>
                </c:pt>
                <c:pt idx="542">
                  <c:v>-12.333600000000004</c:v>
                </c:pt>
                <c:pt idx="543">
                  <c:v>-12.331500000000004</c:v>
                </c:pt>
                <c:pt idx="544">
                  <c:v>-12.329400000000003</c:v>
                </c:pt>
                <c:pt idx="545">
                  <c:v>-12.327200000000003</c:v>
                </c:pt>
                <c:pt idx="546">
                  <c:v>-12.324900000000003</c:v>
                </c:pt>
                <c:pt idx="547">
                  <c:v>-12.322600000000003</c:v>
                </c:pt>
                <c:pt idx="548">
                  <c:v>-12.320100000000004</c:v>
                </c:pt>
                <c:pt idx="549">
                  <c:v>-12.317500000000004</c:v>
                </c:pt>
                <c:pt idx="550">
                  <c:v>-12.314900000000005</c:v>
                </c:pt>
                <c:pt idx="551">
                  <c:v>-12.312200000000004</c:v>
                </c:pt>
                <c:pt idx="552">
                  <c:v>-12.309500000000003</c:v>
                </c:pt>
                <c:pt idx="553">
                  <c:v>-12.306400000000004</c:v>
                </c:pt>
                <c:pt idx="554">
                  <c:v>-12.303300000000004</c:v>
                </c:pt>
                <c:pt idx="555">
                  <c:v>-12.300200000000004</c:v>
                </c:pt>
                <c:pt idx="556">
                  <c:v>-12.297000000000004</c:v>
                </c:pt>
                <c:pt idx="557">
                  <c:v>-12.293800000000005</c:v>
                </c:pt>
                <c:pt idx="558">
                  <c:v>-12.290600000000005</c:v>
                </c:pt>
                <c:pt idx="559">
                  <c:v>-12.287300000000005</c:v>
                </c:pt>
                <c:pt idx="560">
                  <c:v>-12.284000000000006</c:v>
                </c:pt>
                <c:pt idx="561">
                  <c:v>-12.280600000000007</c:v>
                </c:pt>
                <c:pt idx="562">
                  <c:v>-12.277200000000008</c:v>
                </c:pt>
                <c:pt idx="563">
                  <c:v>-12.273700000000007</c:v>
                </c:pt>
                <c:pt idx="564">
                  <c:v>-12.270200000000006</c:v>
                </c:pt>
                <c:pt idx="565">
                  <c:v>-12.266700000000005</c:v>
                </c:pt>
                <c:pt idx="566">
                  <c:v>-12.263000000000005</c:v>
                </c:pt>
                <c:pt idx="567">
                  <c:v>-12.259300000000005</c:v>
                </c:pt>
                <c:pt idx="568">
                  <c:v>-12.255600000000005</c:v>
                </c:pt>
                <c:pt idx="569">
                  <c:v>-12.251800000000005</c:v>
                </c:pt>
                <c:pt idx="570">
                  <c:v>-12.248000000000005</c:v>
                </c:pt>
                <c:pt idx="571">
                  <c:v>-12.244200000000005</c:v>
                </c:pt>
                <c:pt idx="572">
                  <c:v>-12.240400000000005</c:v>
                </c:pt>
                <c:pt idx="573">
                  <c:v>-12.236600000000005</c:v>
                </c:pt>
                <c:pt idx="574">
                  <c:v>-12.232700000000005</c:v>
                </c:pt>
                <c:pt idx="575">
                  <c:v>-12.228800000000005</c:v>
                </c:pt>
                <c:pt idx="576">
                  <c:v>-12.224900000000005</c:v>
                </c:pt>
                <c:pt idx="577">
                  <c:v>-12.220900000000006</c:v>
                </c:pt>
                <c:pt idx="578">
                  <c:v>-12.216600000000005</c:v>
                </c:pt>
                <c:pt idx="579">
                  <c:v>-12.212300000000004</c:v>
                </c:pt>
                <c:pt idx="580">
                  <c:v>-12.207900000000004</c:v>
                </c:pt>
                <c:pt idx="581">
                  <c:v>-12.203500000000004</c:v>
                </c:pt>
                <c:pt idx="582">
                  <c:v>-12.199000000000003</c:v>
                </c:pt>
                <c:pt idx="583">
                  <c:v>-12.194300000000004</c:v>
                </c:pt>
                <c:pt idx="584">
                  <c:v>-12.189300000000003</c:v>
                </c:pt>
                <c:pt idx="585">
                  <c:v>-12.184300000000002</c:v>
                </c:pt>
                <c:pt idx="586">
                  <c:v>-12.179200000000002</c:v>
                </c:pt>
                <c:pt idx="587">
                  <c:v>-12.174100000000001</c:v>
                </c:pt>
                <c:pt idx="588">
                  <c:v>-12.168900000000001</c:v>
                </c:pt>
                <c:pt idx="589">
                  <c:v>-12.1637</c:v>
                </c:pt>
                <c:pt idx="590">
                  <c:v>-12.158300000000001</c:v>
                </c:pt>
                <c:pt idx="591">
                  <c:v>-12.152900000000001</c:v>
                </c:pt>
                <c:pt idx="592">
                  <c:v>-12.147400000000001</c:v>
                </c:pt>
                <c:pt idx="593">
                  <c:v>-12.141700000000002</c:v>
                </c:pt>
                <c:pt idx="594">
                  <c:v>-12.135900000000001</c:v>
                </c:pt>
                <c:pt idx="595">
                  <c:v>-12.13</c:v>
                </c:pt>
                <c:pt idx="596">
                  <c:v>-12.1241</c:v>
                </c:pt>
                <c:pt idx="597">
                  <c:v>-12.1182</c:v>
                </c:pt>
                <c:pt idx="598">
                  <c:v>-12.112299999999999</c:v>
                </c:pt>
                <c:pt idx="599">
                  <c:v>-12.106299999999999</c:v>
                </c:pt>
                <c:pt idx="600">
                  <c:v>-12.100199999999999</c:v>
                </c:pt>
                <c:pt idx="601">
                  <c:v>-12.094099999999999</c:v>
                </c:pt>
                <c:pt idx="602">
                  <c:v>-12.087899999999999</c:v>
                </c:pt>
                <c:pt idx="603">
                  <c:v>-12.081399999999999</c:v>
                </c:pt>
                <c:pt idx="604">
                  <c:v>-12.074799999999998</c:v>
                </c:pt>
                <c:pt idx="605">
                  <c:v>-12.068199999999997</c:v>
                </c:pt>
                <c:pt idx="606">
                  <c:v>-12.061499999999997</c:v>
                </c:pt>
                <c:pt idx="607">
                  <c:v>-12.054799999999997</c:v>
                </c:pt>
                <c:pt idx="608">
                  <c:v>-12.048099999999996</c:v>
                </c:pt>
                <c:pt idx="609">
                  <c:v>-12.041299999999996</c:v>
                </c:pt>
                <c:pt idx="610">
                  <c:v>-12.034499999999996</c:v>
                </c:pt>
                <c:pt idx="611">
                  <c:v>-12.027499999999996</c:v>
                </c:pt>
                <c:pt idx="612">
                  <c:v>-12.020399999999997</c:v>
                </c:pt>
                <c:pt idx="613">
                  <c:v>-12.012999999999996</c:v>
                </c:pt>
                <c:pt idx="614">
                  <c:v>-12.005499999999996</c:v>
                </c:pt>
                <c:pt idx="615">
                  <c:v>-11.997999999999996</c:v>
                </c:pt>
                <c:pt idx="616">
                  <c:v>-11.990499999999995</c:v>
                </c:pt>
                <c:pt idx="617">
                  <c:v>-11.982799999999996</c:v>
                </c:pt>
                <c:pt idx="618">
                  <c:v>-11.974899999999996</c:v>
                </c:pt>
                <c:pt idx="619">
                  <c:v>-11.966899999999997</c:v>
                </c:pt>
                <c:pt idx="620">
                  <c:v>-11.958799999999997</c:v>
                </c:pt>
                <c:pt idx="621">
                  <c:v>-11.950499999999996</c:v>
                </c:pt>
                <c:pt idx="622">
                  <c:v>-11.942099999999996</c:v>
                </c:pt>
                <c:pt idx="623">
                  <c:v>-11.933599999999997</c:v>
                </c:pt>
                <c:pt idx="624">
                  <c:v>-11.924999999999997</c:v>
                </c:pt>
                <c:pt idx="625">
                  <c:v>-11.916299999999998</c:v>
                </c:pt>
                <c:pt idx="626">
                  <c:v>-11.907499999999997</c:v>
                </c:pt>
                <c:pt idx="627">
                  <c:v>-11.898699999999996</c:v>
                </c:pt>
                <c:pt idx="628">
                  <c:v>-11.889799999999996</c:v>
                </c:pt>
                <c:pt idx="629">
                  <c:v>-11.880799999999995</c:v>
                </c:pt>
                <c:pt idx="630">
                  <c:v>-11.871799999999995</c:v>
                </c:pt>
                <c:pt idx="631">
                  <c:v>-11.862799999999995</c:v>
                </c:pt>
                <c:pt idx="632">
                  <c:v>-11.853699999999995</c:v>
                </c:pt>
                <c:pt idx="633">
                  <c:v>-11.844399999999995</c:v>
                </c:pt>
                <c:pt idx="634">
                  <c:v>-11.835099999999995</c:v>
                </c:pt>
                <c:pt idx="635">
                  <c:v>-11.825699999999996</c:v>
                </c:pt>
                <c:pt idx="636">
                  <c:v>-11.816199999999997</c:v>
                </c:pt>
                <c:pt idx="637">
                  <c:v>-11.806499999999996</c:v>
                </c:pt>
                <c:pt idx="638">
                  <c:v>-11.796799999999996</c:v>
                </c:pt>
                <c:pt idx="639">
                  <c:v>-11.787099999999995</c:v>
                </c:pt>
                <c:pt idx="640">
                  <c:v>-11.777299999999995</c:v>
                </c:pt>
                <c:pt idx="641">
                  <c:v>-11.767299999999995</c:v>
                </c:pt>
                <c:pt idx="642">
                  <c:v>-11.757199999999996</c:v>
                </c:pt>
                <c:pt idx="643">
                  <c:v>-11.746999999999996</c:v>
                </c:pt>
                <c:pt idx="644">
                  <c:v>-11.736699999999995</c:v>
                </c:pt>
                <c:pt idx="645">
                  <c:v>-11.726399999999995</c:v>
                </c:pt>
                <c:pt idx="646">
                  <c:v>-11.716099999999994</c:v>
                </c:pt>
                <c:pt idx="647">
                  <c:v>-11.705799999999993</c:v>
                </c:pt>
                <c:pt idx="648">
                  <c:v>-11.695399999999992</c:v>
                </c:pt>
                <c:pt idx="649">
                  <c:v>-11.684999999999992</c:v>
                </c:pt>
                <c:pt idx="650">
                  <c:v>-11.674599999999991</c:v>
                </c:pt>
                <c:pt idx="651">
                  <c:v>-11.664099999999991</c:v>
                </c:pt>
                <c:pt idx="652">
                  <c:v>-11.65359999999999</c:v>
                </c:pt>
                <c:pt idx="653">
                  <c:v>-11.64299999999999</c:v>
                </c:pt>
                <c:pt idx="654">
                  <c:v>-11.63229999999999</c:v>
                </c:pt>
                <c:pt idx="655">
                  <c:v>-11.62149999999999</c:v>
                </c:pt>
                <c:pt idx="656">
                  <c:v>-11.610499999999991</c:v>
                </c:pt>
                <c:pt idx="657">
                  <c:v>-11.599499999999992</c:v>
                </c:pt>
                <c:pt idx="658">
                  <c:v>-11.588399999999991</c:v>
                </c:pt>
                <c:pt idx="659">
                  <c:v>-11.57729999999999</c:v>
                </c:pt>
                <c:pt idx="660">
                  <c:v>-11.56619999999999</c:v>
                </c:pt>
                <c:pt idx="661">
                  <c:v>-11.554999999999989</c:v>
                </c:pt>
                <c:pt idx="662">
                  <c:v>-11.543699999999989</c:v>
                </c:pt>
                <c:pt idx="663">
                  <c:v>-11.532199999999989</c:v>
                </c:pt>
                <c:pt idx="664">
                  <c:v>-11.520599999999989</c:v>
                </c:pt>
                <c:pt idx="665">
                  <c:v>-11.50889999999999</c:v>
                </c:pt>
                <c:pt idx="666">
                  <c:v>-11.497199999999991</c:v>
                </c:pt>
                <c:pt idx="667">
                  <c:v>-11.485499999999991</c:v>
                </c:pt>
                <c:pt idx="668">
                  <c:v>-11.473799999999992</c:v>
                </c:pt>
                <c:pt idx="669">
                  <c:v>-11.461999999999993</c:v>
                </c:pt>
                <c:pt idx="670">
                  <c:v>-11.449899999999992</c:v>
                </c:pt>
                <c:pt idx="671">
                  <c:v>-11.437799999999992</c:v>
                </c:pt>
                <c:pt idx="672">
                  <c:v>-11.425699999999992</c:v>
                </c:pt>
                <c:pt idx="673">
                  <c:v>-11.413499999999992</c:v>
                </c:pt>
                <c:pt idx="674">
                  <c:v>-11.401299999999992</c:v>
                </c:pt>
                <c:pt idx="675">
                  <c:v>-11.388999999999992</c:v>
                </c:pt>
                <c:pt idx="676">
                  <c:v>-11.376699999999992</c:v>
                </c:pt>
                <c:pt idx="677">
                  <c:v>-11.364299999999993</c:v>
                </c:pt>
                <c:pt idx="678">
                  <c:v>-11.351799999999994</c:v>
                </c:pt>
                <c:pt idx="679">
                  <c:v>-11.338799999999994</c:v>
                </c:pt>
                <c:pt idx="680">
                  <c:v>-11.325799999999994</c:v>
                </c:pt>
                <c:pt idx="681">
                  <c:v>-11.312499999999995</c:v>
                </c:pt>
                <c:pt idx="682">
                  <c:v>-11.299099999999994</c:v>
                </c:pt>
                <c:pt idx="683">
                  <c:v>-11.285699999999993</c:v>
                </c:pt>
                <c:pt idx="684">
                  <c:v>-11.272199999999993</c:v>
                </c:pt>
                <c:pt idx="685">
                  <c:v>-11.258599999999992</c:v>
                </c:pt>
                <c:pt idx="686">
                  <c:v>-11.244799999999993</c:v>
                </c:pt>
                <c:pt idx="687">
                  <c:v>-11.230999999999993</c:v>
                </c:pt>
                <c:pt idx="688">
                  <c:v>-11.217199999999993</c:v>
                </c:pt>
                <c:pt idx="689">
                  <c:v>-11.203399999999993</c:v>
                </c:pt>
                <c:pt idx="690">
                  <c:v>-11.189499999999994</c:v>
                </c:pt>
                <c:pt idx="691">
                  <c:v>-11.175599999999994</c:v>
                </c:pt>
                <c:pt idx="692">
                  <c:v>-11.161699999999994</c:v>
                </c:pt>
                <c:pt idx="693">
                  <c:v>-11.147399999999994</c:v>
                </c:pt>
                <c:pt idx="694">
                  <c:v>-11.132999999999994</c:v>
                </c:pt>
                <c:pt idx="695">
                  <c:v>-11.118599999999994</c:v>
                </c:pt>
                <c:pt idx="696">
                  <c:v>-11.104099999999994</c:v>
                </c:pt>
                <c:pt idx="697">
                  <c:v>-11.089599999999994</c:v>
                </c:pt>
                <c:pt idx="698">
                  <c:v>-11.075099999999994</c:v>
                </c:pt>
                <c:pt idx="699">
                  <c:v>-11.060399999999994</c:v>
                </c:pt>
                <c:pt idx="700">
                  <c:v>-11.045699999999995</c:v>
                </c:pt>
                <c:pt idx="701">
                  <c:v>-11.030999999999995</c:v>
                </c:pt>
                <c:pt idx="702">
                  <c:v>-11.016199999999996</c:v>
                </c:pt>
                <c:pt idx="703">
                  <c:v>-11.001299999999995</c:v>
                </c:pt>
                <c:pt idx="704">
                  <c:v>-10.986299999999995</c:v>
                </c:pt>
                <c:pt idx="705">
                  <c:v>-10.971299999999994</c:v>
                </c:pt>
                <c:pt idx="706">
                  <c:v>-10.956299999999993</c:v>
                </c:pt>
                <c:pt idx="707">
                  <c:v>-10.941199999999993</c:v>
                </c:pt>
                <c:pt idx="708">
                  <c:v>-10.925999999999993</c:v>
                </c:pt>
                <c:pt idx="709">
                  <c:v>-10.910799999999993</c:v>
                </c:pt>
                <c:pt idx="710">
                  <c:v>-10.895499999999993</c:v>
                </c:pt>
                <c:pt idx="711">
                  <c:v>-10.880199999999993</c:v>
                </c:pt>
                <c:pt idx="712">
                  <c:v>-10.864899999999993</c:v>
                </c:pt>
                <c:pt idx="713">
                  <c:v>-10.849499999999994</c:v>
                </c:pt>
                <c:pt idx="714">
                  <c:v>-10.834099999999994</c:v>
                </c:pt>
                <c:pt idx="715">
                  <c:v>-10.818699999999994</c:v>
                </c:pt>
                <c:pt idx="716">
                  <c:v>-10.803199999999995</c:v>
                </c:pt>
                <c:pt idx="717">
                  <c:v>-10.787699999999996</c:v>
                </c:pt>
                <c:pt idx="718">
                  <c:v>-10.772199999999996</c:v>
                </c:pt>
                <c:pt idx="719">
                  <c:v>-10.756599999999997</c:v>
                </c:pt>
                <c:pt idx="720">
                  <c:v>-10.740999999999998</c:v>
                </c:pt>
                <c:pt idx="721">
                  <c:v>-10.725199999999997</c:v>
                </c:pt>
                <c:pt idx="722">
                  <c:v>-10.709199999999997</c:v>
                </c:pt>
                <c:pt idx="723">
                  <c:v>-10.693199999999997</c:v>
                </c:pt>
                <c:pt idx="724">
                  <c:v>-10.677099999999998</c:v>
                </c:pt>
                <c:pt idx="725">
                  <c:v>-10.660799999999998</c:v>
                </c:pt>
                <c:pt idx="726">
                  <c:v>-10.644399999999997</c:v>
                </c:pt>
                <c:pt idx="727">
                  <c:v>-10.627999999999997</c:v>
                </c:pt>
                <c:pt idx="728">
                  <c:v>-10.611499999999996</c:v>
                </c:pt>
                <c:pt idx="729">
                  <c:v>-10.594999999999995</c:v>
                </c:pt>
                <c:pt idx="730">
                  <c:v>-10.578399999999995</c:v>
                </c:pt>
                <c:pt idx="731">
                  <c:v>-10.561799999999995</c:v>
                </c:pt>
                <c:pt idx="732">
                  <c:v>-10.545199999999994</c:v>
                </c:pt>
                <c:pt idx="733">
                  <c:v>-10.528599999999994</c:v>
                </c:pt>
                <c:pt idx="734">
                  <c:v>-10.511999999999993</c:v>
                </c:pt>
                <c:pt idx="735">
                  <c:v>-10.495299999999993</c:v>
                </c:pt>
                <c:pt idx="736">
                  <c:v>-10.478099999999992</c:v>
                </c:pt>
                <c:pt idx="737">
                  <c:v>-10.460899999999992</c:v>
                </c:pt>
                <c:pt idx="738">
                  <c:v>-10.443599999999991</c:v>
                </c:pt>
                <c:pt idx="739">
                  <c:v>-10.426299999999991</c:v>
                </c:pt>
                <c:pt idx="740">
                  <c:v>-10.40889999999999</c:v>
                </c:pt>
                <c:pt idx="741">
                  <c:v>-10.39129999999999</c:v>
                </c:pt>
                <c:pt idx="742">
                  <c:v>-10.373699999999991</c:v>
                </c:pt>
                <c:pt idx="743">
                  <c:v>-10.356099999999991</c:v>
                </c:pt>
                <c:pt idx="744">
                  <c:v>-10.338499999999991</c:v>
                </c:pt>
                <c:pt idx="745">
                  <c:v>-10.320899999999991</c:v>
                </c:pt>
                <c:pt idx="746">
                  <c:v>-10.303199999999991</c:v>
                </c:pt>
                <c:pt idx="747">
                  <c:v>-10.285499999999992</c:v>
                </c:pt>
                <c:pt idx="748">
                  <c:v>-10.267699999999992</c:v>
                </c:pt>
                <c:pt idx="749">
                  <c:v>-10.249899999999993</c:v>
                </c:pt>
                <c:pt idx="750">
                  <c:v>-10.231999999999994</c:v>
                </c:pt>
                <c:pt idx="751">
                  <c:v>-10.213999999999993</c:v>
                </c:pt>
                <c:pt idx="752">
                  <c:v>-10.195899999999993</c:v>
                </c:pt>
                <c:pt idx="753">
                  <c:v>-10.177599999999993</c:v>
                </c:pt>
                <c:pt idx="754">
                  <c:v>-10.159099999999993</c:v>
                </c:pt>
                <c:pt idx="755">
                  <c:v>-10.140499999999994</c:v>
                </c:pt>
                <c:pt idx="756">
                  <c:v>-10.121799999999993</c:v>
                </c:pt>
                <c:pt idx="757">
                  <c:v>-10.102999999999993</c:v>
                </c:pt>
                <c:pt idx="758">
                  <c:v>-10.084099999999992</c:v>
                </c:pt>
                <c:pt idx="759">
                  <c:v>-10.064799999999993</c:v>
                </c:pt>
                <c:pt idx="760">
                  <c:v>-10.045499999999993</c:v>
                </c:pt>
                <c:pt idx="761">
                  <c:v>-10.026099999999994</c:v>
                </c:pt>
                <c:pt idx="762">
                  <c:v>-10.006599999999993</c:v>
                </c:pt>
                <c:pt idx="763">
                  <c:v>-9.9870999999999928</c:v>
                </c:pt>
                <c:pt idx="764">
                  <c:v>-9.967599999999992</c:v>
                </c:pt>
                <c:pt idx="765">
                  <c:v>-9.9478999999999917</c:v>
                </c:pt>
                <c:pt idx="766">
                  <c:v>-9.9280999999999917</c:v>
                </c:pt>
                <c:pt idx="767">
                  <c:v>-9.9081999999999919</c:v>
                </c:pt>
                <c:pt idx="768">
                  <c:v>-9.8881999999999923</c:v>
                </c:pt>
                <c:pt idx="769">
                  <c:v>-9.868099999999993</c:v>
                </c:pt>
                <c:pt idx="770">
                  <c:v>-9.8479999999999936</c:v>
                </c:pt>
                <c:pt idx="771">
                  <c:v>-9.8277999999999928</c:v>
                </c:pt>
                <c:pt idx="772">
                  <c:v>-9.8075999999999919</c:v>
                </c:pt>
                <c:pt idx="773">
                  <c:v>-9.7872999999999912</c:v>
                </c:pt>
                <c:pt idx="774">
                  <c:v>-9.7668999999999908</c:v>
                </c:pt>
                <c:pt idx="775">
                  <c:v>-9.7463999999999906</c:v>
                </c:pt>
                <c:pt idx="776">
                  <c:v>-9.7257999999999907</c:v>
                </c:pt>
                <c:pt idx="777">
                  <c:v>-9.7051999999999907</c:v>
                </c:pt>
                <c:pt idx="778">
                  <c:v>-9.684499999999991</c:v>
                </c:pt>
                <c:pt idx="779">
                  <c:v>-9.6636999999999915</c:v>
                </c:pt>
                <c:pt idx="780">
                  <c:v>-9.6426999999999907</c:v>
                </c:pt>
                <c:pt idx="781">
                  <c:v>-9.6215999999999902</c:v>
                </c:pt>
                <c:pt idx="782">
                  <c:v>-9.6004999999999896</c:v>
                </c:pt>
                <c:pt idx="783">
                  <c:v>-9.579399999999989</c:v>
                </c:pt>
                <c:pt idx="784">
                  <c:v>-9.5581999999999887</c:v>
                </c:pt>
                <c:pt idx="785">
                  <c:v>-9.5369999999999884</c:v>
                </c:pt>
                <c:pt idx="786">
                  <c:v>-9.5155999999999885</c:v>
                </c:pt>
                <c:pt idx="787">
                  <c:v>-9.4940999999999889</c:v>
                </c:pt>
                <c:pt idx="788">
                  <c:v>-9.4722999999999882</c:v>
                </c:pt>
                <c:pt idx="789">
                  <c:v>-9.4504999999999875</c:v>
                </c:pt>
                <c:pt idx="790">
                  <c:v>-9.4286999999999868</c:v>
                </c:pt>
                <c:pt idx="791">
                  <c:v>-9.4068999999999861</c:v>
                </c:pt>
                <c:pt idx="792">
                  <c:v>-9.3850999999999853</c:v>
                </c:pt>
                <c:pt idx="793">
                  <c:v>-9.3631999999999849</c:v>
                </c:pt>
                <c:pt idx="794">
                  <c:v>-9.3412999999999844</c:v>
                </c:pt>
                <c:pt idx="795">
                  <c:v>-9.3192999999999842</c:v>
                </c:pt>
                <c:pt idx="796">
                  <c:v>-9.2971999999999841</c:v>
                </c:pt>
                <c:pt idx="797">
                  <c:v>-9.2749999999999844</c:v>
                </c:pt>
                <c:pt idx="798">
                  <c:v>-9.2525999999999851</c:v>
                </c:pt>
                <c:pt idx="799">
                  <c:v>-9.2301999999999857</c:v>
                </c:pt>
                <c:pt idx="800">
                  <c:v>-9.2076999999999849</c:v>
                </c:pt>
                <c:pt idx="801">
                  <c:v>-9.185199999999984</c:v>
                </c:pt>
                <c:pt idx="802">
                  <c:v>-9.1625999999999834</c:v>
                </c:pt>
                <c:pt idx="803">
                  <c:v>-9.1399999999999828</c:v>
                </c:pt>
                <c:pt idx="804">
                  <c:v>-9.1172999999999824</c:v>
                </c:pt>
                <c:pt idx="805">
                  <c:v>-9.094599999999982</c:v>
                </c:pt>
                <c:pt idx="806">
                  <c:v>-9.0717999999999819</c:v>
                </c:pt>
                <c:pt idx="807">
                  <c:v>-9.0487999999999822</c:v>
                </c:pt>
                <c:pt idx="808">
                  <c:v>-9.0257999999999825</c:v>
                </c:pt>
                <c:pt idx="809">
                  <c:v>-9.002699999999983</c:v>
                </c:pt>
                <c:pt idx="810">
                  <c:v>-8.9795999999999836</c:v>
                </c:pt>
                <c:pt idx="811">
                  <c:v>-8.9562999999999828</c:v>
                </c:pt>
                <c:pt idx="812">
                  <c:v>-8.9328999999999823</c:v>
                </c:pt>
                <c:pt idx="813">
                  <c:v>-8.9094999999999818</c:v>
                </c:pt>
                <c:pt idx="814">
                  <c:v>-8.8859999999999815</c:v>
                </c:pt>
                <c:pt idx="815">
                  <c:v>-8.8624999999999812</c:v>
                </c:pt>
                <c:pt idx="816">
                  <c:v>-8.8389999999999809</c:v>
                </c:pt>
                <c:pt idx="817">
                  <c:v>-8.8151999999999813</c:v>
                </c:pt>
                <c:pt idx="818">
                  <c:v>-8.7913999999999817</c:v>
                </c:pt>
                <c:pt idx="819">
                  <c:v>-8.7675999999999821</c:v>
                </c:pt>
                <c:pt idx="820">
                  <c:v>-8.7436999999999827</c:v>
                </c:pt>
                <c:pt idx="821">
                  <c:v>-8.7196999999999836</c:v>
                </c:pt>
                <c:pt idx="822">
                  <c:v>-8.6955999999999829</c:v>
                </c:pt>
                <c:pt idx="823">
                  <c:v>-8.6714999999999822</c:v>
                </c:pt>
                <c:pt idx="824">
                  <c:v>-8.6473999999999815</c:v>
                </c:pt>
                <c:pt idx="825">
                  <c:v>-8.6232999999999809</c:v>
                </c:pt>
                <c:pt idx="826">
                  <c:v>-8.5990999999999804</c:v>
                </c:pt>
                <c:pt idx="827">
                  <c:v>-8.5746999999999804</c:v>
                </c:pt>
                <c:pt idx="828">
                  <c:v>-8.5502999999999805</c:v>
                </c:pt>
                <c:pt idx="829">
                  <c:v>-8.5258999999999805</c:v>
                </c:pt>
                <c:pt idx="830">
                  <c:v>-8.501299999999981</c:v>
                </c:pt>
                <c:pt idx="831">
                  <c:v>-8.4765999999999817</c:v>
                </c:pt>
                <c:pt idx="832">
                  <c:v>-8.4517999999999809</c:v>
                </c:pt>
                <c:pt idx="833">
                  <c:v>-8.4269999999999801</c:v>
                </c:pt>
                <c:pt idx="834">
                  <c:v>-8.4021999999999792</c:v>
                </c:pt>
                <c:pt idx="835">
                  <c:v>-8.3770999999999791</c:v>
                </c:pt>
                <c:pt idx="836">
                  <c:v>-8.351999999999979</c:v>
                </c:pt>
                <c:pt idx="837">
                  <c:v>-8.3266999999999793</c:v>
                </c:pt>
                <c:pt idx="838">
                  <c:v>-8.3013999999999797</c:v>
                </c:pt>
                <c:pt idx="839">
                  <c:v>-8.2758999999999805</c:v>
                </c:pt>
                <c:pt idx="840">
                  <c:v>-8.2503999999999813</c:v>
                </c:pt>
                <c:pt idx="841">
                  <c:v>-8.2248999999999821</c:v>
                </c:pt>
                <c:pt idx="842">
                  <c:v>-8.1993999999999829</c:v>
                </c:pt>
                <c:pt idx="843">
                  <c:v>-8.1737999999999822</c:v>
                </c:pt>
                <c:pt idx="844">
                  <c:v>-8.1480999999999817</c:v>
                </c:pt>
                <c:pt idx="845">
                  <c:v>-8.1222999999999814</c:v>
                </c:pt>
                <c:pt idx="846">
                  <c:v>-8.0964999999999812</c:v>
                </c:pt>
                <c:pt idx="847">
                  <c:v>-8.0705999999999811</c:v>
                </c:pt>
                <c:pt idx="848">
                  <c:v>-8.0444999999999816</c:v>
                </c:pt>
                <c:pt idx="849">
                  <c:v>-8.018399999999982</c:v>
                </c:pt>
                <c:pt idx="850">
                  <c:v>-7.9918999999999816</c:v>
                </c:pt>
                <c:pt idx="851">
                  <c:v>-7.9653999999999812</c:v>
                </c:pt>
                <c:pt idx="852">
                  <c:v>-7.938799999999981</c:v>
                </c:pt>
                <c:pt idx="853">
                  <c:v>-7.9118999999999806</c:v>
                </c:pt>
                <c:pt idx="854">
                  <c:v>-7.8849999999999802</c:v>
                </c:pt>
                <c:pt idx="855">
                  <c:v>-7.8580999999999799</c:v>
                </c:pt>
                <c:pt idx="856">
                  <c:v>-7.8311999999999795</c:v>
                </c:pt>
                <c:pt idx="857">
                  <c:v>-7.8041999999999794</c:v>
                </c:pt>
                <c:pt idx="858">
                  <c:v>-7.7770999999999795</c:v>
                </c:pt>
                <c:pt idx="859">
                  <c:v>-7.7499999999999796</c:v>
                </c:pt>
                <c:pt idx="860">
                  <c:v>-7.7227999999999799</c:v>
                </c:pt>
                <c:pt idx="861">
                  <c:v>-7.6953999999999798</c:v>
                </c:pt>
                <c:pt idx="862">
                  <c:v>-7.6679999999999797</c:v>
                </c:pt>
                <c:pt idx="863">
                  <c:v>-7.6405999999999796</c:v>
                </c:pt>
                <c:pt idx="864">
                  <c:v>-7.6131999999999795</c:v>
                </c:pt>
                <c:pt idx="865">
                  <c:v>-7.5857999999999794</c:v>
                </c:pt>
                <c:pt idx="866">
                  <c:v>-7.5582999999999796</c:v>
                </c:pt>
                <c:pt idx="867">
                  <c:v>-7.53069999999998</c:v>
                </c:pt>
                <c:pt idx="868">
                  <c:v>-7.5030999999999803</c:v>
                </c:pt>
                <c:pt idx="869">
                  <c:v>-7.4753999999999801</c:v>
                </c:pt>
                <c:pt idx="870">
                  <c:v>-7.4476999999999798</c:v>
                </c:pt>
                <c:pt idx="871">
                  <c:v>-7.41979999999998</c:v>
                </c:pt>
                <c:pt idx="872">
                  <c:v>-7.3918999999999802</c:v>
                </c:pt>
                <c:pt idx="873">
                  <c:v>-7.3639999999999803</c:v>
                </c:pt>
                <c:pt idx="874">
                  <c:v>-7.3359999999999808</c:v>
                </c:pt>
                <c:pt idx="875">
                  <c:v>-7.3078999999999805</c:v>
                </c:pt>
                <c:pt idx="876">
                  <c:v>-7.2796999999999805</c:v>
                </c:pt>
                <c:pt idx="877">
                  <c:v>-7.2511999999999803</c:v>
                </c:pt>
                <c:pt idx="878">
                  <c:v>-7.2223999999999799</c:v>
                </c:pt>
                <c:pt idx="879">
                  <c:v>-7.1934999999999798</c:v>
                </c:pt>
                <c:pt idx="880">
                  <c:v>-7.1644999999999799</c:v>
                </c:pt>
                <c:pt idx="881">
                  <c:v>-7.1353999999999802</c:v>
                </c:pt>
                <c:pt idx="882">
                  <c:v>-7.1061999999999799</c:v>
                </c:pt>
                <c:pt idx="883">
                  <c:v>-7.07679999999998</c:v>
                </c:pt>
                <c:pt idx="884">
                  <c:v>-7.0471999999999797</c:v>
                </c:pt>
                <c:pt idx="885">
                  <c:v>-7.0174999999999796</c:v>
                </c:pt>
                <c:pt idx="886">
                  <c:v>-6.9877999999999796</c:v>
                </c:pt>
                <c:pt idx="887">
                  <c:v>-6.9580999999999795</c:v>
                </c:pt>
                <c:pt idx="888">
                  <c:v>-6.9282999999999797</c:v>
                </c:pt>
                <c:pt idx="889">
                  <c:v>-6.8983999999999801</c:v>
                </c:pt>
                <c:pt idx="890">
                  <c:v>-6.8683999999999799</c:v>
                </c:pt>
                <c:pt idx="891">
                  <c:v>-6.8383999999999796</c:v>
                </c:pt>
                <c:pt idx="892">
                  <c:v>-6.8083999999999794</c:v>
                </c:pt>
                <c:pt idx="893">
                  <c:v>-6.7782999999999793</c:v>
                </c:pt>
                <c:pt idx="894">
                  <c:v>-6.7480999999999796</c:v>
                </c:pt>
                <c:pt idx="895">
                  <c:v>-6.7178999999999798</c:v>
                </c:pt>
                <c:pt idx="896">
                  <c:v>-6.6875999999999793</c:v>
                </c:pt>
                <c:pt idx="897">
                  <c:v>-6.6572999999999789</c:v>
                </c:pt>
                <c:pt idx="898">
                  <c:v>-6.6266999999999792</c:v>
                </c:pt>
                <c:pt idx="899">
                  <c:v>-6.5959999999999788</c:v>
                </c:pt>
                <c:pt idx="900">
                  <c:v>-6.5651999999999786</c:v>
                </c:pt>
                <c:pt idx="901">
                  <c:v>-6.5340999999999783</c:v>
                </c:pt>
                <c:pt idx="902">
                  <c:v>-6.5029999999999779</c:v>
                </c:pt>
                <c:pt idx="903">
                  <c:v>-6.471699999999978</c:v>
                </c:pt>
                <c:pt idx="904">
                  <c:v>-6.4401999999999777</c:v>
                </c:pt>
                <c:pt idx="905">
                  <c:v>-6.4086999999999774</c:v>
                </c:pt>
                <c:pt idx="906">
                  <c:v>-6.3771999999999771</c:v>
                </c:pt>
                <c:pt idx="907">
                  <c:v>-6.345599999999977</c:v>
                </c:pt>
                <c:pt idx="908">
                  <c:v>-6.3136999999999768</c:v>
                </c:pt>
                <c:pt idx="909">
                  <c:v>-6.2817999999999765</c:v>
                </c:pt>
                <c:pt idx="910">
                  <c:v>-6.2498999999999763</c:v>
                </c:pt>
                <c:pt idx="911">
                  <c:v>-6.217999999999976</c:v>
                </c:pt>
                <c:pt idx="912">
                  <c:v>-6.1858999999999762</c:v>
                </c:pt>
                <c:pt idx="913">
                  <c:v>-6.1537999999999764</c:v>
                </c:pt>
                <c:pt idx="914">
                  <c:v>-6.1215999999999768</c:v>
                </c:pt>
                <c:pt idx="915">
                  <c:v>-6.0889999999999764</c:v>
                </c:pt>
                <c:pt idx="916">
                  <c:v>-6.0558999999999763</c:v>
                </c:pt>
                <c:pt idx="917">
                  <c:v>-6.0226999999999764</c:v>
                </c:pt>
                <c:pt idx="918">
                  <c:v>-5.9894999999999765</c:v>
                </c:pt>
                <c:pt idx="919">
                  <c:v>-5.9561999999999768</c:v>
                </c:pt>
                <c:pt idx="920">
                  <c:v>-5.9227999999999765</c:v>
                </c:pt>
                <c:pt idx="921">
                  <c:v>-5.8891999999999767</c:v>
                </c:pt>
                <c:pt idx="922">
                  <c:v>-5.8555999999999768</c:v>
                </c:pt>
                <c:pt idx="923">
                  <c:v>-5.8218999999999772</c:v>
                </c:pt>
                <c:pt idx="924">
                  <c:v>-5.7878999999999774</c:v>
                </c:pt>
                <c:pt idx="925">
                  <c:v>-5.7538999999999776</c:v>
                </c:pt>
                <c:pt idx="926">
                  <c:v>-5.719799999999978</c:v>
                </c:pt>
                <c:pt idx="927">
                  <c:v>-5.6856999999999784</c:v>
                </c:pt>
                <c:pt idx="928">
                  <c:v>-5.6514999999999782</c:v>
                </c:pt>
                <c:pt idx="929">
                  <c:v>-5.6171999999999782</c:v>
                </c:pt>
                <c:pt idx="930">
                  <c:v>-5.5828999999999782</c:v>
                </c:pt>
                <c:pt idx="931">
                  <c:v>-5.5483999999999778</c:v>
                </c:pt>
                <c:pt idx="932">
                  <c:v>-5.5137999999999776</c:v>
                </c:pt>
                <c:pt idx="933">
                  <c:v>-5.4791999999999774</c:v>
                </c:pt>
                <c:pt idx="934">
                  <c:v>-5.4444999999999775</c:v>
                </c:pt>
                <c:pt idx="935">
                  <c:v>-5.4096999999999777</c:v>
                </c:pt>
                <c:pt idx="936">
                  <c:v>-5.374899999999978</c:v>
                </c:pt>
                <c:pt idx="937">
                  <c:v>-5.3399999999999777</c:v>
                </c:pt>
                <c:pt idx="938">
                  <c:v>-5.3050999999999773</c:v>
                </c:pt>
                <c:pt idx="939">
                  <c:v>-5.2699999999999774</c:v>
                </c:pt>
                <c:pt idx="940">
                  <c:v>-5.2348999999999775</c:v>
                </c:pt>
                <c:pt idx="941">
                  <c:v>-5.1995999999999771</c:v>
                </c:pt>
                <c:pt idx="942">
                  <c:v>-5.1642999999999768</c:v>
                </c:pt>
                <c:pt idx="943">
                  <c:v>-5.1285999999999765</c:v>
                </c:pt>
                <c:pt idx="944">
                  <c:v>-5.0924999999999763</c:v>
                </c:pt>
                <c:pt idx="945">
                  <c:v>-5.0561999999999765</c:v>
                </c:pt>
                <c:pt idx="946">
                  <c:v>-5.0196999999999763</c:v>
                </c:pt>
                <c:pt idx="947">
                  <c:v>-4.9830999999999763</c:v>
                </c:pt>
                <c:pt idx="948">
                  <c:v>-4.9461999999999762</c:v>
                </c:pt>
                <c:pt idx="949">
                  <c:v>-4.9091999999999762</c:v>
                </c:pt>
                <c:pt idx="950">
                  <c:v>-4.8721999999999763</c:v>
                </c:pt>
                <c:pt idx="951">
                  <c:v>-4.8348999999999762</c:v>
                </c:pt>
                <c:pt idx="952">
                  <c:v>-4.7973999999999766</c:v>
                </c:pt>
                <c:pt idx="953">
                  <c:v>-4.7597999999999763</c:v>
                </c:pt>
                <c:pt idx="954">
                  <c:v>-4.722199999999976</c:v>
                </c:pt>
                <c:pt idx="955">
                  <c:v>-4.6844999999999759</c:v>
                </c:pt>
                <c:pt idx="956">
                  <c:v>-4.6466999999999761</c:v>
                </c:pt>
                <c:pt idx="957">
                  <c:v>-4.6087999999999765</c:v>
                </c:pt>
                <c:pt idx="958">
                  <c:v>-4.5708999999999769</c:v>
                </c:pt>
                <c:pt idx="959">
                  <c:v>-4.5329999999999773</c:v>
                </c:pt>
                <c:pt idx="960">
                  <c:v>-4.4948999999999772</c:v>
                </c:pt>
                <c:pt idx="961">
                  <c:v>-4.4563999999999773</c:v>
                </c:pt>
                <c:pt idx="962">
                  <c:v>-4.4175999999999771</c:v>
                </c:pt>
                <c:pt idx="963">
                  <c:v>-4.3785999999999774</c:v>
                </c:pt>
                <c:pt idx="964">
                  <c:v>-4.3393999999999773</c:v>
                </c:pt>
                <c:pt idx="965">
                  <c:v>-4.2999999999999776</c:v>
                </c:pt>
                <c:pt idx="966">
                  <c:v>-4.2602999999999778</c:v>
                </c:pt>
                <c:pt idx="967">
                  <c:v>-4.2203999999999775</c:v>
                </c:pt>
                <c:pt idx="968">
                  <c:v>-4.1801999999999779</c:v>
                </c:pt>
                <c:pt idx="969">
                  <c:v>-4.1398999999999777</c:v>
                </c:pt>
                <c:pt idx="970">
                  <c:v>-4.0994999999999777</c:v>
                </c:pt>
                <c:pt idx="971">
                  <c:v>-4.058999999999978</c:v>
                </c:pt>
                <c:pt idx="972">
                  <c:v>-4.0184999999999782</c:v>
                </c:pt>
                <c:pt idx="973">
                  <c:v>-3.9768999999999783</c:v>
                </c:pt>
                <c:pt idx="974">
                  <c:v>-3.9352999999999785</c:v>
                </c:pt>
                <c:pt idx="975">
                  <c:v>-3.8934999999999786</c:v>
                </c:pt>
                <c:pt idx="976">
                  <c:v>-3.8512999999999789</c:v>
                </c:pt>
                <c:pt idx="977">
                  <c:v>-3.8088999999999786</c:v>
                </c:pt>
                <c:pt idx="978">
                  <c:v>-3.7662999999999784</c:v>
                </c:pt>
                <c:pt idx="979">
                  <c:v>-3.7232999999999783</c:v>
                </c:pt>
                <c:pt idx="980">
                  <c:v>-3.6799999999999784</c:v>
                </c:pt>
                <c:pt idx="981">
                  <c:v>-3.6365999999999783</c:v>
                </c:pt>
                <c:pt idx="982">
                  <c:v>-3.5931999999999782</c:v>
                </c:pt>
                <c:pt idx="983">
                  <c:v>-3.5497999999999781</c:v>
                </c:pt>
                <c:pt idx="984">
                  <c:v>-3.5056999999999783</c:v>
                </c:pt>
                <c:pt idx="985">
                  <c:v>-3.461399999999978</c:v>
                </c:pt>
                <c:pt idx="986">
                  <c:v>-3.4170999999999783</c:v>
                </c:pt>
                <c:pt idx="987">
                  <c:v>-3.3725999999999781</c:v>
                </c:pt>
                <c:pt idx="988">
                  <c:v>-3.3279999999999781</c:v>
                </c:pt>
                <c:pt idx="989">
                  <c:v>-3.2829999999999782</c:v>
                </c:pt>
                <c:pt idx="990">
                  <c:v>-3.2379999999999782</c:v>
                </c:pt>
                <c:pt idx="991">
                  <c:v>-3.1929999999999783</c:v>
                </c:pt>
                <c:pt idx="992">
                  <c:v>-3.1479999999999784</c:v>
                </c:pt>
                <c:pt idx="993">
                  <c:v>-3.1028999999999782</c:v>
                </c:pt>
                <c:pt idx="994">
                  <c:v>-3.0576999999999783</c:v>
                </c:pt>
                <c:pt idx="995">
                  <c:v>-3.0123999999999782</c:v>
                </c:pt>
                <c:pt idx="996">
                  <c:v>-2.9666999999999781</c:v>
                </c:pt>
                <c:pt idx="997">
                  <c:v>-2.9204999999999783</c:v>
                </c:pt>
                <c:pt idx="998">
                  <c:v>-2.8741999999999783</c:v>
                </c:pt>
                <c:pt idx="999">
                  <c:v>-2.8276999999999783</c:v>
                </c:pt>
                <c:pt idx="1000">
                  <c:v>-2.7807999999999784</c:v>
                </c:pt>
                <c:pt idx="1001">
                  <c:v>-2.7338999999999785</c:v>
                </c:pt>
                <c:pt idx="1002">
                  <c:v>-2.6861999999999786</c:v>
                </c:pt>
                <c:pt idx="1003">
                  <c:v>-2.6384999999999788</c:v>
                </c:pt>
                <c:pt idx="1004">
                  <c:v>-2.5906999999999787</c:v>
                </c:pt>
                <c:pt idx="1005">
                  <c:v>-2.5427999999999789</c:v>
                </c:pt>
                <c:pt idx="1006">
                  <c:v>-2.4947999999999788</c:v>
                </c:pt>
                <c:pt idx="1007">
                  <c:v>-2.446699999999979</c:v>
                </c:pt>
                <c:pt idx="1008">
                  <c:v>-2.398499999999979</c:v>
                </c:pt>
                <c:pt idx="1009">
                  <c:v>-2.3501999999999792</c:v>
                </c:pt>
                <c:pt idx="1010">
                  <c:v>-2.3013999999999792</c:v>
                </c:pt>
                <c:pt idx="1011">
                  <c:v>-2.2520999999999791</c:v>
                </c:pt>
                <c:pt idx="1012">
                  <c:v>-2.202799999999979</c:v>
                </c:pt>
                <c:pt idx="1013">
                  <c:v>-2.1533999999999791</c:v>
                </c:pt>
                <c:pt idx="1014">
                  <c:v>-2.103899999999979</c:v>
                </c:pt>
                <c:pt idx="1015">
                  <c:v>-2.0542999999999791</c:v>
                </c:pt>
                <c:pt idx="1016">
                  <c:v>-2.0043999999999791</c:v>
                </c:pt>
                <c:pt idx="1017">
                  <c:v>-1.954399999999979</c:v>
                </c:pt>
                <c:pt idx="1018">
                  <c:v>-1.904299999999979</c:v>
                </c:pt>
                <c:pt idx="1019">
                  <c:v>-1.854099999999979</c:v>
                </c:pt>
                <c:pt idx="1020">
                  <c:v>-1.803599999999979</c:v>
                </c:pt>
                <c:pt idx="1021">
                  <c:v>-1.753099999999979</c:v>
                </c:pt>
                <c:pt idx="1022">
                  <c:v>-1.702499999999979</c:v>
                </c:pt>
                <c:pt idx="1023">
                  <c:v>-1.6517999999999791</c:v>
                </c:pt>
                <c:pt idx="1024">
                  <c:v>-1.6010999999999791</c:v>
                </c:pt>
                <c:pt idx="1025">
                  <c:v>-1.5500999999999792</c:v>
                </c:pt>
                <c:pt idx="1026">
                  <c:v>-1.4988999999999792</c:v>
                </c:pt>
                <c:pt idx="1027">
                  <c:v>-1.4473999999999791</c:v>
                </c:pt>
                <c:pt idx="1028">
                  <c:v>-1.3957999999999791</c:v>
                </c:pt>
                <c:pt idx="1029">
                  <c:v>-1.343899999999979</c:v>
                </c:pt>
                <c:pt idx="1030">
                  <c:v>-1.291799999999979</c:v>
                </c:pt>
                <c:pt idx="1031">
                  <c:v>-1.2396999999999789</c:v>
                </c:pt>
                <c:pt idx="1032">
                  <c:v>-1.1875999999999789</c:v>
                </c:pt>
                <c:pt idx="1033">
                  <c:v>-1.1353999999999789</c:v>
                </c:pt>
                <c:pt idx="1034">
                  <c:v>-1.0829999999999789</c:v>
                </c:pt>
                <c:pt idx="1035">
                  <c:v>-1.0302999999999789</c:v>
                </c:pt>
                <c:pt idx="1036">
                  <c:v>-0.97739999999997895</c:v>
                </c:pt>
                <c:pt idx="1037">
                  <c:v>-0.92429999999997892</c:v>
                </c:pt>
                <c:pt idx="1038">
                  <c:v>-0.87109999999997889</c:v>
                </c:pt>
                <c:pt idx="1039">
                  <c:v>-0.81779999999997888</c:v>
                </c:pt>
                <c:pt idx="1040">
                  <c:v>-0.76359999999997885</c:v>
                </c:pt>
                <c:pt idx="1041">
                  <c:v>-0.70849999999997881</c:v>
                </c:pt>
                <c:pt idx="1042">
                  <c:v>-0.65289999999997883</c:v>
                </c:pt>
                <c:pt idx="1043">
                  <c:v>-0.59709999999997887</c:v>
                </c:pt>
                <c:pt idx="1044">
                  <c:v>-0.54129999999997891</c:v>
                </c:pt>
                <c:pt idx="1045">
                  <c:v>-0.48519999999997893</c:v>
                </c:pt>
                <c:pt idx="1046">
                  <c:v>-0.42899999999997895</c:v>
                </c:pt>
                <c:pt idx="1047">
                  <c:v>-0.37219999999997894</c:v>
                </c:pt>
                <c:pt idx="1048">
                  <c:v>-0.31519999999997894</c:v>
                </c:pt>
                <c:pt idx="1049">
                  <c:v>-0.25809999999997896</c:v>
                </c:pt>
                <c:pt idx="1050">
                  <c:v>-0.20089999999997896</c:v>
                </c:pt>
                <c:pt idx="1051">
                  <c:v>-0.14349999999997895</c:v>
                </c:pt>
                <c:pt idx="1052">
                  <c:v>-8.5999999999978954E-2</c:v>
                </c:pt>
                <c:pt idx="1053">
                  <c:v>-2.7699999999978957E-2</c:v>
                </c:pt>
                <c:pt idx="1054">
                  <c:v>3.090000000002105E-2</c:v>
                </c:pt>
                <c:pt idx="1055">
                  <c:v>8.9800000000021044E-2</c:v>
                </c:pt>
                <c:pt idx="1056">
                  <c:v>0.14870000000002104</c:v>
                </c:pt>
                <c:pt idx="1057">
                  <c:v>0.20780000000002102</c:v>
                </c:pt>
                <c:pt idx="1058">
                  <c:v>0.26700000000002105</c:v>
                </c:pt>
                <c:pt idx="1059">
                  <c:v>0.32660000000002104</c:v>
                </c:pt>
                <c:pt idx="1060">
                  <c:v>0.38630000000002102</c:v>
                </c:pt>
                <c:pt idx="1061">
                  <c:v>0.446400000000021</c:v>
                </c:pt>
                <c:pt idx="1062">
                  <c:v>0.50650000000002104</c:v>
                </c:pt>
                <c:pt idx="1063">
                  <c:v>0.56690000000002105</c:v>
                </c:pt>
                <c:pt idx="1064">
                  <c:v>0.62750000000002104</c:v>
                </c:pt>
                <c:pt idx="1065">
                  <c:v>0.68830000000002101</c:v>
                </c:pt>
                <c:pt idx="1066">
                  <c:v>0.74910000000002097</c:v>
                </c:pt>
                <c:pt idx="1067">
                  <c:v>0.81000000000002093</c:v>
                </c:pt>
                <c:pt idx="1068">
                  <c:v>0.87100000000002098</c:v>
                </c:pt>
                <c:pt idx="1069">
                  <c:v>0.93210000000002102</c:v>
                </c:pt>
                <c:pt idx="1070">
                  <c:v>0.99330000000002105</c:v>
                </c:pt>
                <c:pt idx="1071">
                  <c:v>1.0546000000000211</c:v>
                </c:pt>
                <c:pt idx="1072">
                  <c:v>1.116000000000021</c:v>
                </c:pt>
                <c:pt idx="1073">
                  <c:v>1.1776000000000211</c:v>
                </c:pt>
                <c:pt idx="1074">
                  <c:v>1.2393000000000212</c:v>
                </c:pt>
                <c:pt idx="1075">
                  <c:v>1.3012000000000212</c:v>
                </c:pt>
                <c:pt idx="1076">
                  <c:v>1.3633000000000213</c:v>
                </c:pt>
                <c:pt idx="1077">
                  <c:v>1.4259000000000213</c:v>
                </c:pt>
                <c:pt idx="1078">
                  <c:v>1.4886000000000212</c:v>
                </c:pt>
                <c:pt idx="1079">
                  <c:v>1.5514000000000212</c:v>
                </c:pt>
                <c:pt idx="1080">
                  <c:v>1.6143000000000212</c:v>
                </c:pt>
                <c:pt idx="1081">
                  <c:v>1.6778000000000213</c:v>
                </c:pt>
                <c:pt idx="1082">
                  <c:v>1.7416000000000214</c:v>
                </c:pt>
                <c:pt idx="1083">
                  <c:v>1.8057000000000214</c:v>
                </c:pt>
                <c:pt idx="1084">
                  <c:v>1.8699000000000214</c:v>
                </c:pt>
                <c:pt idx="1085">
                  <c:v>1.9341000000000215</c:v>
                </c:pt>
                <c:pt idx="1086">
                  <c:v>1.9984000000000215</c:v>
                </c:pt>
                <c:pt idx="1087">
                  <c:v>2.0629000000000213</c:v>
                </c:pt>
                <c:pt idx="1088">
                  <c:v>2.1275000000000213</c:v>
                </c:pt>
                <c:pt idx="1089">
                  <c:v>2.1926000000000214</c:v>
                </c:pt>
                <c:pt idx="1090">
                  <c:v>2.2578000000000213</c:v>
                </c:pt>
                <c:pt idx="1091">
                  <c:v>2.3233000000000215</c:v>
                </c:pt>
                <c:pt idx="1092">
                  <c:v>2.3890000000000216</c:v>
                </c:pt>
                <c:pt idx="1093">
                  <c:v>2.4548000000000214</c:v>
                </c:pt>
                <c:pt idx="1094">
                  <c:v>2.5207000000000215</c:v>
                </c:pt>
                <c:pt idx="1095">
                  <c:v>2.5871000000000213</c:v>
                </c:pt>
                <c:pt idx="1096">
                  <c:v>2.6536000000000213</c:v>
                </c:pt>
                <c:pt idx="1097">
                  <c:v>2.7204000000000215</c:v>
                </c:pt>
                <c:pt idx="1098">
                  <c:v>2.7880000000000216</c:v>
                </c:pt>
                <c:pt idx="1099">
                  <c:v>2.8559000000000214</c:v>
                </c:pt>
                <c:pt idx="1100">
                  <c:v>2.9238000000000213</c:v>
                </c:pt>
                <c:pt idx="1101">
                  <c:v>2.9927000000000215</c:v>
                </c:pt>
                <c:pt idx="1102">
                  <c:v>3.0616000000000216</c:v>
                </c:pt>
                <c:pt idx="1103">
                  <c:v>3.1307000000000218</c:v>
                </c:pt>
                <c:pt idx="1104">
                  <c:v>3.2002000000000219</c:v>
                </c:pt>
                <c:pt idx="1105">
                  <c:v>3.2698000000000218</c:v>
                </c:pt>
                <c:pt idx="1106">
                  <c:v>3.3399000000000219</c:v>
                </c:pt>
                <c:pt idx="1107">
                  <c:v>3.4103000000000216</c:v>
                </c:pt>
                <c:pt idx="1108">
                  <c:v>3.4815000000000218</c:v>
                </c:pt>
                <c:pt idx="1109">
                  <c:v>3.5533000000000219</c:v>
                </c:pt>
                <c:pt idx="1110">
                  <c:v>3.6253000000000219</c:v>
                </c:pt>
                <c:pt idx="1111">
                  <c:v>3.697300000000022</c:v>
                </c:pt>
                <c:pt idx="1112">
                  <c:v>3.7698000000000218</c:v>
                </c:pt>
                <c:pt idx="1113">
                  <c:v>3.8424000000000218</c:v>
                </c:pt>
                <c:pt idx="1114">
                  <c:v>3.9157000000000219</c:v>
                </c:pt>
                <c:pt idx="1115">
                  <c:v>3.9892000000000221</c:v>
                </c:pt>
                <c:pt idx="1116">
                  <c:v>4.0629000000000222</c:v>
                </c:pt>
                <c:pt idx="1117">
                  <c:v>4.1367000000000225</c:v>
                </c:pt>
                <c:pt idx="1118">
                  <c:v>4.211200000000022</c:v>
                </c:pt>
                <c:pt idx="1119">
                  <c:v>4.2861000000000224</c:v>
                </c:pt>
                <c:pt idx="1120">
                  <c:v>4.362500000000022</c:v>
                </c:pt>
                <c:pt idx="1121">
                  <c:v>4.4393000000000225</c:v>
                </c:pt>
                <c:pt idx="1122">
                  <c:v>4.5167000000000224</c:v>
                </c:pt>
                <c:pt idx="1123">
                  <c:v>4.594200000000022</c:v>
                </c:pt>
                <c:pt idx="1124">
                  <c:v>4.6721000000000217</c:v>
                </c:pt>
                <c:pt idx="1125">
                  <c:v>4.7510000000000217</c:v>
                </c:pt>
                <c:pt idx="1126">
                  <c:v>4.8300000000000214</c:v>
                </c:pt>
                <c:pt idx="1127">
                  <c:v>4.9095000000000217</c:v>
                </c:pt>
                <c:pt idx="1128">
                  <c:v>4.9896000000000216</c:v>
                </c:pt>
                <c:pt idx="1129">
                  <c:v>5.0703000000000218</c:v>
                </c:pt>
                <c:pt idx="1130">
                  <c:v>5.1512000000000215</c:v>
                </c:pt>
                <c:pt idx="1131">
                  <c:v>5.2323000000000217</c:v>
                </c:pt>
                <c:pt idx="1132">
                  <c:v>5.3138000000000218</c:v>
                </c:pt>
                <c:pt idx="1133">
                  <c:v>5.3955000000000215</c:v>
                </c:pt>
                <c:pt idx="1134">
                  <c:v>5.4774000000000216</c:v>
                </c:pt>
                <c:pt idx="1135">
                  <c:v>5.5594000000000214</c:v>
                </c:pt>
                <c:pt idx="1136">
                  <c:v>5.6415000000000211</c:v>
                </c:pt>
                <c:pt idx="1137">
                  <c:v>5.7237000000000213</c:v>
                </c:pt>
                <c:pt idx="1138">
                  <c:v>5.8061000000000211</c:v>
                </c:pt>
                <c:pt idx="1139">
                  <c:v>5.8890000000000216</c:v>
                </c:pt>
                <c:pt idx="1140">
                  <c:v>5.971900000000022</c:v>
                </c:pt>
                <c:pt idx="1141">
                  <c:v>6.0550000000000219</c:v>
                </c:pt>
                <c:pt idx="1142">
                  <c:v>6.1384000000000221</c:v>
                </c:pt>
                <c:pt idx="1143">
                  <c:v>6.221900000000022</c:v>
                </c:pt>
                <c:pt idx="1144">
                  <c:v>6.3055000000000216</c:v>
                </c:pt>
                <c:pt idx="1145">
                  <c:v>6.3891000000000213</c:v>
                </c:pt>
                <c:pt idx="1146">
                  <c:v>6.472700000000021</c:v>
                </c:pt>
                <c:pt idx="1147">
                  <c:v>6.5570000000000208</c:v>
                </c:pt>
                <c:pt idx="1148">
                  <c:v>6.6418000000000212</c:v>
                </c:pt>
                <c:pt idx="1149">
                  <c:v>6.7270000000000216</c:v>
                </c:pt>
                <c:pt idx="1150">
                  <c:v>6.8123000000000218</c:v>
                </c:pt>
                <c:pt idx="1151">
                  <c:v>6.8977000000000217</c:v>
                </c:pt>
                <c:pt idx="1152">
                  <c:v>6.9843000000000215</c:v>
                </c:pt>
                <c:pt idx="1153">
                  <c:v>7.0713000000000212</c:v>
                </c:pt>
                <c:pt idx="1154">
                  <c:v>7.158300000000021</c:v>
                </c:pt>
                <c:pt idx="1155">
                  <c:v>7.2455000000000211</c:v>
                </c:pt>
                <c:pt idx="1156">
                  <c:v>7.3329000000000208</c:v>
                </c:pt>
                <c:pt idx="1157">
                  <c:v>7.4208000000000212</c:v>
                </c:pt>
                <c:pt idx="1158">
                  <c:v>7.508900000000021</c:v>
                </c:pt>
                <c:pt idx="1159">
                  <c:v>7.5971000000000206</c:v>
                </c:pt>
                <c:pt idx="1160">
                  <c:v>7.6854000000000209</c:v>
                </c:pt>
                <c:pt idx="1161">
                  <c:v>7.7738000000000209</c:v>
                </c:pt>
                <c:pt idx="1162">
                  <c:v>7.8628000000000213</c:v>
                </c:pt>
                <c:pt idx="1163">
                  <c:v>7.952500000000021</c:v>
                </c:pt>
                <c:pt idx="1164">
                  <c:v>8.0422000000000207</c:v>
                </c:pt>
                <c:pt idx="1165">
                  <c:v>8.1322000000000205</c:v>
                </c:pt>
                <c:pt idx="1166">
                  <c:v>8.2228000000000208</c:v>
                </c:pt>
                <c:pt idx="1167">
                  <c:v>8.3135000000000208</c:v>
                </c:pt>
                <c:pt idx="1168">
                  <c:v>8.4047000000000214</c:v>
                </c:pt>
                <c:pt idx="1169">
                  <c:v>8.4960000000000218</c:v>
                </c:pt>
                <c:pt idx="1170">
                  <c:v>8.5877000000000212</c:v>
                </c:pt>
                <c:pt idx="1171">
                  <c:v>8.679600000000022</c:v>
                </c:pt>
                <c:pt idx="1172">
                  <c:v>8.7728000000000215</c:v>
                </c:pt>
                <c:pt idx="1173">
                  <c:v>8.8663000000000221</c:v>
                </c:pt>
                <c:pt idx="1174">
                  <c:v>8.9602000000000217</c:v>
                </c:pt>
                <c:pt idx="1175">
                  <c:v>9.0551000000000208</c:v>
                </c:pt>
                <c:pt idx="1176">
                  <c:v>9.1512000000000207</c:v>
                </c:pt>
                <c:pt idx="1177">
                  <c:v>9.2474000000000203</c:v>
                </c:pt>
                <c:pt idx="1178">
                  <c:v>9.3436000000000199</c:v>
                </c:pt>
                <c:pt idx="1179">
                  <c:v>9.4407000000000192</c:v>
                </c:pt>
                <c:pt idx="1180">
                  <c:v>9.5382000000000193</c:v>
                </c:pt>
                <c:pt idx="1181">
                  <c:v>9.6360000000000188</c:v>
                </c:pt>
                <c:pt idx="1182">
                  <c:v>9.7341000000000193</c:v>
                </c:pt>
                <c:pt idx="1183">
                  <c:v>9.8337000000000199</c:v>
                </c:pt>
                <c:pt idx="1184">
                  <c:v>9.9340000000000206</c:v>
                </c:pt>
                <c:pt idx="1185">
                  <c:v>10.035100000000021</c:v>
                </c:pt>
                <c:pt idx="1186">
                  <c:v>10.136500000000021</c:v>
                </c:pt>
                <c:pt idx="1187">
                  <c:v>10.238100000000021</c:v>
                </c:pt>
                <c:pt idx="1188">
                  <c:v>10.340200000000021</c:v>
                </c:pt>
                <c:pt idx="1189">
                  <c:v>10.44270000000002</c:v>
                </c:pt>
                <c:pt idx="1190">
                  <c:v>10.545900000000019</c:v>
                </c:pt>
                <c:pt idx="1191">
                  <c:v>10.649900000000018</c:v>
                </c:pt>
                <c:pt idx="1192">
                  <c:v>10.755600000000019</c:v>
                </c:pt>
                <c:pt idx="1193">
                  <c:v>10.861400000000019</c:v>
                </c:pt>
                <c:pt idx="1194">
                  <c:v>10.967500000000019</c:v>
                </c:pt>
                <c:pt idx="1195">
                  <c:v>11.075300000000018</c:v>
                </c:pt>
                <c:pt idx="1196">
                  <c:v>11.184600000000017</c:v>
                </c:pt>
                <c:pt idx="1197">
                  <c:v>11.294400000000017</c:v>
                </c:pt>
                <c:pt idx="1198">
                  <c:v>11.404300000000017</c:v>
                </c:pt>
                <c:pt idx="1199">
                  <c:v>11.514300000000016</c:v>
                </c:pt>
                <c:pt idx="1200">
                  <c:v>11.624900000000016</c:v>
                </c:pt>
                <c:pt idx="1201">
                  <c:v>11.736200000000016</c:v>
                </c:pt>
                <c:pt idx="1202">
                  <c:v>11.848300000000016</c:v>
                </c:pt>
                <c:pt idx="1203">
                  <c:v>11.960800000000017</c:v>
                </c:pt>
                <c:pt idx="1204">
                  <c:v>12.075300000000016</c:v>
                </c:pt>
                <c:pt idx="1205">
                  <c:v>12.190400000000016</c:v>
                </c:pt>
                <c:pt idx="1206">
                  <c:v>12.306200000000016</c:v>
                </c:pt>
                <c:pt idx="1207">
                  <c:v>12.422200000000016</c:v>
                </c:pt>
                <c:pt idx="1208">
                  <c:v>12.539100000000015</c:v>
                </c:pt>
                <c:pt idx="1209">
                  <c:v>12.656300000000016</c:v>
                </c:pt>
                <c:pt idx="1210">
                  <c:v>12.773900000000015</c:v>
                </c:pt>
                <c:pt idx="1211">
                  <c:v>12.892500000000016</c:v>
                </c:pt>
                <c:pt idx="1212">
                  <c:v>13.012300000000016</c:v>
                </c:pt>
                <c:pt idx="1213">
                  <c:v>13.132600000000016</c:v>
                </c:pt>
                <c:pt idx="1214">
                  <c:v>13.253200000000016</c:v>
                </c:pt>
                <c:pt idx="1215">
                  <c:v>13.373800000000015</c:v>
                </c:pt>
                <c:pt idx="1216">
                  <c:v>13.495000000000015</c:v>
                </c:pt>
                <c:pt idx="1217">
                  <c:v>13.616500000000014</c:v>
                </c:pt>
                <c:pt idx="1218">
                  <c:v>13.738600000000014</c:v>
                </c:pt>
                <c:pt idx="1219">
                  <c:v>13.862100000000014</c:v>
                </c:pt>
                <c:pt idx="1220">
                  <c:v>13.988700000000014</c:v>
                </c:pt>
                <c:pt idx="1221">
                  <c:v>14.115700000000015</c:v>
                </c:pt>
                <c:pt idx="1222">
                  <c:v>14.243200000000014</c:v>
                </c:pt>
                <c:pt idx="1223">
                  <c:v>14.373200000000015</c:v>
                </c:pt>
                <c:pt idx="1224">
                  <c:v>14.504500000000014</c:v>
                </c:pt>
                <c:pt idx="1225">
                  <c:v>14.636300000000015</c:v>
                </c:pt>
                <c:pt idx="1226">
                  <c:v>14.769300000000015</c:v>
                </c:pt>
                <c:pt idx="1227">
                  <c:v>14.902800000000015</c:v>
                </c:pt>
                <c:pt idx="1228">
                  <c:v>15.036800000000015</c:v>
                </c:pt>
                <c:pt idx="1229">
                  <c:v>15.171600000000016</c:v>
                </c:pt>
                <c:pt idx="1230">
                  <c:v>15.306700000000015</c:v>
                </c:pt>
                <c:pt idx="1231">
                  <c:v>15.442800000000016</c:v>
                </c:pt>
                <c:pt idx="1232">
                  <c:v>15.579100000000016</c:v>
                </c:pt>
                <c:pt idx="1233">
                  <c:v>15.715900000000016</c:v>
                </c:pt>
                <c:pt idx="1234">
                  <c:v>15.854200000000015</c:v>
                </c:pt>
                <c:pt idx="1235">
                  <c:v>15.994400000000015</c:v>
                </c:pt>
                <c:pt idx="1236">
                  <c:v>16.134700000000016</c:v>
                </c:pt>
                <c:pt idx="1237">
                  <c:v>16.275000000000016</c:v>
                </c:pt>
                <c:pt idx="1238">
                  <c:v>16.415700000000015</c:v>
                </c:pt>
                <c:pt idx="1239">
                  <c:v>16.560300000000016</c:v>
                </c:pt>
                <c:pt idx="1240">
                  <c:v>16.706000000000017</c:v>
                </c:pt>
                <c:pt idx="1241">
                  <c:v>16.852100000000018</c:v>
                </c:pt>
                <c:pt idx="1242">
                  <c:v>16.998700000000017</c:v>
                </c:pt>
                <c:pt idx="1243">
                  <c:v>17.146000000000019</c:v>
                </c:pt>
                <c:pt idx="1244">
                  <c:v>17.29790000000002</c:v>
                </c:pt>
                <c:pt idx="1245">
                  <c:v>17.451200000000021</c:v>
                </c:pt>
                <c:pt idx="1246">
                  <c:v>17.604600000000023</c:v>
                </c:pt>
                <c:pt idx="1247">
                  <c:v>17.758200000000024</c:v>
                </c:pt>
                <c:pt idx="1248">
                  <c:v>17.912800000000022</c:v>
                </c:pt>
                <c:pt idx="1249">
                  <c:v>18.067400000000021</c:v>
                </c:pt>
                <c:pt idx="1250">
                  <c:v>18.222600000000021</c:v>
                </c:pt>
                <c:pt idx="1251">
                  <c:v>18.379300000000022</c:v>
                </c:pt>
                <c:pt idx="1252">
                  <c:v>18.537200000000023</c:v>
                </c:pt>
                <c:pt idx="1253">
                  <c:v>18.699300000000022</c:v>
                </c:pt>
                <c:pt idx="1254">
                  <c:v>18.861900000000023</c:v>
                </c:pt>
                <c:pt idx="1255">
                  <c:v>19.024900000000024</c:v>
                </c:pt>
                <c:pt idx="1256">
                  <c:v>19.189000000000025</c:v>
                </c:pt>
                <c:pt idx="1257">
                  <c:v>19.354200000000024</c:v>
                </c:pt>
                <c:pt idx="1258">
                  <c:v>19.519500000000022</c:v>
                </c:pt>
                <c:pt idx="1259">
                  <c:v>19.685300000000023</c:v>
                </c:pt>
                <c:pt idx="1260">
                  <c:v>19.851800000000022</c:v>
                </c:pt>
                <c:pt idx="1261">
                  <c:v>20.020600000000023</c:v>
                </c:pt>
                <c:pt idx="1262">
                  <c:v>20.192000000000021</c:v>
                </c:pt>
                <c:pt idx="1263">
                  <c:v>20.367600000000021</c:v>
                </c:pt>
                <c:pt idx="1264">
                  <c:v>20.55070000000002</c:v>
                </c:pt>
                <c:pt idx="1265">
                  <c:v>20.738900000000019</c:v>
                </c:pt>
                <c:pt idx="1266">
                  <c:v>20.935400000000019</c:v>
                </c:pt>
                <c:pt idx="1267">
                  <c:v>21.132400000000018</c:v>
                </c:pt>
                <c:pt idx="1268">
                  <c:v>21.331000000000017</c:v>
                </c:pt>
                <c:pt idx="1269">
                  <c:v>21.531800000000018</c:v>
                </c:pt>
                <c:pt idx="1270">
                  <c:v>21.737700000000018</c:v>
                </c:pt>
                <c:pt idx="1271">
                  <c:v>21.946500000000018</c:v>
                </c:pt>
                <c:pt idx="1272">
                  <c:v>22.161200000000019</c:v>
                </c:pt>
                <c:pt idx="1273">
                  <c:v>22.38460000000002</c:v>
                </c:pt>
                <c:pt idx="1274">
                  <c:v>22.61200000000002</c:v>
                </c:pt>
                <c:pt idx="1275">
                  <c:v>22.84670000000002</c:v>
                </c:pt>
                <c:pt idx="1276">
                  <c:v>23.09650000000002</c:v>
                </c:pt>
                <c:pt idx="1277">
                  <c:v>23.352100000000021</c:v>
                </c:pt>
                <c:pt idx="1278">
                  <c:v>23.62260000000002</c:v>
                </c:pt>
                <c:pt idx="1279">
                  <c:v>23.909800000000018</c:v>
                </c:pt>
                <c:pt idx="1280">
                  <c:v>24.199800000000018</c:v>
                </c:pt>
                <c:pt idx="1281">
                  <c:v>24.495000000000019</c:v>
                </c:pt>
                <c:pt idx="1282">
                  <c:v>24.809700000000017</c:v>
                </c:pt>
                <c:pt idx="1283">
                  <c:v>25.133300000000016</c:v>
                </c:pt>
                <c:pt idx="1284">
                  <c:v>25.457500000000017</c:v>
                </c:pt>
                <c:pt idx="1285">
                  <c:v>25.788900000000016</c:v>
                </c:pt>
                <c:pt idx="1286">
                  <c:v>26.132700000000018</c:v>
                </c:pt>
                <c:pt idx="1287">
                  <c:v>26.476700000000019</c:v>
                </c:pt>
                <c:pt idx="1288">
                  <c:v>26.842900000000018</c:v>
                </c:pt>
                <c:pt idx="1289">
                  <c:v>27.21720000000002</c:v>
                </c:pt>
                <c:pt idx="1290">
                  <c:v>27.21720000000002</c:v>
                </c:pt>
                <c:pt idx="1291">
                  <c:v>27.21720000000002</c:v>
                </c:pt>
                <c:pt idx="1292">
                  <c:v>27.21720000000002</c:v>
                </c:pt>
                <c:pt idx="1293">
                  <c:v>27.21720000000002</c:v>
                </c:pt>
                <c:pt idx="1294">
                  <c:v>27.21720000000002</c:v>
                </c:pt>
                <c:pt idx="1295">
                  <c:v>27.21720000000002</c:v>
                </c:pt>
                <c:pt idx="1296">
                  <c:v>27.21720000000002</c:v>
                </c:pt>
                <c:pt idx="1297">
                  <c:v>27.21720000000002</c:v>
                </c:pt>
                <c:pt idx="1298">
                  <c:v>27.21720000000002</c:v>
                </c:pt>
                <c:pt idx="1299">
                  <c:v>27.21720000000002</c:v>
                </c:pt>
                <c:pt idx="1300">
                  <c:v>27.21720000000002</c:v>
                </c:pt>
                <c:pt idx="1301">
                  <c:v>27.21720000000002</c:v>
                </c:pt>
                <c:pt idx="1302">
                  <c:v>27.21720000000002</c:v>
                </c:pt>
                <c:pt idx="1303">
                  <c:v>27.21720000000002</c:v>
                </c:pt>
                <c:pt idx="1304">
                  <c:v>27.21720000000002</c:v>
                </c:pt>
                <c:pt idx="1305">
                  <c:v>27.21720000000002</c:v>
                </c:pt>
                <c:pt idx="1306">
                  <c:v>27.21720000000002</c:v>
                </c:pt>
                <c:pt idx="1307">
                  <c:v>27.21720000000002</c:v>
                </c:pt>
                <c:pt idx="1308">
                  <c:v>27.21720000000002</c:v>
                </c:pt>
                <c:pt idx="1309">
                  <c:v>27.21720000000002</c:v>
                </c:pt>
                <c:pt idx="1310">
                  <c:v>27.21720000000002</c:v>
                </c:pt>
                <c:pt idx="1311">
                  <c:v>27.21720000000002</c:v>
                </c:pt>
                <c:pt idx="1312">
                  <c:v>27.21720000000002</c:v>
                </c:pt>
                <c:pt idx="1313">
                  <c:v>27.21720000000002</c:v>
                </c:pt>
                <c:pt idx="1314">
                  <c:v>27.21720000000002</c:v>
                </c:pt>
                <c:pt idx="1315">
                  <c:v>27.21720000000002</c:v>
                </c:pt>
                <c:pt idx="1316">
                  <c:v>27.21720000000002</c:v>
                </c:pt>
                <c:pt idx="1317">
                  <c:v>27.21720000000002</c:v>
                </c:pt>
                <c:pt idx="1318">
                  <c:v>27.21720000000002</c:v>
                </c:pt>
                <c:pt idx="1319">
                  <c:v>27.21720000000002</c:v>
                </c:pt>
                <c:pt idx="1320">
                  <c:v>27.21720000000002</c:v>
                </c:pt>
                <c:pt idx="1321">
                  <c:v>27.21720000000002</c:v>
                </c:pt>
                <c:pt idx="1322">
                  <c:v>27.21720000000002</c:v>
                </c:pt>
                <c:pt idx="1323">
                  <c:v>27.21720000000002</c:v>
                </c:pt>
                <c:pt idx="1324">
                  <c:v>27.21720000000002</c:v>
                </c:pt>
                <c:pt idx="1325">
                  <c:v>27.21720000000002</c:v>
                </c:pt>
                <c:pt idx="1326">
                  <c:v>27.21720000000002</c:v>
                </c:pt>
                <c:pt idx="1327">
                  <c:v>27.21720000000002</c:v>
                </c:pt>
                <c:pt idx="1328">
                  <c:v>27.21720000000002</c:v>
                </c:pt>
                <c:pt idx="1329">
                  <c:v>27.21720000000002</c:v>
                </c:pt>
                <c:pt idx="1330">
                  <c:v>27.21720000000002</c:v>
                </c:pt>
                <c:pt idx="1331">
                  <c:v>27.21720000000002</c:v>
                </c:pt>
                <c:pt idx="1332">
                  <c:v>27.21720000000002</c:v>
                </c:pt>
                <c:pt idx="1333">
                  <c:v>27.21720000000002</c:v>
                </c:pt>
                <c:pt idx="1334">
                  <c:v>27.21720000000002</c:v>
                </c:pt>
                <c:pt idx="1335">
                  <c:v>27.21720000000002</c:v>
                </c:pt>
                <c:pt idx="1336">
                  <c:v>27.21720000000002</c:v>
                </c:pt>
                <c:pt idx="1337">
                  <c:v>27.21720000000002</c:v>
                </c:pt>
                <c:pt idx="1338">
                  <c:v>27.21720000000002</c:v>
                </c:pt>
                <c:pt idx="1339">
                  <c:v>27.21720000000002</c:v>
                </c:pt>
                <c:pt idx="1340">
                  <c:v>27.21720000000002</c:v>
                </c:pt>
                <c:pt idx="1341">
                  <c:v>27.21720000000002</c:v>
                </c:pt>
                <c:pt idx="1342">
                  <c:v>27.21720000000002</c:v>
                </c:pt>
                <c:pt idx="1343">
                  <c:v>27.21720000000002</c:v>
                </c:pt>
                <c:pt idx="1344">
                  <c:v>27.21720000000002</c:v>
                </c:pt>
                <c:pt idx="1345">
                  <c:v>27.21720000000002</c:v>
                </c:pt>
                <c:pt idx="1346">
                  <c:v>27.21720000000002</c:v>
                </c:pt>
                <c:pt idx="1347">
                  <c:v>27.21720000000002</c:v>
                </c:pt>
                <c:pt idx="1348">
                  <c:v>27.21720000000002</c:v>
                </c:pt>
                <c:pt idx="1349">
                  <c:v>27.21720000000002</c:v>
                </c:pt>
                <c:pt idx="1350">
                  <c:v>27.21720000000002</c:v>
                </c:pt>
                <c:pt idx="1351">
                  <c:v>27.21720000000002</c:v>
                </c:pt>
                <c:pt idx="1352">
                  <c:v>27.21720000000002</c:v>
                </c:pt>
                <c:pt idx="1353">
                  <c:v>27.21720000000002</c:v>
                </c:pt>
                <c:pt idx="1354">
                  <c:v>27.21720000000002</c:v>
                </c:pt>
                <c:pt idx="1355">
                  <c:v>27.21720000000002</c:v>
                </c:pt>
                <c:pt idx="1356">
                  <c:v>27.21720000000002</c:v>
                </c:pt>
                <c:pt idx="1357">
                  <c:v>27.21720000000002</c:v>
                </c:pt>
                <c:pt idx="1358">
                  <c:v>27.21720000000002</c:v>
                </c:pt>
                <c:pt idx="1359">
                  <c:v>27.21720000000002</c:v>
                </c:pt>
                <c:pt idx="1360">
                  <c:v>27.21720000000002</c:v>
                </c:pt>
                <c:pt idx="1361">
                  <c:v>27.21720000000002</c:v>
                </c:pt>
                <c:pt idx="1362">
                  <c:v>27.21720000000002</c:v>
                </c:pt>
                <c:pt idx="1363">
                  <c:v>27.21720000000002</c:v>
                </c:pt>
                <c:pt idx="1364">
                  <c:v>27.21720000000002</c:v>
                </c:pt>
                <c:pt idx="1365">
                  <c:v>27.21720000000002</c:v>
                </c:pt>
                <c:pt idx="1366">
                  <c:v>27.21720000000002</c:v>
                </c:pt>
                <c:pt idx="1367">
                  <c:v>27.21720000000002</c:v>
                </c:pt>
                <c:pt idx="1368">
                  <c:v>27.21720000000002</c:v>
                </c:pt>
                <c:pt idx="1369">
                  <c:v>27.21720000000002</c:v>
                </c:pt>
                <c:pt idx="1370">
                  <c:v>27.21720000000002</c:v>
                </c:pt>
                <c:pt idx="1371">
                  <c:v>27.21720000000002</c:v>
                </c:pt>
                <c:pt idx="1372">
                  <c:v>27.21720000000002</c:v>
                </c:pt>
                <c:pt idx="1373">
                  <c:v>27.21720000000002</c:v>
                </c:pt>
                <c:pt idx="1374">
                  <c:v>27.21720000000002</c:v>
                </c:pt>
                <c:pt idx="1375">
                  <c:v>27.21720000000002</c:v>
                </c:pt>
                <c:pt idx="1376">
                  <c:v>27.21720000000002</c:v>
                </c:pt>
                <c:pt idx="1377">
                  <c:v>27.21720000000002</c:v>
                </c:pt>
                <c:pt idx="1378">
                  <c:v>27.21720000000002</c:v>
                </c:pt>
                <c:pt idx="1379">
                  <c:v>27.21720000000002</c:v>
                </c:pt>
                <c:pt idx="1380">
                  <c:v>27.21720000000002</c:v>
                </c:pt>
                <c:pt idx="1381">
                  <c:v>27.21720000000002</c:v>
                </c:pt>
                <c:pt idx="1382">
                  <c:v>27.21720000000002</c:v>
                </c:pt>
                <c:pt idx="1383">
                  <c:v>27.21720000000002</c:v>
                </c:pt>
                <c:pt idx="1384">
                  <c:v>27.21720000000002</c:v>
                </c:pt>
                <c:pt idx="1385">
                  <c:v>27.21720000000002</c:v>
                </c:pt>
                <c:pt idx="1386">
                  <c:v>27.21720000000002</c:v>
                </c:pt>
                <c:pt idx="1387">
                  <c:v>27.21720000000002</c:v>
                </c:pt>
                <c:pt idx="1388">
                  <c:v>27.21720000000002</c:v>
                </c:pt>
                <c:pt idx="1389">
                  <c:v>27.21720000000002</c:v>
                </c:pt>
                <c:pt idx="1390">
                  <c:v>27.21720000000002</c:v>
                </c:pt>
                <c:pt idx="1391">
                  <c:v>27.21720000000002</c:v>
                </c:pt>
                <c:pt idx="1392">
                  <c:v>27.21720000000002</c:v>
                </c:pt>
                <c:pt idx="1393">
                  <c:v>27.21720000000002</c:v>
                </c:pt>
                <c:pt idx="1394">
                  <c:v>27.21720000000002</c:v>
                </c:pt>
                <c:pt idx="1395">
                  <c:v>27.21720000000002</c:v>
                </c:pt>
                <c:pt idx="1396">
                  <c:v>27.21720000000002</c:v>
                </c:pt>
                <c:pt idx="1397">
                  <c:v>27.21720000000002</c:v>
                </c:pt>
                <c:pt idx="1398">
                  <c:v>27.21720000000002</c:v>
                </c:pt>
                <c:pt idx="1399">
                  <c:v>27.21720000000002</c:v>
                </c:pt>
                <c:pt idx="1400">
                  <c:v>27.21720000000002</c:v>
                </c:pt>
                <c:pt idx="1401">
                  <c:v>27.21720000000002</c:v>
                </c:pt>
                <c:pt idx="1402">
                  <c:v>27.21720000000002</c:v>
                </c:pt>
                <c:pt idx="1403">
                  <c:v>27.21720000000002</c:v>
                </c:pt>
                <c:pt idx="1404">
                  <c:v>27.21720000000002</c:v>
                </c:pt>
                <c:pt idx="1405">
                  <c:v>27.21720000000002</c:v>
                </c:pt>
                <c:pt idx="1406">
                  <c:v>27.21720000000002</c:v>
                </c:pt>
                <c:pt idx="1407">
                  <c:v>27.21720000000002</c:v>
                </c:pt>
                <c:pt idx="1408">
                  <c:v>27.21720000000002</c:v>
                </c:pt>
                <c:pt idx="1409">
                  <c:v>27.21720000000002</c:v>
                </c:pt>
                <c:pt idx="1410">
                  <c:v>27.21720000000002</c:v>
                </c:pt>
                <c:pt idx="1411">
                  <c:v>27.21720000000002</c:v>
                </c:pt>
                <c:pt idx="1412">
                  <c:v>27.21720000000002</c:v>
                </c:pt>
                <c:pt idx="1413">
                  <c:v>27.21720000000002</c:v>
                </c:pt>
                <c:pt idx="1414">
                  <c:v>27.21720000000002</c:v>
                </c:pt>
                <c:pt idx="1415">
                  <c:v>27.21720000000002</c:v>
                </c:pt>
                <c:pt idx="1416">
                  <c:v>27.21720000000002</c:v>
                </c:pt>
                <c:pt idx="1417">
                  <c:v>27.21720000000002</c:v>
                </c:pt>
                <c:pt idx="1418">
                  <c:v>27.21720000000002</c:v>
                </c:pt>
                <c:pt idx="1419">
                  <c:v>27.21720000000002</c:v>
                </c:pt>
                <c:pt idx="1420">
                  <c:v>27.21720000000002</c:v>
                </c:pt>
                <c:pt idx="1421">
                  <c:v>27.21720000000002</c:v>
                </c:pt>
                <c:pt idx="1422">
                  <c:v>27.21720000000002</c:v>
                </c:pt>
                <c:pt idx="1423">
                  <c:v>27.21720000000002</c:v>
                </c:pt>
                <c:pt idx="1424">
                  <c:v>27.21720000000002</c:v>
                </c:pt>
                <c:pt idx="1425">
                  <c:v>27.21720000000002</c:v>
                </c:pt>
                <c:pt idx="1426">
                  <c:v>27.21720000000002</c:v>
                </c:pt>
                <c:pt idx="1427">
                  <c:v>27.21720000000002</c:v>
                </c:pt>
                <c:pt idx="1428">
                  <c:v>27.21720000000002</c:v>
                </c:pt>
                <c:pt idx="1429">
                  <c:v>27.21720000000002</c:v>
                </c:pt>
                <c:pt idx="1430">
                  <c:v>27.21720000000002</c:v>
                </c:pt>
                <c:pt idx="1431">
                  <c:v>27.21720000000002</c:v>
                </c:pt>
                <c:pt idx="1432">
                  <c:v>27.21720000000002</c:v>
                </c:pt>
                <c:pt idx="1433">
                  <c:v>27.21720000000002</c:v>
                </c:pt>
                <c:pt idx="1434">
                  <c:v>27.21720000000002</c:v>
                </c:pt>
                <c:pt idx="1435">
                  <c:v>27.21720000000002</c:v>
                </c:pt>
                <c:pt idx="1436">
                  <c:v>27.21720000000002</c:v>
                </c:pt>
                <c:pt idx="1437">
                  <c:v>27.21720000000002</c:v>
                </c:pt>
                <c:pt idx="1438">
                  <c:v>27.21720000000002</c:v>
                </c:pt>
                <c:pt idx="1439">
                  <c:v>27.21720000000002</c:v>
                </c:pt>
                <c:pt idx="1440">
                  <c:v>27.21720000000002</c:v>
                </c:pt>
                <c:pt idx="1441">
                  <c:v>27.21720000000002</c:v>
                </c:pt>
                <c:pt idx="1442">
                  <c:v>27.21720000000002</c:v>
                </c:pt>
                <c:pt idx="1443">
                  <c:v>27.21720000000002</c:v>
                </c:pt>
                <c:pt idx="1444">
                  <c:v>27.21720000000002</c:v>
                </c:pt>
                <c:pt idx="1445">
                  <c:v>27.21720000000002</c:v>
                </c:pt>
                <c:pt idx="1446">
                  <c:v>27.21720000000002</c:v>
                </c:pt>
                <c:pt idx="1447">
                  <c:v>27.21720000000002</c:v>
                </c:pt>
                <c:pt idx="1448">
                  <c:v>27.21720000000002</c:v>
                </c:pt>
                <c:pt idx="1449">
                  <c:v>27.21720000000002</c:v>
                </c:pt>
                <c:pt idx="1450">
                  <c:v>27.21720000000002</c:v>
                </c:pt>
                <c:pt idx="1451">
                  <c:v>27.21720000000002</c:v>
                </c:pt>
                <c:pt idx="1452">
                  <c:v>27.21720000000002</c:v>
                </c:pt>
                <c:pt idx="1453">
                  <c:v>27.21720000000002</c:v>
                </c:pt>
                <c:pt idx="1454">
                  <c:v>27.21720000000002</c:v>
                </c:pt>
                <c:pt idx="1455">
                  <c:v>27.21720000000002</c:v>
                </c:pt>
                <c:pt idx="1456">
                  <c:v>27.21720000000002</c:v>
                </c:pt>
                <c:pt idx="1457">
                  <c:v>27.21720000000002</c:v>
                </c:pt>
                <c:pt idx="1458">
                  <c:v>27.21720000000002</c:v>
                </c:pt>
                <c:pt idx="1459">
                  <c:v>27.21720000000002</c:v>
                </c:pt>
                <c:pt idx="1460">
                  <c:v>27.21720000000002</c:v>
                </c:pt>
                <c:pt idx="1461">
                  <c:v>27.21720000000002</c:v>
                </c:pt>
                <c:pt idx="1462">
                  <c:v>27.21720000000002</c:v>
                </c:pt>
                <c:pt idx="1463">
                  <c:v>27.21720000000002</c:v>
                </c:pt>
                <c:pt idx="1464">
                  <c:v>27.21720000000002</c:v>
                </c:pt>
                <c:pt idx="1465">
                  <c:v>27.21720000000002</c:v>
                </c:pt>
                <c:pt idx="1466">
                  <c:v>27.21720000000002</c:v>
                </c:pt>
                <c:pt idx="1467">
                  <c:v>27.21720000000002</c:v>
                </c:pt>
                <c:pt idx="1468">
                  <c:v>27.21720000000002</c:v>
                </c:pt>
                <c:pt idx="1469">
                  <c:v>27.21720000000002</c:v>
                </c:pt>
                <c:pt idx="1470">
                  <c:v>27.21720000000002</c:v>
                </c:pt>
                <c:pt idx="1471">
                  <c:v>27.21720000000002</c:v>
                </c:pt>
                <c:pt idx="1472">
                  <c:v>27.21720000000002</c:v>
                </c:pt>
                <c:pt idx="1473">
                  <c:v>27.21720000000002</c:v>
                </c:pt>
                <c:pt idx="1474">
                  <c:v>27.21720000000002</c:v>
                </c:pt>
                <c:pt idx="1475">
                  <c:v>27.21720000000002</c:v>
                </c:pt>
                <c:pt idx="1476">
                  <c:v>27.21720000000002</c:v>
                </c:pt>
                <c:pt idx="1477">
                  <c:v>27.21720000000002</c:v>
                </c:pt>
                <c:pt idx="1478">
                  <c:v>27.21720000000002</c:v>
                </c:pt>
                <c:pt idx="1479">
                  <c:v>27.21720000000002</c:v>
                </c:pt>
                <c:pt idx="1480">
                  <c:v>27.21720000000002</c:v>
                </c:pt>
                <c:pt idx="1481">
                  <c:v>27.21720000000002</c:v>
                </c:pt>
                <c:pt idx="1482">
                  <c:v>27.21720000000002</c:v>
                </c:pt>
                <c:pt idx="1483">
                  <c:v>27.21720000000002</c:v>
                </c:pt>
                <c:pt idx="1484">
                  <c:v>27.21720000000002</c:v>
                </c:pt>
                <c:pt idx="1485">
                  <c:v>27.21720000000002</c:v>
                </c:pt>
                <c:pt idx="1486">
                  <c:v>27.21720000000002</c:v>
                </c:pt>
                <c:pt idx="1487">
                  <c:v>27.21720000000002</c:v>
                </c:pt>
                <c:pt idx="1488">
                  <c:v>27.21720000000002</c:v>
                </c:pt>
                <c:pt idx="1489">
                  <c:v>27.21720000000002</c:v>
                </c:pt>
                <c:pt idx="1490">
                  <c:v>27.21720000000002</c:v>
                </c:pt>
                <c:pt idx="1491">
                  <c:v>27.21720000000002</c:v>
                </c:pt>
                <c:pt idx="1492">
                  <c:v>27.21720000000002</c:v>
                </c:pt>
                <c:pt idx="1493">
                  <c:v>27.21720000000002</c:v>
                </c:pt>
                <c:pt idx="1494">
                  <c:v>27.21720000000002</c:v>
                </c:pt>
                <c:pt idx="1495">
                  <c:v>27.21720000000002</c:v>
                </c:pt>
                <c:pt idx="1496">
                  <c:v>27.21720000000002</c:v>
                </c:pt>
                <c:pt idx="1497">
                  <c:v>27.21720000000002</c:v>
                </c:pt>
                <c:pt idx="1498">
                  <c:v>27.21720000000002</c:v>
                </c:pt>
                <c:pt idx="1499">
                  <c:v>27.21720000000002</c:v>
                </c:pt>
                <c:pt idx="1500">
                  <c:v>27.21720000000002</c:v>
                </c:pt>
                <c:pt idx="1501">
                  <c:v>27.21720000000002</c:v>
                </c:pt>
                <c:pt idx="1502">
                  <c:v>27.21720000000002</c:v>
                </c:pt>
                <c:pt idx="1503">
                  <c:v>27.21720000000002</c:v>
                </c:pt>
                <c:pt idx="1504">
                  <c:v>27.21720000000002</c:v>
                </c:pt>
                <c:pt idx="1505">
                  <c:v>27.21720000000002</c:v>
                </c:pt>
                <c:pt idx="1506">
                  <c:v>27.21720000000002</c:v>
                </c:pt>
                <c:pt idx="1507">
                  <c:v>27.21720000000002</c:v>
                </c:pt>
                <c:pt idx="1508">
                  <c:v>27.21720000000002</c:v>
                </c:pt>
                <c:pt idx="1509">
                  <c:v>27.21720000000002</c:v>
                </c:pt>
                <c:pt idx="1510">
                  <c:v>27.21720000000002</c:v>
                </c:pt>
                <c:pt idx="1511">
                  <c:v>27.21720000000002</c:v>
                </c:pt>
                <c:pt idx="1512">
                  <c:v>27.21720000000002</c:v>
                </c:pt>
                <c:pt idx="1513">
                  <c:v>27.21720000000002</c:v>
                </c:pt>
                <c:pt idx="1514">
                  <c:v>27.21720000000002</c:v>
                </c:pt>
                <c:pt idx="1515">
                  <c:v>27.21720000000002</c:v>
                </c:pt>
                <c:pt idx="1516">
                  <c:v>27.21720000000002</c:v>
                </c:pt>
                <c:pt idx="1517">
                  <c:v>27.21720000000002</c:v>
                </c:pt>
                <c:pt idx="1518">
                  <c:v>27.21720000000002</c:v>
                </c:pt>
                <c:pt idx="1519">
                  <c:v>27.21720000000002</c:v>
                </c:pt>
                <c:pt idx="1520">
                  <c:v>27.21720000000002</c:v>
                </c:pt>
                <c:pt idx="1521">
                  <c:v>27.21720000000002</c:v>
                </c:pt>
                <c:pt idx="1522">
                  <c:v>27.21720000000002</c:v>
                </c:pt>
                <c:pt idx="1523">
                  <c:v>27.21720000000002</c:v>
                </c:pt>
                <c:pt idx="1524">
                  <c:v>27.21720000000002</c:v>
                </c:pt>
                <c:pt idx="1525">
                  <c:v>27.21720000000002</c:v>
                </c:pt>
                <c:pt idx="1526">
                  <c:v>27.21720000000002</c:v>
                </c:pt>
                <c:pt idx="1527">
                  <c:v>27.21720000000002</c:v>
                </c:pt>
                <c:pt idx="1528">
                  <c:v>27.21720000000002</c:v>
                </c:pt>
                <c:pt idx="1529">
                  <c:v>27.21720000000002</c:v>
                </c:pt>
                <c:pt idx="1530">
                  <c:v>27.21720000000002</c:v>
                </c:pt>
                <c:pt idx="1531">
                  <c:v>27.21720000000002</c:v>
                </c:pt>
                <c:pt idx="1532">
                  <c:v>27.21720000000002</c:v>
                </c:pt>
                <c:pt idx="1533">
                  <c:v>27.21720000000002</c:v>
                </c:pt>
                <c:pt idx="1534">
                  <c:v>27.21720000000002</c:v>
                </c:pt>
                <c:pt idx="1535">
                  <c:v>27.21720000000002</c:v>
                </c:pt>
                <c:pt idx="1536">
                  <c:v>27.21720000000002</c:v>
                </c:pt>
                <c:pt idx="1537">
                  <c:v>27.21720000000002</c:v>
                </c:pt>
                <c:pt idx="1538">
                  <c:v>27.21720000000002</c:v>
                </c:pt>
                <c:pt idx="1539">
                  <c:v>27.21720000000002</c:v>
                </c:pt>
                <c:pt idx="1540">
                  <c:v>27.21720000000002</c:v>
                </c:pt>
                <c:pt idx="1541">
                  <c:v>27.21720000000002</c:v>
                </c:pt>
                <c:pt idx="1542">
                  <c:v>27.21720000000002</c:v>
                </c:pt>
                <c:pt idx="1543">
                  <c:v>27.21720000000002</c:v>
                </c:pt>
                <c:pt idx="1544">
                  <c:v>27.21720000000002</c:v>
                </c:pt>
                <c:pt idx="1545">
                  <c:v>27.21720000000002</c:v>
                </c:pt>
                <c:pt idx="1546">
                  <c:v>27.21720000000002</c:v>
                </c:pt>
                <c:pt idx="1547">
                  <c:v>27.21720000000002</c:v>
                </c:pt>
                <c:pt idx="1548">
                  <c:v>27.21720000000002</c:v>
                </c:pt>
                <c:pt idx="1549">
                  <c:v>27.21720000000002</c:v>
                </c:pt>
                <c:pt idx="1550">
                  <c:v>27.21720000000002</c:v>
                </c:pt>
                <c:pt idx="1551">
                  <c:v>27.21720000000002</c:v>
                </c:pt>
                <c:pt idx="1552">
                  <c:v>27.21720000000002</c:v>
                </c:pt>
                <c:pt idx="1553">
                  <c:v>27.21720000000002</c:v>
                </c:pt>
                <c:pt idx="1554">
                  <c:v>27.21720000000002</c:v>
                </c:pt>
                <c:pt idx="1555">
                  <c:v>27.21720000000002</c:v>
                </c:pt>
                <c:pt idx="1556">
                  <c:v>27.21720000000002</c:v>
                </c:pt>
                <c:pt idx="1557">
                  <c:v>27.21720000000002</c:v>
                </c:pt>
                <c:pt idx="1558">
                  <c:v>27.21720000000002</c:v>
                </c:pt>
                <c:pt idx="1559">
                  <c:v>27.21720000000002</c:v>
                </c:pt>
                <c:pt idx="1560">
                  <c:v>27.21720000000002</c:v>
                </c:pt>
                <c:pt idx="1561">
                  <c:v>27.21720000000002</c:v>
                </c:pt>
                <c:pt idx="1562">
                  <c:v>27.21720000000002</c:v>
                </c:pt>
                <c:pt idx="1563">
                  <c:v>27.21720000000002</c:v>
                </c:pt>
                <c:pt idx="1564">
                  <c:v>27.21720000000002</c:v>
                </c:pt>
                <c:pt idx="1565">
                  <c:v>27.21720000000002</c:v>
                </c:pt>
                <c:pt idx="1566">
                  <c:v>27.21720000000002</c:v>
                </c:pt>
                <c:pt idx="1567">
                  <c:v>27.21720000000002</c:v>
                </c:pt>
                <c:pt idx="1568">
                  <c:v>27.21720000000002</c:v>
                </c:pt>
                <c:pt idx="1569">
                  <c:v>27.21720000000002</c:v>
                </c:pt>
                <c:pt idx="1570">
                  <c:v>27.21720000000002</c:v>
                </c:pt>
                <c:pt idx="1571">
                  <c:v>27.21720000000002</c:v>
                </c:pt>
                <c:pt idx="1572">
                  <c:v>27.21720000000002</c:v>
                </c:pt>
                <c:pt idx="1573">
                  <c:v>27.21720000000002</c:v>
                </c:pt>
                <c:pt idx="1574">
                  <c:v>27.21720000000002</c:v>
                </c:pt>
                <c:pt idx="1575">
                  <c:v>27.21720000000002</c:v>
                </c:pt>
                <c:pt idx="1576">
                  <c:v>27.21720000000002</c:v>
                </c:pt>
                <c:pt idx="1577">
                  <c:v>27.21720000000002</c:v>
                </c:pt>
                <c:pt idx="1578">
                  <c:v>27.21720000000002</c:v>
                </c:pt>
                <c:pt idx="1579">
                  <c:v>27.21720000000002</c:v>
                </c:pt>
                <c:pt idx="1580">
                  <c:v>27.21720000000002</c:v>
                </c:pt>
                <c:pt idx="1581">
                  <c:v>27.21720000000002</c:v>
                </c:pt>
                <c:pt idx="1582">
                  <c:v>27.21720000000002</c:v>
                </c:pt>
                <c:pt idx="1583">
                  <c:v>27.21720000000002</c:v>
                </c:pt>
                <c:pt idx="1584">
                  <c:v>27.21720000000002</c:v>
                </c:pt>
                <c:pt idx="1585">
                  <c:v>27.21720000000002</c:v>
                </c:pt>
                <c:pt idx="1586">
                  <c:v>27.21720000000002</c:v>
                </c:pt>
                <c:pt idx="1587">
                  <c:v>27.21720000000002</c:v>
                </c:pt>
                <c:pt idx="1588">
                  <c:v>27.21720000000002</c:v>
                </c:pt>
                <c:pt idx="1589">
                  <c:v>27.21720000000002</c:v>
                </c:pt>
                <c:pt idx="1590">
                  <c:v>27.21720000000002</c:v>
                </c:pt>
                <c:pt idx="1591">
                  <c:v>27.21720000000002</c:v>
                </c:pt>
                <c:pt idx="1592">
                  <c:v>27.21720000000002</c:v>
                </c:pt>
                <c:pt idx="1593">
                  <c:v>27.21720000000002</c:v>
                </c:pt>
                <c:pt idx="1594">
                  <c:v>27.21720000000002</c:v>
                </c:pt>
                <c:pt idx="1595">
                  <c:v>27.21720000000002</c:v>
                </c:pt>
                <c:pt idx="1596">
                  <c:v>27.21720000000002</c:v>
                </c:pt>
                <c:pt idx="1597">
                  <c:v>27.21720000000002</c:v>
                </c:pt>
                <c:pt idx="1598">
                  <c:v>27.21720000000002</c:v>
                </c:pt>
                <c:pt idx="1599">
                  <c:v>27.21720000000002</c:v>
                </c:pt>
                <c:pt idx="1600">
                  <c:v>27.21720000000002</c:v>
                </c:pt>
                <c:pt idx="1601">
                  <c:v>27.21720000000002</c:v>
                </c:pt>
                <c:pt idx="1602">
                  <c:v>27.21720000000002</c:v>
                </c:pt>
                <c:pt idx="1603">
                  <c:v>27.21720000000002</c:v>
                </c:pt>
                <c:pt idx="1604">
                  <c:v>27.21720000000002</c:v>
                </c:pt>
                <c:pt idx="1605">
                  <c:v>27.21720000000002</c:v>
                </c:pt>
                <c:pt idx="1606">
                  <c:v>27.21720000000002</c:v>
                </c:pt>
                <c:pt idx="1607">
                  <c:v>27.21720000000002</c:v>
                </c:pt>
                <c:pt idx="1608">
                  <c:v>27.21720000000002</c:v>
                </c:pt>
                <c:pt idx="1609">
                  <c:v>27.21720000000002</c:v>
                </c:pt>
                <c:pt idx="1610">
                  <c:v>27.21720000000002</c:v>
                </c:pt>
                <c:pt idx="1611">
                  <c:v>27.21720000000002</c:v>
                </c:pt>
                <c:pt idx="1612">
                  <c:v>27.21720000000002</c:v>
                </c:pt>
                <c:pt idx="1613">
                  <c:v>27.21720000000002</c:v>
                </c:pt>
                <c:pt idx="1614">
                  <c:v>27.21720000000002</c:v>
                </c:pt>
                <c:pt idx="1615">
                  <c:v>27.21720000000002</c:v>
                </c:pt>
                <c:pt idx="1616">
                  <c:v>27.21720000000002</c:v>
                </c:pt>
                <c:pt idx="1617">
                  <c:v>27.21720000000002</c:v>
                </c:pt>
                <c:pt idx="1618">
                  <c:v>27.21720000000002</c:v>
                </c:pt>
                <c:pt idx="1619">
                  <c:v>27.21720000000002</c:v>
                </c:pt>
                <c:pt idx="1620">
                  <c:v>27.21720000000002</c:v>
                </c:pt>
                <c:pt idx="1621">
                  <c:v>27.21720000000002</c:v>
                </c:pt>
                <c:pt idx="1622">
                  <c:v>27.21720000000002</c:v>
                </c:pt>
                <c:pt idx="1623">
                  <c:v>27.21720000000002</c:v>
                </c:pt>
                <c:pt idx="1624">
                  <c:v>27.21720000000002</c:v>
                </c:pt>
                <c:pt idx="1625">
                  <c:v>27.21720000000002</c:v>
                </c:pt>
                <c:pt idx="1626">
                  <c:v>27.21720000000002</c:v>
                </c:pt>
                <c:pt idx="1627">
                  <c:v>27.21720000000002</c:v>
                </c:pt>
                <c:pt idx="1628">
                  <c:v>27.21720000000002</c:v>
                </c:pt>
                <c:pt idx="1629">
                  <c:v>27.21720000000002</c:v>
                </c:pt>
                <c:pt idx="1630">
                  <c:v>27.21720000000002</c:v>
                </c:pt>
                <c:pt idx="1631">
                  <c:v>27.21720000000002</c:v>
                </c:pt>
                <c:pt idx="1632">
                  <c:v>27.21720000000002</c:v>
                </c:pt>
                <c:pt idx="1633">
                  <c:v>27.21720000000002</c:v>
                </c:pt>
                <c:pt idx="1634">
                  <c:v>27.21720000000002</c:v>
                </c:pt>
                <c:pt idx="1635">
                  <c:v>27.21720000000002</c:v>
                </c:pt>
                <c:pt idx="1636">
                  <c:v>27.21720000000002</c:v>
                </c:pt>
                <c:pt idx="1637">
                  <c:v>27.21720000000002</c:v>
                </c:pt>
                <c:pt idx="1638">
                  <c:v>27.21720000000002</c:v>
                </c:pt>
                <c:pt idx="1639">
                  <c:v>27.21720000000002</c:v>
                </c:pt>
                <c:pt idx="1640">
                  <c:v>27.21720000000002</c:v>
                </c:pt>
                <c:pt idx="1641">
                  <c:v>27.21720000000002</c:v>
                </c:pt>
                <c:pt idx="1642">
                  <c:v>27.21720000000002</c:v>
                </c:pt>
                <c:pt idx="1643">
                  <c:v>27.21720000000002</c:v>
                </c:pt>
                <c:pt idx="1644">
                  <c:v>27.21720000000002</c:v>
                </c:pt>
                <c:pt idx="1645">
                  <c:v>27.21720000000002</c:v>
                </c:pt>
                <c:pt idx="1646">
                  <c:v>27.21720000000002</c:v>
                </c:pt>
                <c:pt idx="1647">
                  <c:v>27.21720000000002</c:v>
                </c:pt>
                <c:pt idx="1648">
                  <c:v>27.21720000000002</c:v>
                </c:pt>
                <c:pt idx="1649">
                  <c:v>27.21720000000002</c:v>
                </c:pt>
                <c:pt idx="1650">
                  <c:v>27.21720000000002</c:v>
                </c:pt>
                <c:pt idx="1651">
                  <c:v>27.21720000000002</c:v>
                </c:pt>
                <c:pt idx="1652">
                  <c:v>27.21720000000002</c:v>
                </c:pt>
                <c:pt idx="1653">
                  <c:v>27.21720000000002</c:v>
                </c:pt>
                <c:pt idx="1654">
                  <c:v>27.21720000000002</c:v>
                </c:pt>
                <c:pt idx="1655">
                  <c:v>27.21720000000002</c:v>
                </c:pt>
                <c:pt idx="1656">
                  <c:v>27.21720000000002</c:v>
                </c:pt>
                <c:pt idx="1657">
                  <c:v>27.21720000000002</c:v>
                </c:pt>
                <c:pt idx="1658">
                  <c:v>27.21720000000002</c:v>
                </c:pt>
                <c:pt idx="1659">
                  <c:v>27.21720000000002</c:v>
                </c:pt>
                <c:pt idx="1660">
                  <c:v>27.21720000000002</c:v>
                </c:pt>
                <c:pt idx="1661">
                  <c:v>27.21720000000002</c:v>
                </c:pt>
                <c:pt idx="1662">
                  <c:v>27.21720000000002</c:v>
                </c:pt>
                <c:pt idx="1663">
                  <c:v>27.21720000000002</c:v>
                </c:pt>
                <c:pt idx="1664">
                  <c:v>27.21720000000002</c:v>
                </c:pt>
                <c:pt idx="1665">
                  <c:v>27.21720000000002</c:v>
                </c:pt>
                <c:pt idx="1666">
                  <c:v>27.21720000000002</c:v>
                </c:pt>
                <c:pt idx="1667">
                  <c:v>27.21720000000002</c:v>
                </c:pt>
                <c:pt idx="1668">
                  <c:v>27.21720000000002</c:v>
                </c:pt>
                <c:pt idx="1669">
                  <c:v>27.21720000000002</c:v>
                </c:pt>
                <c:pt idx="1670">
                  <c:v>27.21720000000002</c:v>
                </c:pt>
                <c:pt idx="1671">
                  <c:v>27.21720000000002</c:v>
                </c:pt>
                <c:pt idx="1672">
                  <c:v>27.21720000000002</c:v>
                </c:pt>
                <c:pt idx="1673">
                  <c:v>27.21720000000002</c:v>
                </c:pt>
                <c:pt idx="1674">
                  <c:v>27.21720000000002</c:v>
                </c:pt>
                <c:pt idx="1675">
                  <c:v>27.21720000000002</c:v>
                </c:pt>
                <c:pt idx="1676">
                  <c:v>27.21720000000002</c:v>
                </c:pt>
                <c:pt idx="1677">
                  <c:v>27.21720000000002</c:v>
                </c:pt>
                <c:pt idx="1678">
                  <c:v>27.21720000000002</c:v>
                </c:pt>
                <c:pt idx="1679">
                  <c:v>27.21720000000002</c:v>
                </c:pt>
                <c:pt idx="1680">
                  <c:v>27.21720000000002</c:v>
                </c:pt>
                <c:pt idx="1681">
                  <c:v>27.21720000000002</c:v>
                </c:pt>
                <c:pt idx="1682">
                  <c:v>27.21720000000002</c:v>
                </c:pt>
                <c:pt idx="1683">
                  <c:v>27.21720000000002</c:v>
                </c:pt>
                <c:pt idx="1684">
                  <c:v>27.21720000000002</c:v>
                </c:pt>
                <c:pt idx="1685">
                  <c:v>27.21720000000002</c:v>
                </c:pt>
                <c:pt idx="1686">
                  <c:v>27.21720000000002</c:v>
                </c:pt>
                <c:pt idx="1687">
                  <c:v>27.21720000000002</c:v>
                </c:pt>
                <c:pt idx="1688">
                  <c:v>27.21720000000002</c:v>
                </c:pt>
                <c:pt idx="1689">
                  <c:v>27.21720000000002</c:v>
                </c:pt>
                <c:pt idx="1690">
                  <c:v>27.21720000000002</c:v>
                </c:pt>
                <c:pt idx="1691">
                  <c:v>27.21720000000002</c:v>
                </c:pt>
                <c:pt idx="1692">
                  <c:v>27.21720000000002</c:v>
                </c:pt>
                <c:pt idx="1693">
                  <c:v>27.21720000000002</c:v>
                </c:pt>
                <c:pt idx="1694">
                  <c:v>27.21720000000002</c:v>
                </c:pt>
                <c:pt idx="1695">
                  <c:v>27.21720000000002</c:v>
                </c:pt>
                <c:pt idx="1696">
                  <c:v>27.21720000000002</c:v>
                </c:pt>
                <c:pt idx="1697">
                  <c:v>27.21720000000002</c:v>
                </c:pt>
                <c:pt idx="1698">
                  <c:v>27.21720000000002</c:v>
                </c:pt>
                <c:pt idx="1699">
                  <c:v>27.21720000000002</c:v>
                </c:pt>
                <c:pt idx="1700">
                  <c:v>27.21720000000002</c:v>
                </c:pt>
                <c:pt idx="1701">
                  <c:v>27.21720000000002</c:v>
                </c:pt>
                <c:pt idx="1702">
                  <c:v>27.21720000000002</c:v>
                </c:pt>
                <c:pt idx="1703">
                  <c:v>27.21720000000002</c:v>
                </c:pt>
                <c:pt idx="1704">
                  <c:v>27.21720000000002</c:v>
                </c:pt>
                <c:pt idx="1705">
                  <c:v>27.21720000000002</c:v>
                </c:pt>
                <c:pt idx="1706">
                  <c:v>27.21720000000002</c:v>
                </c:pt>
                <c:pt idx="1707">
                  <c:v>27.21720000000002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B-4F5D-A057-E515C750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39855"/>
        <c:axId val="21067249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Shiller Excess CAPE Yield for the S&amp;P 500 2023-05-13 23:44:32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Sheet1!$K$6:$K$1713</c15:sqref>
                        </c15:formulaRef>
                      </c:ext>
                    </c:extLst>
                    <c:numCache>
                      <c:formatCode>m/d/yyyy</c:formatCode>
                      <c:ptCount val="1708"/>
                      <c:pt idx="0">
                        <c:v>6362</c:v>
                      </c:pt>
                      <c:pt idx="1">
                        <c:v>6331</c:v>
                      </c:pt>
                      <c:pt idx="2">
                        <c:v>6301</c:v>
                      </c:pt>
                      <c:pt idx="3">
                        <c:v>17227</c:v>
                      </c:pt>
                      <c:pt idx="4">
                        <c:v>6423</c:v>
                      </c:pt>
                      <c:pt idx="5">
                        <c:v>6392</c:v>
                      </c:pt>
                      <c:pt idx="6">
                        <c:v>17199</c:v>
                      </c:pt>
                      <c:pt idx="7">
                        <c:v>6454</c:v>
                      </c:pt>
                      <c:pt idx="8">
                        <c:v>29252</c:v>
                      </c:pt>
                      <c:pt idx="9">
                        <c:v>17258</c:v>
                      </c:pt>
                      <c:pt idx="10">
                        <c:v>29281</c:v>
                      </c:pt>
                      <c:pt idx="11">
                        <c:v>17168</c:v>
                      </c:pt>
                      <c:pt idx="12">
                        <c:v>17137</c:v>
                      </c:pt>
                      <c:pt idx="13">
                        <c:v>17288</c:v>
                      </c:pt>
                      <c:pt idx="14">
                        <c:v>29526</c:v>
                      </c:pt>
                      <c:pt idx="15">
                        <c:v>6242</c:v>
                      </c:pt>
                      <c:pt idx="16">
                        <c:v>29556</c:v>
                      </c:pt>
                      <c:pt idx="17">
                        <c:v>6484</c:v>
                      </c:pt>
                      <c:pt idx="18">
                        <c:v>17319</c:v>
                      </c:pt>
                      <c:pt idx="19">
                        <c:v>17107</c:v>
                      </c:pt>
                      <c:pt idx="20">
                        <c:v>44713</c:v>
                      </c:pt>
                      <c:pt idx="21">
                        <c:v>29221</c:v>
                      </c:pt>
                      <c:pt idx="22">
                        <c:v>6270</c:v>
                      </c:pt>
                      <c:pt idx="23">
                        <c:v>29495</c:v>
                      </c:pt>
                      <c:pt idx="24">
                        <c:v>44682</c:v>
                      </c:pt>
                      <c:pt idx="25">
                        <c:v>44652</c:v>
                      </c:pt>
                      <c:pt idx="26">
                        <c:v>29312</c:v>
                      </c:pt>
                      <c:pt idx="27">
                        <c:v>44805</c:v>
                      </c:pt>
                      <c:pt idx="28">
                        <c:v>27089</c:v>
                      </c:pt>
                      <c:pt idx="29">
                        <c:v>25538</c:v>
                      </c:pt>
                      <c:pt idx="30">
                        <c:v>25569</c:v>
                      </c:pt>
                      <c:pt idx="31">
                        <c:v>44835</c:v>
                      </c:pt>
                      <c:pt idx="32">
                        <c:v>29587</c:v>
                      </c:pt>
                      <c:pt idx="33">
                        <c:v>44621</c:v>
                      </c:pt>
                      <c:pt idx="34">
                        <c:v>6180</c:v>
                      </c:pt>
                      <c:pt idx="35">
                        <c:v>44743</c:v>
                      </c:pt>
                      <c:pt idx="36">
                        <c:v>44774</c:v>
                      </c:pt>
                      <c:pt idx="37">
                        <c:v>29799</c:v>
                      </c:pt>
                      <c:pt idx="38">
                        <c:v>27150</c:v>
                      </c:pt>
                      <c:pt idx="39">
                        <c:v>29465</c:v>
                      </c:pt>
                      <c:pt idx="40">
                        <c:v>27181</c:v>
                      </c:pt>
                      <c:pt idx="41">
                        <c:v>25508</c:v>
                      </c:pt>
                      <c:pt idx="42">
                        <c:v>27120</c:v>
                      </c:pt>
                      <c:pt idx="43">
                        <c:v>29618</c:v>
                      </c:pt>
                      <c:pt idx="44">
                        <c:v>29434</c:v>
                      </c:pt>
                      <c:pt idx="45">
                        <c:v>25447</c:v>
                      </c:pt>
                      <c:pt idx="46">
                        <c:v>27211</c:v>
                      </c:pt>
                      <c:pt idx="47">
                        <c:v>25477</c:v>
                      </c:pt>
                      <c:pt idx="48">
                        <c:v>27061</c:v>
                      </c:pt>
                      <c:pt idx="49">
                        <c:v>6150</c:v>
                      </c:pt>
                      <c:pt idx="50">
                        <c:v>29190</c:v>
                      </c:pt>
                      <c:pt idx="51">
                        <c:v>44866</c:v>
                      </c:pt>
                      <c:pt idx="52">
                        <c:v>36586</c:v>
                      </c:pt>
                      <c:pt idx="53">
                        <c:v>27030</c:v>
                      </c:pt>
                      <c:pt idx="54">
                        <c:v>6211</c:v>
                      </c:pt>
                      <c:pt idx="55">
                        <c:v>25324</c:v>
                      </c:pt>
                      <c:pt idx="56">
                        <c:v>29768</c:v>
                      </c:pt>
                      <c:pt idx="57">
                        <c:v>44593</c:v>
                      </c:pt>
                      <c:pt idx="58">
                        <c:v>25600</c:v>
                      </c:pt>
                      <c:pt idx="59">
                        <c:v>25355</c:v>
                      </c:pt>
                      <c:pt idx="60">
                        <c:v>36678</c:v>
                      </c:pt>
                      <c:pt idx="61">
                        <c:v>25416</c:v>
                      </c:pt>
                      <c:pt idx="62">
                        <c:v>29373</c:v>
                      </c:pt>
                      <c:pt idx="63">
                        <c:v>36708</c:v>
                      </c:pt>
                      <c:pt idx="64">
                        <c:v>25294</c:v>
                      </c:pt>
                      <c:pt idx="65">
                        <c:v>36557</c:v>
                      </c:pt>
                      <c:pt idx="66">
                        <c:v>13636</c:v>
                      </c:pt>
                      <c:pt idx="67">
                        <c:v>25385</c:v>
                      </c:pt>
                      <c:pt idx="68">
                        <c:v>29830</c:v>
                      </c:pt>
                      <c:pt idx="69">
                        <c:v>25659</c:v>
                      </c:pt>
                      <c:pt idx="70">
                        <c:v>29342</c:v>
                      </c:pt>
                      <c:pt idx="71">
                        <c:v>36647</c:v>
                      </c:pt>
                      <c:pt idx="72">
                        <c:v>44562</c:v>
                      </c:pt>
                      <c:pt idx="73">
                        <c:v>29677</c:v>
                      </c:pt>
                      <c:pt idx="74">
                        <c:v>25263</c:v>
                      </c:pt>
                      <c:pt idx="75">
                        <c:v>17076</c:v>
                      </c:pt>
                      <c:pt idx="76">
                        <c:v>29646</c:v>
                      </c:pt>
                      <c:pt idx="77">
                        <c:v>26877</c:v>
                      </c:pt>
                      <c:pt idx="78">
                        <c:v>29403</c:v>
                      </c:pt>
                      <c:pt idx="79">
                        <c:v>26938</c:v>
                      </c:pt>
                      <c:pt idx="80">
                        <c:v>36526</c:v>
                      </c:pt>
                      <c:pt idx="81">
                        <c:v>6576</c:v>
                      </c:pt>
                      <c:pt idx="82">
                        <c:v>29160</c:v>
                      </c:pt>
                      <c:pt idx="83">
                        <c:v>29707</c:v>
                      </c:pt>
                      <c:pt idx="84">
                        <c:v>25628</c:v>
                      </c:pt>
                      <c:pt idx="85">
                        <c:v>25173</c:v>
                      </c:pt>
                      <c:pt idx="86">
                        <c:v>36739</c:v>
                      </c:pt>
                      <c:pt idx="87">
                        <c:v>36770</c:v>
                      </c:pt>
                      <c:pt idx="88">
                        <c:v>26969</c:v>
                      </c:pt>
                      <c:pt idx="89">
                        <c:v>6119</c:v>
                      </c:pt>
                      <c:pt idx="90">
                        <c:v>25689</c:v>
                      </c:pt>
                      <c:pt idx="91">
                        <c:v>13606</c:v>
                      </c:pt>
                      <c:pt idx="92">
                        <c:v>26908</c:v>
                      </c:pt>
                      <c:pt idx="93">
                        <c:v>36800</c:v>
                      </c:pt>
                      <c:pt idx="94">
                        <c:v>44896</c:v>
                      </c:pt>
                      <c:pt idx="95">
                        <c:v>26999</c:v>
                      </c:pt>
                      <c:pt idx="96">
                        <c:v>36831</c:v>
                      </c:pt>
                      <c:pt idx="97">
                        <c:v>25235</c:v>
                      </c:pt>
                      <c:pt idx="98">
                        <c:v>25143</c:v>
                      </c:pt>
                      <c:pt idx="99">
                        <c:v>36617</c:v>
                      </c:pt>
                      <c:pt idx="100">
                        <c:v>25720</c:v>
                      </c:pt>
                      <c:pt idx="101">
                        <c:v>33117</c:v>
                      </c:pt>
                      <c:pt idx="102">
                        <c:v>27242</c:v>
                      </c:pt>
                      <c:pt idx="103">
                        <c:v>36495</c:v>
                      </c:pt>
                      <c:pt idx="104">
                        <c:v>44927</c:v>
                      </c:pt>
                      <c:pt idx="105">
                        <c:v>44531</c:v>
                      </c:pt>
                      <c:pt idx="106">
                        <c:v>25112</c:v>
                      </c:pt>
                      <c:pt idx="107">
                        <c:v>13575</c:v>
                      </c:pt>
                      <c:pt idx="108">
                        <c:v>44958</c:v>
                      </c:pt>
                      <c:pt idx="109">
                        <c:v>44501</c:v>
                      </c:pt>
                      <c:pt idx="110">
                        <c:v>25204</c:v>
                      </c:pt>
                      <c:pt idx="111">
                        <c:v>33147</c:v>
                      </c:pt>
                      <c:pt idx="112">
                        <c:v>13667</c:v>
                      </c:pt>
                      <c:pt idx="113">
                        <c:v>12510</c:v>
                      </c:pt>
                      <c:pt idx="114">
                        <c:v>29860</c:v>
                      </c:pt>
                      <c:pt idx="115">
                        <c:v>13697</c:v>
                      </c:pt>
                      <c:pt idx="116">
                        <c:v>29129</c:v>
                      </c:pt>
                      <c:pt idx="117">
                        <c:v>27334</c:v>
                      </c:pt>
                      <c:pt idx="118">
                        <c:v>12479</c:v>
                      </c:pt>
                      <c:pt idx="119">
                        <c:v>24990</c:v>
                      </c:pt>
                      <c:pt idx="120">
                        <c:v>25020</c:v>
                      </c:pt>
                      <c:pt idx="121">
                        <c:v>36892</c:v>
                      </c:pt>
                      <c:pt idx="122">
                        <c:v>33086</c:v>
                      </c:pt>
                      <c:pt idx="123">
                        <c:v>33178</c:v>
                      </c:pt>
                      <c:pt idx="124">
                        <c:v>25842</c:v>
                      </c:pt>
                      <c:pt idx="125">
                        <c:v>27273</c:v>
                      </c:pt>
                      <c:pt idx="126">
                        <c:v>25812</c:v>
                      </c:pt>
                      <c:pt idx="127">
                        <c:v>27303</c:v>
                      </c:pt>
                      <c:pt idx="128">
                        <c:v>33208</c:v>
                      </c:pt>
                      <c:pt idx="129">
                        <c:v>36465</c:v>
                      </c:pt>
                      <c:pt idx="130">
                        <c:v>24959</c:v>
                      </c:pt>
                      <c:pt idx="131">
                        <c:v>25750</c:v>
                      </c:pt>
                      <c:pt idx="132">
                        <c:v>25082</c:v>
                      </c:pt>
                      <c:pt idx="133">
                        <c:v>37012</c:v>
                      </c:pt>
                      <c:pt idx="134">
                        <c:v>27485</c:v>
                      </c:pt>
                      <c:pt idx="135">
                        <c:v>29099</c:v>
                      </c:pt>
                      <c:pt idx="136">
                        <c:v>36861</c:v>
                      </c:pt>
                      <c:pt idx="137">
                        <c:v>33390</c:v>
                      </c:pt>
                      <c:pt idx="138">
                        <c:v>6880</c:v>
                      </c:pt>
                      <c:pt idx="139">
                        <c:v>33359</c:v>
                      </c:pt>
                      <c:pt idx="140">
                        <c:v>29738</c:v>
                      </c:pt>
                      <c:pt idx="141">
                        <c:v>36434</c:v>
                      </c:pt>
                      <c:pt idx="142">
                        <c:v>25051</c:v>
                      </c:pt>
                      <c:pt idx="143">
                        <c:v>12451</c:v>
                      </c:pt>
                      <c:pt idx="144">
                        <c:v>33329</c:v>
                      </c:pt>
                      <c:pt idx="145">
                        <c:v>33420</c:v>
                      </c:pt>
                      <c:pt idx="146">
                        <c:v>36923</c:v>
                      </c:pt>
                      <c:pt idx="147">
                        <c:v>36404</c:v>
                      </c:pt>
                      <c:pt idx="148">
                        <c:v>24929</c:v>
                      </c:pt>
                      <c:pt idx="149">
                        <c:v>44470</c:v>
                      </c:pt>
                      <c:pt idx="150">
                        <c:v>33298</c:v>
                      </c:pt>
                      <c:pt idx="151">
                        <c:v>6089</c:v>
                      </c:pt>
                      <c:pt idx="152">
                        <c:v>27576</c:v>
                      </c:pt>
                      <c:pt idx="153">
                        <c:v>15373</c:v>
                      </c:pt>
                      <c:pt idx="154">
                        <c:v>25781</c:v>
                      </c:pt>
                      <c:pt idx="155">
                        <c:v>27426</c:v>
                      </c:pt>
                      <c:pt idx="156">
                        <c:v>33270</c:v>
                      </c:pt>
                      <c:pt idx="157">
                        <c:v>32933</c:v>
                      </c:pt>
                      <c:pt idx="158">
                        <c:v>33055</c:v>
                      </c:pt>
                      <c:pt idx="159">
                        <c:v>15342</c:v>
                      </c:pt>
                      <c:pt idx="160">
                        <c:v>17015</c:v>
                      </c:pt>
                      <c:pt idx="161">
                        <c:v>33025</c:v>
                      </c:pt>
                      <c:pt idx="162">
                        <c:v>24898</c:v>
                      </c:pt>
                      <c:pt idx="163">
                        <c:v>6515</c:v>
                      </c:pt>
                      <c:pt idx="164">
                        <c:v>27515</c:v>
                      </c:pt>
                      <c:pt idx="165">
                        <c:v>33239</c:v>
                      </c:pt>
                      <c:pt idx="166">
                        <c:v>25873</c:v>
                      </c:pt>
                      <c:pt idx="167">
                        <c:v>36373</c:v>
                      </c:pt>
                      <c:pt idx="168">
                        <c:v>26846</c:v>
                      </c:pt>
                      <c:pt idx="169">
                        <c:v>26816</c:v>
                      </c:pt>
                      <c:pt idx="170">
                        <c:v>27395</c:v>
                      </c:pt>
                      <c:pt idx="171">
                        <c:v>13728</c:v>
                      </c:pt>
                      <c:pt idx="172">
                        <c:v>24869</c:v>
                      </c:pt>
                      <c:pt idx="173">
                        <c:v>32964</c:v>
                      </c:pt>
                      <c:pt idx="174">
                        <c:v>27454</c:v>
                      </c:pt>
                      <c:pt idx="175">
                        <c:v>12540</c:v>
                      </c:pt>
                      <c:pt idx="176">
                        <c:v>37043</c:v>
                      </c:pt>
                      <c:pt idx="177">
                        <c:v>38838</c:v>
                      </c:pt>
                      <c:pt idx="178">
                        <c:v>38869</c:v>
                      </c:pt>
                      <c:pt idx="179">
                        <c:v>24838</c:v>
                      </c:pt>
                      <c:pt idx="180">
                        <c:v>29068</c:v>
                      </c:pt>
                      <c:pt idx="181">
                        <c:v>27546</c:v>
                      </c:pt>
                      <c:pt idx="182">
                        <c:v>15281</c:v>
                      </c:pt>
                      <c:pt idx="183">
                        <c:v>25903</c:v>
                      </c:pt>
                      <c:pt idx="184">
                        <c:v>15250</c:v>
                      </c:pt>
                      <c:pt idx="185">
                        <c:v>32905</c:v>
                      </c:pt>
                      <c:pt idx="186">
                        <c:v>12571</c:v>
                      </c:pt>
                      <c:pt idx="187">
                        <c:v>32994</c:v>
                      </c:pt>
                      <c:pt idx="188">
                        <c:v>15401</c:v>
                      </c:pt>
                      <c:pt idx="189">
                        <c:v>36342</c:v>
                      </c:pt>
                      <c:pt idx="190">
                        <c:v>17046</c:v>
                      </c:pt>
                      <c:pt idx="191">
                        <c:v>13759</c:v>
                      </c:pt>
                      <c:pt idx="192">
                        <c:v>36982</c:v>
                      </c:pt>
                      <c:pt idx="193">
                        <c:v>38899</c:v>
                      </c:pt>
                      <c:pt idx="194">
                        <c:v>26785</c:v>
                      </c:pt>
                      <c:pt idx="195">
                        <c:v>36312</c:v>
                      </c:pt>
                      <c:pt idx="196">
                        <c:v>25934</c:v>
                      </c:pt>
                      <c:pt idx="197">
                        <c:v>32874</c:v>
                      </c:pt>
                      <c:pt idx="198">
                        <c:v>27364</c:v>
                      </c:pt>
                      <c:pt idx="199">
                        <c:v>6545</c:v>
                      </c:pt>
                      <c:pt idx="200">
                        <c:v>44986</c:v>
                      </c:pt>
                      <c:pt idx="201">
                        <c:v>6910</c:v>
                      </c:pt>
                      <c:pt idx="202">
                        <c:v>35431</c:v>
                      </c:pt>
                      <c:pt idx="203">
                        <c:v>13547</c:v>
                      </c:pt>
                      <c:pt idx="204">
                        <c:v>32629</c:v>
                      </c:pt>
                      <c:pt idx="205">
                        <c:v>35462</c:v>
                      </c:pt>
                      <c:pt idx="206">
                        <c:v>38596</c:v>
                      </c:pt>
                      <c:pt idx="207">
                        <c:v>13516</c:v>
                      </c:pt>
                      <c:pt idx="208">
                        <c:v>35490</c:v>
                      </c:pt>
                      <c:pt idx="209">
                        <c:v>24807</c:v>
                      </c:pt>
                      <c:pt idx="210">
                        <c:v>13424</c:v>
                      </c:pt>
                      <c:pt idx="211">
                        <c:v>35400</c:v>
                      </c:pt>
                      <c:pt idx="212">
                        <c:v>44348</c:v>
                      </c:pt>
                      <c:pt idx="213">
                        <c:v>33451</c:v>
                      </c:pt>
                      <c:pt idx="214">
                        <c:v>36281</c:v>
                      </c:pt>
                      <c:pt idx="215">
                        <c:v>35309</c:v>
                      </c:pt>
                      <c:pt idx="216">
                        <c:v>25965</c:v>
                      </c:pt>
                      <c:pt idx="217">
                        <c:v>45017</c:v>
                      </c:pt>
                      <c:pt idx="218">
                        <c:v>6607</c:v>
                      </c:pt>
                      <c:pt idx="219">
                        <c:v>32599</c:v>
                      </c:pt>
                      <c:pt idx="220">
                        <c:v>35521</c:v>
                      </c:pt>
                      <c:pt idx="221">
                        <c:v>26755</c:v>
                      </c:pt>
                      <c:pt idx="222">
                        <c:v>44440</c:v>
                      </c:pt>
                      <c:pt idx="223">
                        <c:v>37073</c:v>
                      </c:pt>
                      <c:pt idx="224">
                        <c:v>26085</c:v>
                      </c:pt>
                      <c:pt idx="225">
                        <c:v>35217</c:v>
                      </c:pt>
                      <c:pt idx="226">
                        <c:v>38626</c:v>
                      </c:pt>
                      <c:pt idx="227">
                        <c:v>35370</c:v>
                      </c:pt>
                      <c:pt idx="228">
                        <c:v>38808</c:v>
                      </c:pt>
                      <c:pt idx="229">
                        <c:v>15462</c:v>
                      </c:pt>
                      <c:pt idx="230">
                        <c:v>35247</c:v>
                      </c:pt>
                      <c:pt idx="231">
                        <c:v>44317</c:v>
                      </c:pt>
                      <c:pt idx="232">
                        <c:v>44378</c:v>
                      </c:pt>
                      <c:pt idx="233">
                        <c:v>38718</c:v>
                      </c:pt>
                      <c:pt idx="234">
                        <c:v>34639</c:v>
                      </c:pt>
                      <c:pt idx="235">
                        <c:v>38930</c:v>
                      </c:pt>
                      <c:pt idx="236">
                        <c:v>35582</c:v>
                      </c:pt>
                      <c:pt idx="237">
                        <c:v>35339</c:v>
                      </c:pt>
                      <c:pt idx="238">
                        <c:v>24412</c:v>
                      </c:pt>
                      <c:pt idx="239">
                        <c:v>26115</c:v>
                      </c:pt>
                      <c:pt idx="240">
                        <c:v>36251</c:v>
                      </c:pt>
                      <c:pt idx="241">
                        <c:v>35551</c:v>
                      </c:pt>
                      <c:pt idx="242">
                        <c:v>35186</c:v>
                      </c:pt>
                      <c:pt idx="243">
                        <c:v>24777</c:v>
                      </c:pt>
                      <c:pt idx="244">
                        <c:v>13119</c:v>
                      </c:pt>
                      <c:pt idx="245">
                        <c:v>26054</c:v>
                      </c:pt>
                      <c:pt idx="246">
                        <c:v>32568</c:v>
                      </c:pt>
                      <c:pt idx="247">
                        <c:v>13394</c:v>
                      </c:pt>
                      <c:pt idx="248">
                        <c:v>34700</c:v>
                      </c:pt>
                      <c:pt idx="249">
                        <c:v>36951</c:v>
                      </c:pt>
                      <c:pt idx="250">
                        <c:v>35643</c:v>
                      </c:pt>
                      <c:pt idx="251">
                        <c:v>26146</c:v>
                      </c:pt>
                      <c:pt idx="252">
                        <c:v>44409</c:v>
                      </c:pt>
                      <c:pt idx="253">
                        <c:v>26724</c:v>
                      </c:pt>
                      <c:pt idx="254">
                        <c:v>34578</c:v>
                      </c:pt>
                      <c:pt idx="255">
                        <c:v>15220</c:v>
                      </c:pt>
                      <c:pt idx="256">
                        <c:v>34731</c:v>
                      </c:pt>
                      <c:pt idx="257">
                        <c:v>35278</c:v>
                      </c:pt>
                      <c:pt idx="258">
                        <c:v>13363</c:v>
                      </c:pt>
                      <c:pt idx="259">
                        <c:v>34790</c:v>
                      </c:pt>
                      <c:pt idx="260">
                        <c:v>35612</c:v>
                      </c:pt>
                      <c:pt idx="261">
                        <c:v>39387</c:v>
                      </c:pt>
                      <c:pt idx="262">
                        <c:v>32660</c:v>
                      </c:pt>
                      <c:pt idx="263">
                        <c:v>34608</c:v>
                      </c:pt>
                      <c:pt idx="264">
                        <c:v>34669</c:v>
                      </c:pt>
                      <c:pt idx="265">
                        <c:v>15432</c:v>
                      </c:pt>
                      <c:pt idx="266">
                        <c:v>35674</c:v>
                      </c:pt>
                      <c:pt idx="267">
                        <c:v>24320</c:v>
                      </c:pt>
                      <c:pt idx="268">
                        <c:v>37104</c:v>
                      </c:pt>
                      <c:pt idx="269">
                        <c:v>38749</c:v>
                      </c:pt>
                      <c:pt idx="270">
                        <c:v>28946</c:v>
                      </c:pt>
                      <c:pt idx="271">
                        <c:v>15311</c:v>
                      </c:pt>
                      <c:pt idx="272">
                        <c:v>24716</c:v>
                      </c:pt>
                      <c:pt idx="273">
                        <c:v>39356</c:v>
                      </c:pt>
                      <c:pt idx="274">
                        <c:v>32721</c:v>
                      </c:pt>
                      <c:pt idx="275">
                        <c:v>39630</c:v>
                      </c:pt>
                      <c:pt idx="276">
                        <c:v>13455</c:v>
                      </c:pt>
                      <c:pt idx="277">
                        <c:v>11049</c:v>
                      </c:pt>
                      <c:pt idx="278">
                        <c:v>29037</c:v>
                      </c:pt>
                      <c:pt idx="279">
                        <c:v>35156</c:v>
                      </c:pt>
                      <c:pt idx="280">
                        <c:v>34820</c:v>
                      </c:pt>
                      <c:pt idx="281">
                        <c:v>38777</c:v>
                      </c:pt>
                      <c:pt idx="282">
                        <c:v>28976</c:v>
                      </c:pt>
                      <c:pt idx="283">
                        <c:v>32843</c:v>
                      </c:pt>
                      <c:pt idx="284">
                        <c:v>34759</c:v>
                      </c:pt>
                      <c:pt idx="285">
                        <c:v>32540</c:v>
                      </c:pt>
                      <c:pt idx="286">
                        <c:v>13485</c:v>
                      </c:pt>
                      <c:pt idx="287">
                        <c:v>38139</c:v>
                      </c:pt>
                      <c:pt idx="288">
                        <c:v>24381</c:v>
                      </c:pt>
                      <c:pt idx="289">
                        <c:v>25993</c:v>
                      </c:pt>
                      <c:pt idx="290">
                        <c:v>24654</c:v>
                      </c:pt>
                      <c:pt idx="291">
                        <c:v>39600</c:v>
                      </c:pt>
                      <c:pt idx="292">
                        <c:v>32690</c:v>
                      </c:pt>
                      <c:pt idx="293">
                        <c:v>13789</c:v>
                      </c:pt>
                      <c:pt idx="294">
                        <c:v>34547</c:v>
                      </c:pt>
                      <c:pt idx="295">
                        <c:v>24351</c:v>
                      </c:pt>
                      <c:pt idx="296">
                        <c:v>32021</c:v>
                      </c:pt>
                      <c:pt idx="297">
                        <c:v>33482</c:v>
                      </c:pt>
                      <c:pt idx="298">
                        <c:v>39417</c:v>
                      </c:pt>
                      <c:pt idx="299">
                        <c:v>35704</c:v>
                      </c:pt>
                      <c:pt idx="300">
                        <c:v>10806</c:v>
                      </c:pt>
                      <c:pt idx="301">
                        <c:v>24746</c:v>
                      </c:pt>
                      <c:pt idx="302">
                        <c:v>39661</c:v>
                      </c:pt>
                      <c:pt idx="303">
                        <c:v>33664</c:v>
                      </c:pt>
                      <c:pt idx="304">
                        <c:v>38687</c:v>
                      </c:pt>
                      <c:pt idx="305">
                        <c:v>38657</c:v>
                      </c:pt>
                      <c:pt idx="306">
                        <c:v>32752</c:v>
                      </c:pt>
                      <c:pt idx="307">
                        <c:v>32782</c:v>
                      </c:pt>
                      <c:pt idx="308">
                        <c:v>35125</c:v>
                      </c:pt>
                      <c:pt idx="309">
                        <c:v>17349</c:v>
                      </c:pt>
                      <c:pt idx="310">
                        <c:v>7397</c:v>
                      </c:pt>
                      <c:pt idx="311">
                        <c:v>33695</c:v>
                      </c:pt>
                      <c:pt idx="312">
                        <c:v>32813</c:v>
                      </c:pt>
                      <c:pt idx="313">
                        <c:v>38565</c:v>
                      </c:pt>
                      <c:pt idx="314">
                        <c:v>27607</c:v>
                      </c:pt>
                      <c:pt idx="315">
                        <c:v>29891</c:v>
                      </c:pt>
                      <c:pt idx="316">
                        <c:v>36220</c:v>
                      </c:pt>
                      <c:pt idx="317">
                        <c:v>24685</c:v>
                      </c:pt>
                      <c:pt idx="318">
                        <c:v>39234</c:v>
                      </c:pt>
                      <c:pt idx="319">
                        <c:v>34516</c:v>
                      </c:pt>
                      <c:pt idx="320">
                        <c:v>33725</c:v>
                      </c:pt>
                      <c:pt idx="321">
                        <c:v>24289</c:v>
                      </c:pt>
                      <c:pt idx="322">
                        <c:v>38292</c:v>
                      </c:pt>
                      <c:pt idx="323">
                        <c:v>29007</c:v>
                      </c:pt>
                      <c:pt idx="324">
                        <c:v>24442</c:v>
                      </c:pt>
                      <c:pt idx="325">
                        <c:v>24198</c:v>
                      </c:pt>
                      <c:pt idx="326">
                        <c:v>24624</c:v>
                      </c:pt>
                      <c:pt idx="327">
                        <c:v>33756</c:v>
                      </c:pt>
                      <c:pt idx="328">
                        <c:v>26696</c:v>
                      </c:pt>
                      <c:pt idx="329">
                        <c:v>38443</c:v>
                      </c:pt>
                      <c:pt idx="330">
                        <c:v>26024</c:v>
                      </c:pt>
                      <c:pt idx="331">
                        <c:v>38108</c:v>
                      </c:pt>
                      <c:pt idx="332">
                        <c:v>24139</c:v>
                      </c:pt>
                      <c:pt idx="333">
                        <c:v>38412</c:v>
                      </c:pt>
                      <c:pt idx="334">
                        <c:v>38322</c:v>
                      </c:pt>
                      <c:pt idx="335">
                        <c:v>24593</c:v>
                      </c:pt>
                      <c:pt idx="336">
                        <c:v>24473</c:v>
                      </c:pt>
                      <c:pt idx="337">
                        <c:v>28915</c:v>
                      </c:pt>
                      <c:pt idx="338">
                        <c:v>44287</c:v>
                      </c:pt>
                      <c:pt idx="339">
                        <c:v>43282</c:v>
                      </c:pt>
                      <c:pt idx="340">
                        <c:v>26665</c:v>
                      </c:pt>
                      <c:pt idx="341">
                        <c:v>10775</c:v>
                      </c:pt>
                      <c:pt idx="342">
                        <c:v>13089</c:v>
                      </c:pt>
                      <c:pt idx="343">
                        <c:v>35916</c:v>
                      </c:pt>
                      <c:pt idx="344">
                        <c:v>6788</c:v>
                      </c:pt>
                      <c:pt idx="345">
                        <c:v>34912</c:v>
                      </c:pt>
                      <c:pt idx="346">
                        <c:v>35977</c:v>
                      </c:pt>
                      <c:pt idx="347">
                        <c:v>24228</c:v>
                      </c:pt>
                      <c:pt idx="348">
                        <c:v>34851</c:v>
                      </c:pt>
                      <c:pt idx="349">
                        <c:v>29921</c:v>
                      </c:pt>
                      <c:pt idx="350">
                        <c:v>17411</c:v>
                      </c:pt>
                      <c:pt idx="351">
                        <c:v>13332</c:v>
                      </c:pt>
                      <c:pt idx="352">
                        <c:v>32509</c:v>
                      </c:pt>
                      <c:pt idx="353">
                        <c:v>6635</c:v>
                      </c:pt>
                      <c:pt idx="354">
                        <c:v>34881</c:v>
                      </c:pt>
                      <c:pt idx="355">
                        <c:v>15523</c:v>
                      </c:pt>
                      <c:pt idx="356">
                        <c:v>6757</c:v>
                      </c:pt>
                      <c:pt idx="357">
                        <c:v>35735</c:v>
                      </c:pt>
                      <c:pt idx="358">
                        <c:v>43252</c:v>
                      </c:pt>
                      <c:pt idx="359">
                        <c:v>24167</c:v>
                      </c:pt>
                      <c:pt idx="360">
                        <c:v>33786</c:v>
                      </c:pt>
                      <c:pt idx="361">
                        <c:v>35947</c:v>
                      </c:pt>
                      <c:pt idx="362">
                        <c:v>26177</c:v>
                      </c:pt>
                      <c:pt idx="363">
                        <c:v>39203</c:v>
                      </c:pt>
                      <c:pt idx="364">
                        <c:v>33635</c:v>
                      </c:pt>
                      <c:pt idx="365">
                        <c:v>39448</c:v>
                      </c:pt>
                      <c:pt idx="366">
                        <c:v>34973</c:v>
                      </c:pt>
                      <c:pt idx="367">
                        <c:v>32051</c:v>
                      </c:pt>
                      <c:pt idx="368">
                        <c:v>31990</c:v>
                      </c:pt>
                      <c:pt idx="369">
                        <c:v>38169</c:v>
                      </c:pt>
                      <c:pt idx="370">
                        <c:v>16984</c:v>
                      </c:pt>
                      <c:pt idx="371">
                        <c:v>37135</c:v>
                      </c:pt>
                      <c:pt idx="372">
                        <c:v>26604</c:v>
                      </c:pt>
                      <c:pt idx="373">
                        <c:v>7458</c:v>
                      </c:pt>
                      <c:pt idx="374">
                        <c:v>33909</c:v>
                      </c:pt>
                      <c:pt idx="375">
                        <c:v>33970</c:v>
                      </c:pt>
                      <c:pt idx="376">
                        <c:v>43313</c:v>
                      </c:pt>
                      <c:pt idx="377">
                        <c:v>35765</c:v>
                      </c:pt>
                      <c:pt idx="378">
                        <c:v>36192</c:v>
                      </c:pt>
                      <c:pt idx="379">
                        <c:v>35886</c:v>
                      </c:pt>
                      <c:pt idx="380">
                        <c:v>39264</c:v>
                      </c:pt>
                      <c:pt idx="381">
                        <c:v>43221</c:v>
                      </c:pt>
                      <c:pt idx="382">
                        <c:v>35096</c:v>
                      </c:pt>
                      <c:pt idx="383">
                        <c:v>33512</c:v>
                      </c:pt>
                      <c:pt idx="384">
                        <c:v>28887</c:v>
                      </c:pt>
                      <c:pt idx="385">
                        <c:v>34486</c:v>
                      </c:pt>
                      <c:pt idx="386">
                        <c:v>38534</c:v>
                      </c:pt>
                      <c:pt idx="387">
                        <c:v>6849</c:v>
                      </c:pt>
                      <c:pt idx="388">
                        <c:v>34943</c:v>
                      </c:pt>
                      <c:pt idx="389">
                        <c:v>38353</c:v>
                      </c:pt>
                      <c:pt idx="390">
                        <c:v>39114</c:v>
                      </c:pt>
                      <c:pt idx="391">
                        <c:v>33543</c:v>
                      </c:pt>
                      <c:pt idx="392">
                        <c:v>38384</c:v>
                      </c:pt>
                      <c:pt idx="393">
                        <c:v>39052</c:v>
                      </c:pt>
                      <c:pt idx="394">
                        <c:v>26634</c:v>
                      </c:pt>
                      <c:pt idx="395">
                        <c:v>39142</c:v>
                      </c:pt>
                      <c:pt idx="396">
                        <c:v>6058</c:v>
                      </c:pt>
                      <c:pt idx="397">
                        <c:v>33939</c:v>
                      </c:pt>
                      <c:pt idx="398">
                        <c:v>39173</c:v>
                      </c:pt>
                      <c:pt idx="399">
                        <c:v>24504</c:v>
                      </c:pt>
                      <c:pt idx="400">
                        <c:v>10867</c:v>
                      </c:pt>
                      <c:pt idx="401">
                        <c:v>24532</c:v>
                      </c:pt>
                      <c:pt idx="402">
                        <c:v>7366</c:v>
                      </c:pt>
                      <c:pt idx="403">
                        <c:v>35004</c:v>
                      </c:pt>
                      <c:pt idx="404">
                        <c:v>33817</c:v>
                      </c:pt>
                      <c:pt idx="405">
                        <c:v>24259</c:v>
                      </c:pt>
                      <c:pt idx="406">
                        <c:v>39569</c:v>
                      </c:pt>
                      <c:pt idx="407">
                        <c:v>37316</c:v>
                      </c:pt>
                      <c:pt idx="408">
                        <c:v>39326</c:v>
                      </c:pt>
                      <c:pt idx="409">
                        <c:v>36008</c:v>
                      </c:pt>
                      <c:pt idx="410">
                        <c:v>35855</c:v>
                      </c:pt>
                      <c:pt idx="411">
                        <c:v>34455</c:v>
                      </c:pt>
                      <c:pt idx="412">
                        <c:v>43374</c:v>
                      </c:pt>
                      <c:pt idx="413">
                        <c:v>33878</c:v>
                      </c:pt>
                      <c:pt idx="414">
                        <c:v>38261</c:v>
                      </c:pt>
                      <c:pt idx="415">
                        <c:v>26390</c:v>
                      </c:pt>
                      <c:pt idx="416">
                        <c:v>35065</c:v>
                      </c:pt>
                      <c:pt idx="417">
                        <c:v>37226</c:v>
                      </c:pt>
                      <c:pt idx="418">
                        <c:v>28856</c:v>
                      </c:pt>
                      <c:pt idx="419">
                        <c:v>13150</c:v>
                      </c:pt>
                      <c:pt idx="420">
                        <c:v>26573</c:v>
                      </c:pt>
                      <c:pt idx="421">
                        <c:v>36161</c:v>
                      </c:pt>
                      <c:pt idx="422">
                        <c:v>37347</c:v>
                      </c:pt>
                      <c:pt idx="423">
                        <c:v>33573</c:v>
                      </c:pt>
                      <c:pt idx="424">
                        <c:v>39479</c:v>
                      </c:pt>
                      <c:pt idx="425">
                        <c:v>35034</c:v>
                      </c:pt>
                      <c:pt idx="426">
                        <c:v>29952</c:v>
                      </c:pt>
                      <c:pt idx="427">
                        <c:v>32478</c:v>
                      </c:pt>
                      <c:pt idx="428">
                        <c:v>15189</c:v>
                      </c:pt>
                      <c:pt idx="429">
                        <c:v>39692</c:v>
                      </c:pt>
                      <c:pt idx="430">
                        <c:v>34001</c:v>
                      </c:pt>
                      <c:pt idx="431">
                        <c:v>43344</c:v>
                      </c:pt>
                      <c:pt idx="432">
                        <c:v>26543</c:v>
                      </c:pt>
                      <c:pt idx="433">
                        <c:v>35827</c:v>
                      </c:pt>
                      <c:pt idx="434">
                        <c:v>39083</c:v>
                      </c:pt>
                      <c:pt idx="435">
                        <c:v>24563</c:v>
                      </c:pt>
                      <c:pt idx="436">
                        <c:v>26359</c:v>
                      </c:pt>
                      <c:pt idx="437">
                        <c:v>34425</c:v>
                      </c:pt>
                      <c:pt idx="438">
                        <c:v>33604</c:v>
                      </c:pt>
                      <c:pt idx="439">
                        <c:v>35796</c:v>
                      </c:pt>
                      <c:pt idx="440">
                        <c:v>37196</c:v>
                      </c:pt>
                      <c:pt idx="441">
                        <c:v>24108</c:v>
                      </c:pt>
                      <c:pt idx="442">
                        <c:v>26330</c:v>
                      </c:pt>
                      <c:pt idx="443">
                        <c:v>27638</c:v>
                      </c:pt>
                      <c:pt idx="444">
                        <c:v>7031</c:v>
                      </c:pt>
                      <c:pt idx="445">
                        <c:v>33848</c:v>
                      </c:pt>
                      <c:pt idx="446">
                        <c:v>37165</c:v>
                      </c:pt>
                      <c:pt idx="447">
                        <c:v>24077</c:v>
                      </c:pt>
                      <c:pt idx="448">
                        <c:v>34090</c:v>
                      </c:pt>
                      <c:pt idx="449">
                        <c:v>36100</c:v>
                      </c:pt>
                      <c:pt idx="450">
                        <c:v>36130</c:v>
                      </c:pt>
                      <c:pt idx="451">
                        <c:v>11079</c:v>
                      </c:pt>
                      <c:pt idx="452">
                        <c:v>38473</c:v>
                      </c:pt>
                      <c:pt idx="453">
                        <c:v>43191</c:v>
                      </c:pt>
                      <c:pt idx="454">
                        <c:v>38200</c:v>
                      </c:pt>
                      <c:pt idx="455">
                        <c:v>26207</c:v>
                      </c:pt>
                      <c:pt idx="456">
                        <c:v>34394</c:v>
                      </c:pt>
                      <c:pt idx="457">
                        <c:v>39539</c:v>
                      </c:pt>
                      <c:pt idx="458">
                        <c:v>43160</c:v>
                      </c:pt>
                      <c:pt idx="459">
                        <c:v>38078</c:v>
                      </c:pt>
                      <c:pt idx="460">
                        <c:v>34060</c:v>
                      </c:pt>
                      <c:pt idx="461">
                        <c:v>28764</c:v>
                      </c:pt>
                      <c:pt idx="462">
                        <c:v>17380</c:v>
                      </c:pt>
                      <c:pt idx="463">
                        <c:v>7061</c:v>
                      </c:pt>
                      <c:pt idx="464">
                        <c:v>12420</c:v>
                      </c:pt>
                      <c:pt idx="465">
                        <c:v>26420</c:v>
                      </c:pt>
                      <c:pt idx="466">
                        <c:v>13181</c:v>
                      </c:pt>
                      <c:pt idx="467">
                        <c:v>39022</c:v>
                      </c:pt>
                      <c:pt idx="468">
                        <c:v>24016</c:v>
                      </c:pt>
                      <c:pt idx="469">
                        <c:v>13302</c:v>
                      </c:pt>
                      <c:pt idx="470">
                        <c:v>12997</c:v>
                      </c:pt>
                      <c:pt idx="471">
                        <c:v>12905</c:v>
                      </c:pt>
                      <c:pt idx="472">
                        <c:v>5997</c:v>
                      </c:pt>
                      <c:pt idx="473">
                        <c:v>34029</c:v>
                      </c:pt>
                      <c:pt idx="474">
                        <c:v>37257</c:v>
                      </c:pt>
                      <c:pt idx="475">
                        <c:v>38231</c:v>
                      </c:pt>
                      <c:pt idx="476">
                        <c:v>38961</c:v>
                      </c:pt>
                      <c:pt idx="477">
                        <c:v>32448</c:v>
                      </c:pt>
                      <c:pt idx="478">
                        <c:v>43132</c:v>
                      </c:pt>
                      <c:pt idx="479">
                        <c:v>34121</c:v>
                      </c:pt>
                      <c:pt idx="480">
                        <c:v>13820</c:v>
                      </c:pt>
                      <c:pt idx="481">
                        <c:v>32417</c:v>
                      </c:pt>
                      <c:pt idx="482">
                        <c:v>15493</c:v>
                      </c:pt>
                      <c:pt idx="483">
                        <c:v>10928</c:v>
                      </c:pt>
                      <c:pt idx="484">
                        <c:v>6819</c:v>
                      </c:pt>
                      <c:pt idx="485">
                        <c:v>39508</c:v>
                      </c:pt>
                      <c:pt idx="486">
                        <c:v>32325</c:v>
                      </c:pt>
                      <c:pt idx="487">
                        <c:v>28825</c:v>
                      </c:pt>
                      <c:pt idx="488">
                        <c:v>43405</c:v>
                      </c:pt>
                      <c:pt idx="489">
                        <c:v>26512</c:v>
                      </c:pt>
                      <c:pt idx="490">
                        <c:v>27668</c:v>
                      </c:pt>
                      <c:pt idx="491">
                        <c:v>37377</c:v>
                      </c:pt>
                      <c:pt idx="492">
                        <c:v>38504</c:v>
                      </c:pt>
                      <c:pt idx="493">
                        <c:v>26299</c:v>
                      </c:pt>
                      <c:pt idx="494">
                        <c:v>24047</c:v>
                      </c:pt>
                      <c:pt idx="495">
                        <c:v>39295</c:v>
                      </c:pt>
                      <c:pt idx="496">
                        <c:v>32356</c:v>
                      </c:pt>
                      <c:pt idx="497">
                        <c:v>31959</c:v>
                      </c:pt>
                      <c:pt idx="498">
                        <c:v>11018</c:v>
                      </c:pt>
                      <c:pt idx="499">
                        <c:v>37865</c:v>
                      </c:pt>
                      <c:pt idx="500">
                        <c:v>36039</c:v>
                      </c:pt>
                      <c:pt idx="501">
                        <c:v>34366</c:v>
                      </c:pt>
                      <c:pt idx="502">
                        <c:v>32387</c:v>
                      </c:pt>
                      <c:pt idx="503">
                        <c:v>27699</c:v>
                      </c:pt>
                      <c:pt idx="504">
                        <c:v>7427</c:v>
                      </c:pt>
                      <c:pt idx="505">
                        <c:v>23955</c:v>
                      </c:pt>
                      <c:pt idx="506">
                        <c:v>37834</c:v>
                      </c:pt>
                      <c:pt idx="507">
                        <c:v>37288</c:v>
                      </c:pt>
                      <c:pt idx="508">
                        <c:v>34304</c:v>
                      </c:pt>
                      <c:pt idx="509">
                        <c:v>15554</c:v>
                      </c:pt>
                      <c:pt idx="510">
                        <c:v>28734</c:v>
                      </c:pt>
                      <c:pt idx="511">
                        <c:v>37987</c:v>
                      </c:pt>
                      <c:pt idx="512">
                        <c:v>43101</c:v>
                      </c:pt>
                      <c:pt idx="513">
                        <c:v>37895</c:v>
                      </c:pt>
                      <c:pt idx="514">
                        <c:v>26481</c:v>
                      </c:pt>
                      <c:pt idx="515">
                        <c:v>37956</c:v>
                      </c:pt>
                      <c:pt idx="516">
                        <c:v>23986</c:v>
                      </c:pt>
                      <c:pt idx="517">
                        <c:v>32295</c:v>
                      </c:pt>
                      <c:pt idx="518">
                        <c:v>7337</c:v>
                      </c:pt>
                      <c:pt idx="519">
                        <c:v>23863</c:v>
                      </c:pt>
                      <c:pt idx="520">
                        <c:v>23894</c:v>
                      </c:pt>
                      <c:pt idx="521">
                        <c:v>26268</c:v>
                      </c:pt>
                      <c:pt idx="522">
                        <c:v>34151</c:v>
                      </c:pt>
                      <c:pt idx="523">
                        <c:v>40664</c:v>
                      </c:pt>
                      <c:pt idx="524">
                        <c:v>13058</c:v>
                      </c:pt>
                      <c:pt idx="525">
                        <c:v>34274</c:v>
                      </c:pt>
                      <c:pt idx="526">
                        <c:v>23833</c:v>
                      </c:pt>
                      <c:pt idx="527">
                        <c:v>34335</c:v>
                      </c:pt>
                      <c:pt idx="528">
                        <c:v>12966</c:v>
                      </c:pt>
                      <c:pt idx="529">
                        <c:v>36069</c:v>
                      </c:pt>
                      <c:pt idx="530">
                        <c:v>34182</c:v>
                      </c:pt>
                      <c:pt idx="531">
                        <c:v>6027</c:v>
                      </c:pt>
                      <c:pt idx="532">
                        <c:v>26451</c:v>
                      </c:pt>
                      <c:pt idx="533">
                        <c:v>40634</c:v>
                      </c:pt>
                      <c:pt idx="534">
                        <c:v>10898</c:v>
                      </c:pt>
                      <c:pt idx="535">
                        <c:v>42767</c:v>
                      </c:pt>
                      <c:pt idx="536">
                        <c:v>10990</c:v>
                      </c:pt>
                      <c:pt idx="537">
                        <c:v>28795</c:v>
                      </c:pt>
                      <c:pt idx="538">
                        <c:v>7000</c:v>
                      </c:pt>
                      <c:pt idx="539">
                        <c:v>37926</c:v>
                      </c:pt>
                      <c:pt idx="540">
                        <c:v>37622</c:v>
                      </c:pt>
                      <c:pt idx="541">
                        <c:v>38991</c:v>
                      </c:pt>
                      <c:pt idx="542">
                        <c:v>23408</c:v>
                      </c:pt>
                      <c:pt idx="543">
                        <c:v>23377</c:v>
                      </c:pt>
                      <c:pt idx="544">
                        <c:v>31898</c:v>
                      </c:pt>
                      <c:pt idx="545">
                        <c:v>43070</c:v>
                      </c:pt>
                      <c:pt idx="546">
                        <c:v>40725</c:v>
                      </c:pt>
                      <c:pt idx="547">
                        <c:v>27760</c:v>
                      </c:pt>
                      <c:pt idx="548">
                        <c:v>5905</c:v>
                      </c:pt>
                      <c:pt idx="549">
                        <c:v>43040</c:v>
                      </c:pt>
                      <c:pt idx="550">
                        <c:v>38018</c:v>
                      </c:pt>
                      <c:pt idx="551">
                        <c:v>27791</c:v>
                      </c:pt>
                      <c:pt idx="552">
                        <c:v>28703</c:v>
                      </c:pt>
                      <c:pt idx="553">
                        <c:v>37408</c:v>
                      </c:pt>
                      <c:pt idx="554">
                        <c:v>42795</c:v>
                      </c:pt>
                      <c:pt idx="555">
                        <c:v>12875</c:v>
                      </c:pt>
                      <c:pt idx="556">
                        <c:v>27881</c:v>
                      </c:pt>
                      <c:pt idx="557">
                        <c:v>23498</c:v>
                      </c:pt>
                      <c:pt idx="558">
                        <c:v>23559</c:v>
                      </c:pt>
                      <c:pt idx="559">
                        <c:v>32264</c:v>
                      </c:pt>
                      <c:pt idx="560">
                        <c:v>37653</c:v>
                      </c:pt>
                      <c:pt idx="561">
                        <c:v>23924</c:v>
                      </c:pt>
                      <c:pt idx="562">
                        <c:v>44256</c:v>
                      </c:pt>
                      <c:pt idx="563">
                        <c:v>23468</c:v>
                      </c:pt>
                      <c:pt idx="564">
                        <c:v>31929</c:v>
                      </c:pt>
                      <c:pt idx="565">
                        <c:v>6941</c:v>
                      </c:pt>
                      <c:pt idx="566">
                        <c:v>23621</c:v>
                      </c:pt>
                      <c:pt idx="567">
                        <c:v>40695</c:v>
                      </c:pt>
                      <c:pt idx="568">
                        <c:v>15158</c:v>
                      </c:pt>
                      <c:pt idx="569">
                        <c:v>23437</c:v>
                      </c:pt>
                      <c:pt idx="570">
                        <c:v>37591</c:v>
                      </c:pt>
                      <c:pt idx="571">
                        <c:v>37681</c:v>
                      </c:pt>
                      <c:pt idx="572">
                        <c:v>23346</c:v>
                      </c:pt>
                      <c:pt idx="573">
                        <c:v>37803</c:v>
                      </c:pt>
                      <c:pt idx="574">
                        <c:v>32082</c:v>
                      </c:pt>
                      <c:pt idx="575">
                        <c:v>23682</c:v>
                      </c:pt>
                      <c:pt idx="576">
                        <c:v>34243</c:v>
                      </c:pt>
                      <c:pt idx="577">
                        <c:v>23802</c:v>
                      </c:pt>
                      <c:pt idx="578">
                        <c:v>23529</c:v>
                      </c:pt>
                      <c:pt idx="579">
                        <c:v>34213</c:v>
                      </c:pt>
                      <c:pt idx="580">
                        <c:v>13850</c:v>
                      </c:pt>
                      <c:pt idx="581">
                        <c:v>32112</c:v>
                      </c:pt>
                      <c:pt idx="582">
                        <c:v>26238</c:v>
                      </c:pt>
                      <c:pt idx="583">
                        <c:v>42736</c:v>
                      </c:pt>
                      <c:pt idx="584">
                        <c:v>12785</c:v>
                      </c:pt>
                      <c:pt idx="585">
                        <c:v>27820</c:v>
                      </c:pt>
                      <c:pt idx="586">
                        <c:v>43009</c:v>
                      </c:pt>
                      <c:pt idx="587">
                        <c:v>37561</c:v>
                      </c:pt>
                      <c:pt idx="588">
                        <c:v>5966</c:v>
                      </c:pt>
                      <c:pt idx="589">
                        <c:v>29983</c:v>
                      </c:pt>
                      <c:pt idx="590">
                        <c:v>7122</c:v>
                      </c:pt>
                      <c:pt idx="591">
                        <c:v>27729</c:v>
                      </c:pt>
                      <c:pt idx="592">
                        <c:v>32234</c:v>
                      </c:pt>
                      <c:pt idx="593">
                        <c:v>5936</c:v>
                      </c:pt>
                      <c:pt idx="594">
                        <c:v>12936</c:v>
                      </c:pt>
                      <c:pt idx="595">
                        <c:v>42979</c:v>
                      </c:pt>
                      <c:pt idx="596">
                        <c:v>14702</c:v>
                      </c:pt>
                      <c:pt idx="597">
                        <c:v>38047</c:v>
                      </c:pt>
                      <c:pt idx="598">
                        <c:v>43435</c:v>
                      </c:pt>
                      <c:pt idx="599">
                        <c:v>7092</c:v>
                      </c:pt>
                      <c:pt idx="600">
                        <c:v>43556</c:v>
                      </c:pt>
                      <c:pt idx="601">
                        <c:v>27912</c:v>
                      </c:pt>
                      <c:pt idx="602">
                        <c:v>27851</c:v>
                      </c:pt>
                      <c:pt idx="603">
                        <c:v>23651</c:v>
                      </c:pt>
                      <c:pt idx="604">
                        <c:v>42826</c:v>
                      </c:pt>
                      <c:pt idx="605">
                        <c:v>17441</c:v>
                      </c:pt>
                      <c:pt idx="606">
                        <c:v>23774</c:v>
                      </c:pt>
                      <c:pt idx="607">
                        <c:v>23590</c:v>
                      </c:pt>
                      <c:pt idx="608">
                        <c:v>37438</c:v>
                      </c:pt>
                      <c:pt idx="609">
                        <c:v>40603</c:v>
                      </c:pt>
                      <c:pt idx="610">
                        <c:v>23285</c:v>
                      </c:pt>
                      <c:pt idx="611">
                        <c:v>37469</c:v>
                      </c:pt>
                      <c:pt idx="612">
                        <c:v>23743</c:v>
                      </c:pt>
                      <c:pt idx="613">
                        <c:v>43831</c:v>
                      </c:pt>
                      <c:pt idx="614">
                        <c:v>23316</c:v>
                      </c:pt>
                      <c:pt idx="615">
                        <c:v>43525</c:v>
                      </c:pt>
                      <c:pt idx="616">
                        <c:v>37712</c:v>
                      </c:pt>
                      <c:pt idx="617">
                        <c:v>13241</c:v>
                      </c:pt>
                      <c:pt idx="618">
                        <c:v>32203</c:v>
                      </c:pt>
                      <c:pt idx="619">
                        <c:v>28672</c:v>
                      </c:pt>
                      <c:pt idx="620">
                        <c:v>23712</c:v>
                      </c:pt>
                      <c:pt idx="621">
                        <c:v>32143</c:v>
                      </c:pt>
                      <c:pt idx="622">
                        <c:v>42705</c:v>
                      </c:pt>
                      <c:pt idx="623">
                        <c:v>11110</c:v>
                      </c:pt>
                      <c:pt idx="624">
                        <c:v>12601</c:v>
                      </c:pt>
                      <c:pt idx="625">
                        <c:v>42948</c:v>
                      </c:pt>
                      <c:pt idx="626">
                        <c:v>42856</c:v>
                      </c:pt>
                      <c:pt idx="627">
                        <c:v>31868</c:v>
                      </c:pt>
                      <c:pt idx="628">
                        <c:v>23224</c:v>
                      </c:pt>
                      <c:pt idx="629">
                        <c:v>22525</c:v>
                      </c:pt>
                      <c:pt idx="630">
                        <c:v>40575</c:v>
                      </c:pt>
                      <c:pt idx="631">
                        <c:v>43800</c:v>
                      </c:pt>
                      <c:pt idx="632">
                        <c:v>42917</c:v>
                      </c:pt>
                      <c:pt idx="633">
                        <c:v>27973</c:v>
                      </c:pt>
                      <c:pt idx="634">
                        <c:v>23163</c:v>
                      </c:pt>
                      <c:pt idx="635">
                        <c:v>40269</c:v>
                      </c:pt>
                      <c:pt idx="636">
                        <c:v>43497</c:v>
                      </c:pt>
                      <c:pt idx="637">
                        <c:v>13028</c:v>
                      </c:pt>
                      <c:pt idx="638">
                        <c:v>22678</c:v>
                      </c:pt>
                      <c:pt idx="639">
                        <c:v>12663</c:v>
                      </c:pt>
                      <c:pt idx="640">
                        <c:v>12816</c:v>
                      </c:pt>
                      <c:pt idx="641">
                        <c:v>10653</c:v>
                      </c:pt>
                      <c:pt idx="642">
                        <c:v>22737</c:v>
                      </c:pt>
                      <c:pt idx="643">
                        <c:v>37773</c:v>
                      </c:pt>
                      <c:pt idx="644">
                        <c:v>30803</c:v>
                      </c:pt>
                      <c:pt idx="645">
                        <c:v>23255</c:v>
                      </c:pt>
                      <c:pt idx="646">
                        <c:v>21033</c:v>
                      </c:pt>
                      <c:pt idx="647">
                        <c:v>30895</c:v>
                      </c:pt>
                      <c:pt idx="648">
                        <c:v>23193</c:v>
                      </c:pt>
                      <c:pt idx="649">
                        <c:v>43466</c:v>
                      </c:pt>
                      <c:pt idx="650">
                        <c:v>40179</c:v>
                      </c:pt>
                      <c:pt idx="651">
                        <c:v>43586</c:v>
                      </c:pt>
                      <c:pt idx="652">
                        <c:v>37742</c:v>
                      </c:pt>
                      <c:pt idx="653">
                        <c:v>22616</c:v>
                      </c:pt>
                      <c:pt idx="654">
                        <c:v>37530</c:v>
                      </c:pt>
                      <c:pt idx="655">
                        <c:v>22706</c:v>
                      </c:pt>
                      <c:pt idx="656">
                        <c:v>15615</c:v>
                      </c:pt>
                      <c:pt idx="657">
                        <c:v>30834</c:v>
                      </c:pt>
                      <c:pt idx="658">
                        <c:v>28642</c:v>
                      </c:pt>
                      <c:pt idx="659">
                        <c:v>13271</c:v>
                      </c:pt>
                      <c:pt idx="660">
                        <c:v>30926</c:v>
                      </c:pt>
                      <c:pt idx="661">
                        <c:v>27942</c:v>
                      </c:pt>
                      <c:pt idx="662">
                        <c:v>40148</c:v>
                      </c:pt>
                      <c:pt idx="663">
                        <c:v>40238</c:v>
                      </c:pt>
                      <c:pt idx="664">
                        <c:v>32174</c:v>
                      </c:pt>
                      <c:pt idx="665">
                        <c:v>22463</c:v>
                      </c:pt>
                      <c:pt idx="666">
                        <c:v>42887</c:v>
                      </c:pt>
                      <c:pt idx="667">
                        <c:v>21885</c:v>
                      </c:pt>
                      <c:pt idx="668">
                        <c:v>22494</c:v>
                      </c:pt>
                      <c:pt idx="669">
                        <c:v>21002</c:v>
                      </c:pt>
                      <c:pt idx="670">
                        <c:v>43862</c:v>
                      </c:pt>
                      <c:pt idx="671">
                        <c:v>20941</c:v>
                      </c:pt>
                      <c:pt idx="672">
                        <c:v>28216</c:v>
                      </c:pt>
                      <c:pt idx="673">
                        <c:v>22647</c:v>
                      </c:pt>
                      <c:pt idx="674">
                        <c:v>28004</c:v>
                      </c:pt>
                      <c:pt idx="675">
                        <c:v>12724</c:v>
                      </c:pt>
                      <c:pt idx="676">
                        <c:v>15646</c:v>
                      </c:pt>
                      <c:pt idx="677">
                        <c:v>43770</c:v>
                      </c:pt>
                      <c:pt idx="678">
                        <c:v>22586</c:v>
                      </c:pt>
                      <c:pt idx="679">
                        <c:v>23071</c:v>
                      </c:pt>
                      <c:pt idx="680">
                        <c:v>23132</c:v>
                      </c:pt>
                      <c:pt idx="681">
                        <c:v>10714</c:v>
                      </c:pt>
                      <c:pt idx="682">
                        <c:v>14642</c:v>
                      </c:pt>
                      <c:pt idx="683">
                        <c:v>20972</c:v>
                      </c:pt>
                      <c:pt idx="684">
                        <c:v>28185</c:v>
                      </c:pt>
                      <c:pt idx="685">
                        <c:v>31107</c:v>
                      </c:pt>
                      <c:pt idx="686">
                        <c:v>23012</c:v>
                      </c:pt>
                      <c:pt idx="687">
                        <c:v>23102</c:v>
                      </c:pt>
                      <c:pt idx="688">
                        <c:v>22767</c:v>
                      </c:pt>
                      <c:pt idx="689">
                        <c:v>15585</c:v>
                      </c:pt>
                      <c:pt idx="690">
                        <c:v>10684</c:v>
                      </c:pt>
                      <c:pt idx="691">
                        <c:v>22341</c:v>
                      </c:pt>
                      <c:pt idx="692">
                        <c:v>40756</c:v>
                      </c:pt>
                      <c:pt idx="693">
                        <c:v>14671</c:v>
                      </c:pt>
                      <c:pt idx="694">
                        <c:v>28246</c:v>
                      </c:pt>
                      <c:pt idx="695">
                        <c:v>43617</c:v>
                      </c:pt>
                      <c:pt idx="696">
                        <c:v>20911</c:v>
                      </c:pt>
                      <c:pt idx="697">
                        <c:v>39722</c:v>
                      </c:pt>
                      <c:pt idx="698">
                        <c:v>30864</c:v>
                      </c:pt>
                      <c:pt idx="699">
                        <c:v>22282</c:v>
                      </c:pt>
                      <c:pt idx="700">
                        <c:v>21824</c:v>
                      </c:pt>
                      <c:pt idx="701">
                        <c:v>12693</c:v>
                      </c:pt>
                      <c:pt idx="702">
                        <c:v>15676</c:v>
                      </c:pt>
                      <c:pt idx="703">
                        <c:v>21064</c:v>
                      </c:pt>
                      <c:pt idx="704">
                        <c:v>22981</c:v>
                      </c:pt>
                      <c:pt idx="705">
                        <c:v>30956</c:v>
                      </c:pt>
                      <c:pt idx="706">
                        <c:v>30773</c:v>
                      </c:pt>
                      <c:pt idx="707">
                        <c:v>28307</c:v>
                      </c:pt>
                      <c:pt idx="708">
                        <c:v>21794</c:v>
                      </c:pt>
                      <c:pt idx="709">
                        <c:v>28611</c:v>
                      </c:pt>
                      <c:pt idx="710">
                        <c:v>12844</c:v>
                      </c:pt>
                      <c:pt idx="711">
                        <c:v>15128</c:v>
                      </c:pt>
                      <c:pt idx="712">
                        <c:v>28277</c:v>
                      </c:pt>
                      <c:pt idx="713">
                        <c:v>10533</c:v>
                      </c:pt>
                      <c:pt idx="714">
                        <c:v>22402</c:v>
                      </c:pt>
                      <c:pt idx="715">
                        <c:v>30742</c:v>
                      </c:pt>
                      <c:pt idx="716">
                        <c:v>22313</c:v>
                      </c:pt>
                      <c:pt idx="717">
                        <c:v>22555</c:v>
                      </c:pt>
                      <c:pt idx="718">
                        <c:v>41791</c:v>
                      </c:pt>
                      <c:pt idx="719">
                        <c:v>22372</c:v>
                      </c:pt>
                      <c:pt idx="720">
                        <c:v>20880</c:v>
                      </c:pt>
                      <c:pt idx="721">
                        <c:v>12389</c:v>
                      </c:pt>
                      <c:pt idx="722">
                        <c:v>37500</c:v>
                      </c:pt>
                      <c:pt idx="723">
                        <c:v>23043</c:v>
                      </c:pt>
                      <c:pt idx="724">
                        <c:v>10594</c:v>
                      </c:pt>
                      <c:pt idx="725">
                        <c:v>14732</c:v>
                      </c:pt>
                      <c:pt idx="726">
                        <c:v>22859</c:v>
                      </c:pt>
                      <c:pt idx="727">
                        <c:v>41760</c:v>
                      </c:pt>
                      <c:pt idx="728">
                        <c:v>40544</c:v>
                      </c:pt>
                      <c:pt idx="729">
                        <c:v>44228</c:v>
                      </c:pt>
                      <c:pt idx="730">
                        <c:v>40210</c:v>
                      </c:pt>
                      <c:pt idx="731">
                        <c:v>41821</c:v>
                      </c:pt>
                      <c:pt idx="732">
                        <c:v>22951</c:v>
                      </c:pt>
                      <c:pt idx="733">
                        <c:v>43647</c:v>
                      </c:pt>
                      <c:pt idx="734">
                        <c:v>7306</c:v>
                      </c:pt>
                      <c:pt idx="735">
                        <c:v>40787</c:v>
                      </c:pt>
                      <c:pt idx="736">
                        <c:v>41730</c:v>
                      </c:pt>
                      <c:pt idx="737">
                        <c:v>42675</c:v>
                      </c:pt>
                      <c:pt idx="738">
                        <c:v>12754</c:v>
                      </c:pt>
                      <c:pt idx="739">
                        <c:v>40817</c:v>
                      </c:pt>
                      <c:pt idx="740">
                        <c:v>21947</c:v>
                      </c:pt>
                      <c:pt idx="741">
                        <c:v>20790</c:v>
                      </c:pt>
                      <c:pt idx="742">
                        <c:v>28034</c:v>
                      </c:pt>
                      <c:pt idx="743">
                        <c:v>43739</c:v>
                      </c:pt>
                      <c:pt idx="744">
                        <c:v>21855</c:v>
                      </c:pt>
                      <c:pt idx="745">
                        <c:v>43709</c:v>
                      </c:pt>
                      <c:pt idx="746">
                        <c:v>22433</c:v>
                      </c:pt>
                      <c:pt idx="747">
                        <c:v>22890</c:v>
                      </c:pt>
                      <c:pt idx="748">
                        <c:v>31079</c:v>
                      </c:pt>
                      <c:pt idx="749">
                        <c:v>14763</c:v>
                      </c:pt>
                      <c:pt idx="750">
                        <c:v>31138</c:v>
                      </c:pt>
                      <c:pt idx="751">
                        <c:v>15797</c:v>
                      </c:pt>
                      <c:pt idx="752">
                        <c:v>28157</c:v>
                      </c:pt>
                      <c:pt idx="753">
                        <c:v>21459</c:v>
                      </c:pt>
                      <c:pt idx="754">
                        <c:v>43678</c:v>
                      </c:pt>
                      <c:pt idx="755">
                        <c:v>21490</c:v>
                      </c:pt>
                      <c:pt idx="756">
                        <c:v>21763</c:v>
                      </c:pt>
                      <c:pt idx="757">
                        <c:v>40299</c:v>
                      </c:pt>
                      <c:pt idx="758">
                        <c:v>10563</c:v>
                      </c:pt>
                      <c:pt idx="759">
                        <c:v>21916</c:v>
                      </c:pt>
                      <c:pt idx="760">
                        <c:v>28338</c:v>
                      </c:pt>
                      <c:pt idx="761">
                        <c:v>22037</c:v>
                      </c:pt>
                      <c:pt idx="762">
                        <c:v>41640</c:v>
                      </c:pt>
                      <c:pt idx="763">
                        <c:v>41883</c:v>
                      </c:pt>
                      <c:pt idx="764">
                        <c:v>22068</c:v>
                      </c:pt>
                      <c:pt idx="765">
                        <c:v>21520</c:v>
                      </c:pt>
                      <c:pt idx="766">
                        <c:v>40848</c:v>
                      </c:pt>
                      <c:pt idx="767">
                        <c:v>22007</c:v>
                      </c:pt>
                      <c:pt idx="768">
                        <c:v>41609</c:v>
                      </c:pt>
                      <c:pt idx="769">
                        <c:v>22798</c:v>
                      </c:pt>
                      <c:pt idx="770">
                        <c:v>40513</c:v>
                      </c:pt>
                      <c:pt idx="771">
                        <c:v>30042</c:v>
                      </c:pt>
                      <c:pt idx="772">
                        <c:v>22920</c:v>
                      </c:pt>
                      <c:pt idx="773">
                        <c:v>21976</c:v>
                      </c:pt>
                      <c:pt idx="774">
                        <c:v>12632</c:v>
                      </c:pt>
                      <c:pt idx="775">
                        <c:v>21551</c:v>
                      </c:pt>
                      <c:pt idx="776">
                        <c:v>21429</c:v>
                      </c:pt>
                      <c:pt idx="777">
                        <c:v>20821</c:v>
                      </c:pt>
                      <c:pt idx="778">
                        <c:v>31168</c:v>
                      </c:pt>
                      <c:pt idx="779">
                        <c:v>41852</c:v>
                      </c:pt>
                      <c:pt idx="780">
                        <c:v>22828</c:v>
                      </c:pt>
                      <c:pt idx="781">
                        <c:v>5876</c:v>
                      </c:pt>
                      <c:pt idx="782">
                        <c:v>30987</c:v>
                      </c:pt>
                      <c:pt idx="783">
                        <c:v>15858</c:v>
                      </c:pt>
                      <c:pt idx="784">
                        <c:v>7153</c:v>
                      </c:pt>
                      <c:pt idx="785">
                        <c:v>41699</c:v>
                      </c:pt>
                      <c:pt idx="786">
                        <c:v>41456</c:v>
                      </c:pt>
                      <c:pt idx="787">
                        <c:v>44197</c:v>
                      </c:pt>
                      <c:pt idx="788">
                        <c:v>17533</c:v>
                      </c:pt>
                      <c:pt idx="789">
                        <c:v>13881</c:v>
                      </c:pt>
                      <c:pt idx="790">
                        <c:v>20852</c:v>
                      </c:pt>
                      <c:pt idx="791">
                        <c:v>28460</c:v>
                      </c:pt>
                      <c:pt idx="792">
                        <c:v>28430</c:v>
                      </c:pt>
                      <c:pt idx="793">
                        <c:v>14824</c:v>
                      </c:pt>
                      <c:pt idx="794">
                        <c:v>42644</c:v>
                      </c:pt>
                      <c:pt idx="795">
                        <c:v>17685</c:v>
                      </c:pt>
                      <c:pt idx="796">
                        <c:v>28369</c:v>
                      </c:pt>
                      <c:pt idx="797">
                        <c:v>41913</c:v>
                      </c:pt>
                      <c:pt idx="798">
                        <c:v>40969</c:v>
                      </c:pt>
                      <c:pt idx="799">
                        <c:v>28126</c:v>
                      </c:pt>
                      <c:pt idx="800">
                        <c:v>41944</c:v>
                      </c:pt>
                      <c:pt idx="801">
                        <c:v>40940</c:v>
                      </c:pt>
                      <c:pt idx="802">
                        <c:v>14793</c:v>
                      </c:pt>
                      <c:pt idx="803">
                        <c:v>21732</c:v>
                      </c:pt>
                      <c:pt idx="804">
                        <c:v>22251</c:v>
                      </c:pt>
                      <c:pt idx="805">
                        <c:v>28491</c:v>
                      </c:pt>
                      <c:pt idx="806">
                        <c:v>21094</c:v>
                      </c:pt>
                      <c:pt idx="807">
                        <c:v>31017</c:v>
                      </c:pt>
                      <c:pt idx="808">
                        <c:v>30072</c:v>
                      </c:pt>
                      <c:pt idx="809">
                        <c:v>15827</c:v>
                      </c:pt>
                      <c:pt idx="810">
                        <c:v>40909</c:v>
                      </c:pt>
                      <c:pt idx="811">
                        <c:v>17715</c:v>
                      </c:pt>
                      <c:pt idx="812">
                        <c:v>31837</c:v>
                      </c:pt>
                      <c:pt idx="813">
                        <c:v>30713</c:v>
                      </c:pt>
                      <c:pt idx="814">
                        <c:v>40118</c:v>
                      </c:pt>
                      <c:pt idx="815">
                        <c:v>31229</c:v>
                      </c:pt>
                      <c:pt idx="816">
                        <c:v>30011</c:v>
                      </c:pt>
                      <c:pt idx="817">
                        <c:v>21702</c:v>
                      </c:pt>
                      <c:pt idx="818">
                        <c:v>30682</c:v>
                      </c:pt>
                      <c:pt idx="819">
                        <c:v>21125</c:v>
                      </c:pt>
                      <c:pt idx="820">
                        <c:v>30103</c:v>
                      </c:pt>
                      <c:pt idx="821">
                        <c:v>31048</c:v>
                      </c:pt>
                      <c:pt idx="822">
                        <c:v>44166</c:v>
                      </c:pt>
                      <c:pt idx="823">
                        <c:v>42614</c:v>
                      </c:pt>
                      <c:pt idx="824">
                        <c:v>40878</c:v>
                      </c:pt>
                      <c:pt idx="825">
                        <c:v>15766</c:v>
                      </c:pt>
                      <c:pt idx="826">
                        <c:v>41487</c:v>
                      </c:pt>
                      <c:pt idx="827">
                        <c:v>22221</c:v>
                      </c:pt>
                      <c:pt idx="828">
                        <c:v>21398</c:v>
                      </c:pt>
                      <c:pt idx="829">
                        <c:v>21186</c:v>
                      </c:pt>
                      <c:pt idx="830">
                        <c:v>41579</c:v>
                      </c:pt>
                      <c:pt idx="831">
                        <c:v>42370</c:v>
                      </c:pt>
                      <c:pt idx="832">
                        <c:v>15707</c:v>
                      </c:pt>
                      <c:pt idx="833">
                        <c:v>31413</c:v>
                      </c:pt>
                      <c:pt idx="834">
                        <c:v>18660</c:v>
                      </c:pt>
                      <c:pt idx="835">
                        <c:v>22129</c:v>
                      </c:pt>
                      <c:pt idx="836">
                        <c:v>31382</c:v>
                      </c:pt>
                      <c:pt idx="837">
                        <c:v>28581</c:v>
                      </c:pt>
                      <c:pt idx="838">
                        <c:v>18719</c:v>
                      </c:pt>
                      <c:pt idx="839">
                        <c:v>14611</c:v>
                      </c:pt>
                      <c:pt idx="840">
                        <c:v>31199</c:v>
                      </c:pt>
                      <c:pt idx="841">
                        <c:v>28065</c:v>
                      </c:pt>
                      <c:pt idx="842">
                        <c:v>28399</c:v>
                      </c:pt>
                      <c:pt idx="843">
                        <c:v>22098</c:v>
                      </c:pt>
                      <c:pt idx="844">
                        <c:v>41671</c:v>
                      </c:pt>
                      <c:pt idx="845">
                        <c:v>10502</c:v>
                      </c:pt>
                      <c:pt idx="846">
                        <c:v>21582</c:v>
                      </c:pt>
                      <c:pt idx="847">
                        <c:v>18749</c:v>
                      </c:pt>
                      <c:pt idx="848">
                        <c:v>6972</c:v>
                      </c:pt>
                      <c:pt idx="849">
                        <c:v>14977</c:v>
                      </c:pt>
                      <c:pt idx="850">
                        <c:v>42461</c:v>
                      </c:pt>
                      <c:pt idx="851">
                        <c:v>41518</c:v>
                      </c:pt>
                      <c:pt idx="852">
                        <c:v>6696</c:v>
                      </c:pt>
                      <c:pt idx="853">
                        <c:v>21276</c:v>
                      </c:pt>
                      <c:pt idx="854">
                        <c:v>18688</c:v>
                      </c:pt>
                      <c:pt idx="855">
                        <c:v>21671</c:v>
                      </c:pt>
                      <c:pt idx="856">
                        <c:v>31352</c:v>
                      </c:pt>
                      <c:pt idx="857">
                        <c:v>21245</c:v>
                      </c:pt>
                      <c:pt idx="858">
                        <c:v>22190</c:v>
                      </c:pt>
                      <c:pt idx="859">
                        <c:v>20760</c:v>
                      </c:pt>
                      <c:pt idx="860">
                        <c:v>15097</c:v>
                      </c:pt>
                      <c:pt idx="861">
                        <c:v>10441</c:v>
                      </c:pt>
                      <c:pt idx="862">
                        <c:v>42339</c:v>
                      </c:pt>
                      <c:pt idx="863">
                        <c:v>41426</c:v>
                      </c:pt>
                      <c:pt idx="864">
                        <c:v>41000</c:v>
                      </c:pt>
                      <c:pt idx="865">
                        <c:v>30651</c:v>
                      </c:pt>
                      <c:pt idx="866">
                        <c:v>31260</c:v>
                      </c:pt>
                      <c:pt idx="867">
                        <c:v>28095</c:v>
                      </c:pt>
                      <c:pt idx="868">
                        <c:v>21367</c:v>
                      </c:pt>
                      <c:pt idx="869">
                        <c:v>42583</c:v>
                      </c:pt>
                      <c:pt idx="870">
                        <c:v>21306</c:v>
                      </c:pt>
                      <c:pt idx="871">
                        <c:v>17654</c:v>
                      </c:pt>
                      <c:pt idx="872">
                        <c:v>42491</c:v>
                      </c:pt>
                      <c:pt idx="873">
                        <c:v>44136</c:v>
                      </c:pt>
                      <c:pt idx="874">
                        <c:v>15888</c:v>
                      </c:pt>
                      <c:pt idx="875">
                        <c:v>15738</c:v>
                      </c:pt>
                      <c:pt idx="876">
                        <c:v>7488</c:v>
                      </c:pt>
                      <c:pt idx="877">
                        <c:v>21337</c:v>
                      </c:pt>
                      <c:pt idx="878">
                        <c:v>28522</c:v>
                      </c:pt>
                      <c:pt idx="879">
                        <c:v>41974</c:v>
                      </c:pt>
                      <c:pt idx="880">
                        <c:v>42309</c:v>
                      </c:pt>
                      <c:pt idx="881">
                        <c:v>21641</c:v>
                      </c:pt>
                      <c:pt idx="882">
                        <c:v>28550</c:v>
                      </c:pt>
                      <c:pt idx="883">
                        <c:v>21217</c:v>
                      </c:pt>
                      <c:pt idx="884">
                        <c:v>44075</c:v>
                      </c:pt>
                      <c:pt idx="885">
                        <c:v>42430</c:v>
                      </c:pt>
                      <c:pt idx="886">
                        <c:v>41548</c:v>
                      </c:pt>
                      <c:pt idx="887">
                        <c:v>42522</c:v>
                      </c:pt>
                      <c:pt idx="888">
                        <c:v>41306</c:v>
                      </c:pt>
                      <c:pt idx="889">
                        <c:v>44105</c:v>
                      </c:pt>
                      <c:pt idx="890">
                        <c:v>22160</c:v>
                      </c:pt>
                      <c:pt idx="891">
                        <c:v>18780</c:v>
                      </c:pt>
                      <c:pt idx="892">
                        <c:v>20729</c:v>
                      </c:pt>
                      <c:pt idx="893">
                        <c:v>44044</c:v>
                      </c:pt>
                      <c:pt idx="894">
                        <c:v>40483</c:v>
                      </c:pt>
                      <c:pt idx="895">
                        <c:v>17472</c:v>
                      </c:pt>
                      <c:pt idx="896">
                        <c:v>15067</c:v>
                      </c:pt>
                      <c:pt idx="897">
                        <c:v>5845</c:v>
                      </c:pt>
                      <c:pt idx="898">
                        <c:v>7214</c:v>
                      </c:pt>
                      <c:pt idx="899">
                        <c:v>17502</c:v>
                      </c:pt>
                      <c:pt idx="900">
                        <c:v>31321</c:v>
                      </c:pt>
                      <c:pt idx="901">
                        <c:v>21610</c:v>
                      </c:pt>
                      <c:pt idx="902">
                        <c:v>42552</c:v>
                      </c:pt>
                      <c:pt idx="903">
                        <c:v>31291</c:v>
                      </c:pt>
                      <c:pt idx="904">
                        <c:v>11140</c:v>
                      </c:pt>
                      <c:pt idx="905">
                        <c:v>42401</c:v>
                      </c:pt>
                      <c:pt idx="906">
                        <c:v>6666</c:v>
                      </c:pt>
                      <c:pt idx="907">
                        <c:v>21155</c:v>
                      </c:pt>
                      <c:pt idx="908">
                        <c:v>40360</c:v>
                      </c:pt>
                      <c:pt idx="909">
                        <c:v>41183</c:v>
                      </c:pt>
                      <c:pt idx="910">
                        <c:v>14946</c:v>
                      </c:pt>
                      <c:pt idx="911">
                        <c:v>40330</c:v>
                      </c:pt>
                      <c:pt idx="912">
                        <c:v>6727</c:v>
                      </c:pt>
                      <c:pt idx="913">
                        <c:v>20668</c:v>
                      </c:pt>
                      <c:pt idx="914">
                        <c:v>31444</c:v>
                      </c:pt>
                      <c:pt idx="915">
                        <c:v>20637</c:v>
                      </c:pt>
                      <c:pt idx="916">
                        <c:v>40452</c:v>
                      </c:pt>
                      <c:pt idx="917">
                        <c:v>42186</c:v>
                      </c:pt>
                      <c:pt idx="918">
                        <c:v>15036</c:v>
                      </c:pt>
                      <c:pt idx="919">
                        <c:v>7275</c:v>
                      </c:pt>
                      <c:pt idx="920">
                        <c:v>43891</c:v>
                      </c:pt>
                      <c:pt idx="921">
                        <c:v>20699</c:v>
                      </c:pt>
                      <c:pt idx="922">
                        <c:v>42156</c:v>
                      </c:pt>
                      <c:pt idx="923">
                        <c:v>41153</c:v>
                      </c:pt>
                      <c:pt idx="924">
                        <c:v>41395</c:v>
                      </c:pt>
                      <c:pt idx="925">
                        <c:v>41334</c:v>
                      </c:pt>
                      <c:pt idx="926">
                        <c:v>7184</c:v>
                      </c:pt>
                      <c:pt idx="927">
                        <c:v>14277</c:v>
                      </c:pt>
                      <c:pt idx="928">
                        <c:v>30621</c:v>
                      </c:pt>
                      <c:pt idx="929">
                        <c:v>12298</c:v>
                      </c:pt>
                      <c:pt idx="930">
                        <c:v>40422</c:v>
                      </c:pt>
                      <c:pt idx="931">
                        <c:v>14305</c:v>
                      </c:pt>
                      <c:pt idx="932">
                        <c:v>12328</c:v>
                      </c:pt>
                      <c:pt idx="933">
                        <c:v>41275</c:v>
                      </c:pt>
                      <c:pt idx="934">
                        <c:v>42278</c:v>
                      </c:pt>
                      <c:pt idx="935">
                        <c:v>14246</c:v>
                      </c:pt>
                      <c:pt idx="936">
                        <c:v>42217</c:v>
                      </c:pt>
                      <c:pt idx="937">
                        <c:v>30133</c:v>
                      </c:pt>
                      <c:pt idx="938">
                        <c:v>17624</c:v>
                      </c:pt>
                      <c:pt idx="939">
                        <c:v>44013</c:v>
                      </c:pt>
                      <c:pt idx="940">
                        <c:v>17564</c:v>
                      </c:pt>
                      <c:pt idx="941">
                        <c:v>31809</c:v>
                      </c:pt>
                      <c:pt idx="942">
                        <c:v>7245</c:v>
                      </c:pt>
                      <c:pt idx="943">
                        <c:v>40391</c:v>
                      </c:pt>
                      <c:pt idx="944">
                        <c:v>42125</c:v>
                      </c:pt>
                      <c:pt idx="945">
                        <c:v>11202</c:v>
                      </c:pt>
                      <c:pt idx="946">
                        <c:v>16893</c:v>
                      </c:pt>
                      <c:pt idx="947">
                        <c:v>41244</c:v>
                      </c:pt>
                      <c:pt idx="948">
                        <c:v>10410</c:v>
                      </c:pt>
                      <c:pt idx="949">
                        <c:v>5814</c:v>
                      </c:pt>
                      <c:pt idx="950">
                        <c:v>15950</c:v>
                      </c:pt>
                      <c:pt idx="951">
                        <c:v>16923</c:v>
                      </c:pt>
                      <c:pt idx="952">
                        <c:v>17746</c:v>
                      </c:pt>
                      <c:pt idx="953">
                        <c:v>41030</c:v>
                      </c:pt>
                      <c:pt idx="954">
                        <c:v>41122</c:v>
                      </c:pt>
                      <c:pt idx="955">
                        <c:v>42248</c:v>
                      </c:pt>
                      <c:pt idx="956">
                        <c:v>43983</c:v>
                      </c:pt>
                      <c:pt idx="957">
                        <c:v>42036</c:v>
                      </c:pt>
                      <c:pt idx="958">
                        <c:v>42064</c:v>
                      </c:pt>
                      <c:pt idx="959">
                        <c:v>41214</c:v>
                      </c:pt>
                      <c:pt idx="960">
                        <c:v>18629</c:v>
                      </c:pt>
                      <c:pt idx="961">
                        <c:v>30560</c:v>
                      </c:pt>
                      <c:pt idx="962">
                        <c:v>30590</c:v>
                      </c:pt>
                      <c:pt idx="963">
                        <c:v>16954</c:v>
                      </c:pt>
                      <c:pt idx="964">
                        <c:v>15008</c:v>
                      </c:pt>
                      <c:pt idx="965">
                        <c:v>11171</c:v>
                      </c:pt>
                      <c:pt idx="966">
                        <c:v>42095</c:v>
                      </c:pt>
                      <c:pt idx="967">
                        <c:v>41365</c:v>
                      </c:pt>
                      <c:pt idx="968">
                        <c:v>14855</c:v>
                      </c:pt>
                      <c:pt idx="969">
                        <c:v>10349</c:v>
                      </c:pt>
                      <c:pt idx="970">
                        <c:v>42005</c:v>
                      </c:pt>
                      <c:pt idx="971">
                        <c:v>41061</c:v>
                      </c:pt>
                      <c:pt idx="972">
                        <c:v>18872</c:v>
                      </c:pt>
                      <c:pt idx="973">
                        <c:v>12267</c:v>
                      </c:pt>
                      <c:pt idx="974">
                        <c:v>14427</c:v>
                      </c:pt>
                      <c:pt idx="975">
                        <c:v>30529</c:v>
                      </c:pt>
                      <c:pt idx="976">
                        <c:v>18810</c:v>
                      </c:pt>
                      <c:pt idx="977">
                        <c:v>14458</c:v>
                      </c:pt>
                      <c:pt idx="978">
                        <c:v>41091</c:v>
                      </c:pt>
                      <c:pt idx="979">
                        <c:v>5115</c:v>
                      </c:pt>
                      <c:pt idx="980">
                        <c:v>5570</c:v>
                      </c:pt>
                      <c:pt idx="981">
                        <c:v>10319</c:v>
                      </c:pt>
                      <c:pt idx="982">
                        <c:v>13940</c:v>
                      </c:pt>
                      <c:pt idx="983">
                        <c:v>15919</c:v>
                      </c:pt>
                      <c:pt idx="984">
                        <c:v>31564</c:v>
                      </c:pt>
                      <c:pt idx="985">
                        <c:v>31472</c:v>
                      </c:pt>
                      <c:pt idx="986">
                        <c:v>18933</c:v>
                      </c:pt>
                      <c:pt idx="987">
                        <c:v>14397</c:v>
                      </c:pt>
                      <c:pt idx="988">
                        <c:v>20607</c:v>
                      </c:pt>
                      <c:pt idx="989">
                        <c:v>40087</c:v>
                      </c:pt>
                      <c:pt idx="990">
                        <c:v>43952</c:v>
                      </c:pt>
                      <c:pt idx="991">
                        <c:v>43922</c:v>
                      </c:pt>
                      <c:pt idx="992">
                        <c:v>18902</c:v>
                      </c:pt>
                      <c:pt idx="993">
                        <c:v>5235</c:v>
                      </c:pt>
                      <c:pt idx="994">
                        <c:v>5327</c:v>
                      </c:pt>
                      <c:pt idx="995">
                        <c:v>16862</c:v>
                      </c:pt>
                      <c:pt idx="996">
                        <c:v>39753</c:v>
                      </c:pt>
                      <c:pt idx="997">
                        <c:v>30498</c:v>
                      </c:pt>
                      <c:pt idx="998">
                        <c:v>18841</c:v>
                      </c:pt>
                      <c:pt idx="999">
                        <c:v>14366</c:v>
                      </c:pt>
                      <c:pt idx="1000">
                        <c:v>30407</c:v>
                      </c:pt>
                      <c:pt idx="1001">
                        <c:v>30437</c:v>
                      </c:pt>
                      <c:pt idx="1002">
                        <c:v>14215</c:v>
                      </c:pt>
                      <c:pt idx="1003">
                        <c:v>16803</c:v>
                      </c:pt>
                      <c:pt idx="1004">
                        <c:v>5146</c:v>
                      </c:pt>
                      <c:pt idx="1005">
                        <c:v>5631</c:v>
                      </c:pt>
                      <c:pt idx="1006">
                        <c:v>31778</c:v>
                      </c:pt>
                      <c:pt idx="1007">
                        <c:v>5784</c:v>
                      </c:pt>
                      <c:pt idx="1008">
                        <c:v>10288</c:v>
                      </c:pt>
                      <c:pt idx="1009">
                        <c:v>13971</c:v>
                      </c:pt>
                      <c:pt idx="1010">
                        <c:v>5600</c:v>
                      </c:pt>
                      <c:pt idx="1011">
                        <c:v>11232</c:v>
                      </c:pt>
                      <c:pt idx="1012">
                        <c:v>31656</c:v>
                      </c:pt>
                      <c:pt idx="1013">
                        <c:v>30195</c:v>
                      </c:pt>
                      <c:pt idx="1014">
                        <c:v>30164</c:v>
                      </c:pt>
                      <c:pt idx="1015">
                        <c:v>31533</c:v>
                      </c:pt>
                      <c:pt idx="1016">
                        <c:v>5753</c:v>
                      </c:pt>
                      <c:pt idx="1017">
                        <c:v>16742</c:v>
                      </c:pt>
                      <c:pt idx="1018">
                        <c:v>16772</c:v>
                      </c:pt>
                      <c:pt idx="1019">
                        <c:v>30468</c:v>
                      </c:pt>
                      <c:pt idx="1020">
                        <c:v>12236</c:v>
                      </c:pt>
                      <c:pt idx="1021">
                        <c:v>5174</c:v>
                      </c:pt>
                      <c:pt idx="1022">
                        <c:v>20576</c:v>
                      </c:pt>
                      <c:pt idx="1023">
                        <c:v>15980</c:v>
                      </c:pt>
                      <c:pt idx="1024">
                        <c:v>18963</c:v>
                      </c:pt>
                      <c:pt idx="1025">
                        <c:v>20546</c:v>
                      </c:pt>
                      <c:pt idx="1026">
                        <c:v>14093</c:v>
                      </c:pt>
                      <c:pt idx="1027">
                        <c:v>31625</c:v>
                      </c:pt>
                      <c:pt idx="1028">
                        <c:v>14062</c:v>
                      </c:pt>
                      <c:pt idx="1029">
                        <c:v>31594</c:v>
                      </c:pt>
                      <c:pt idx="1030">
                        <c:v>14185</c:v>
                      </c:pt>
                      <c:pt idx="1031">
                        <c:v>31686</c:v>
                      </c:pt>
                      <c:pt idx="1032">
                        <c:v>16834</c:v>
                      </c:pt>
                      <c:pt idx="1033">
                        <c:v>30376</c:v>
                      </c:pt>
                      <c:pt idx="1034">
                        <c:v>30225</c:v>
                      </c:pt>
                      <c:pt idx="1035">
                        <c:v>10228</c:v>
                      </c:pt>
                      <c:pt idx="1036">
                        <c:v>16711</c:v>
                      </c:pt>
                      <c:pt idx="1037">
                        <c:v>16589</c:v>
                      </c:pt>
                      <c:pt idx="1038">
                        <c:v>31503</c:v>
                      </c:pt>
                      <c:pt idx="1039">
                        <c:v>31717</c:v>
                      </c:pt>
                      <c:pt idx="1040">
                        <c:v>5358</c:v>
                      </c:pt>
                      <c:pt idx="1041">
                        <c:v>31747</c:v>
                      </c:pt>
                      <c:pt idx="1042">
                        <c:v>16681</c:v>
                      </c:pt>
                      <c:pt idx="1043">
                        <c:v>5266</c:v>
                      </c:pt>
                      <c:pt idx="1044">
                        <c:v>30256</c:v>
                      </c:pt>
                      <c:pt idx="1045">
                        <c:v>30348</c:v>
                      </c:pt>
                      <c:pt idx="1046">
                        <c:v>10259</c:v>
                      </c:pt>
                      <c:pt idx="1047">
                        <c:v>14336</c:v>
                      </c:pt>
                      <c:pt idx="1048">
                        <c:v>10380</c:v>
                      </c:pt>
                      <c:pt idx="1049">
                        <c:v>16558</c:v>
                      </c:pt>
                      <c:pt idx="1050">
                        <c:v>20515</c:v>
                      </c:pt>
                      <c:pt idx="1051">
                        <c:v>17593</c:v>
                      </c:pt>
                      <c:pt idx="1052">
                        <c:v>40057</c:v>
                      </c:pt>
                      <c:pt idx="1053">
                        <c:v>14032</c:v>
                      </c:pt>
                      <c:pt idx="1054">
                        <c:v>5661</c:v>
                      </c:pt>
                      <c:pt idx="1055">
                        <c:v>20424</c:v>
                      </c:pt>
                      <c:pt idx="1056">
                        <c:v>14154</c:v>
                      </c:pt>
                      <c:pt idx="1057">
                        <c:v>11263</c:v>
                      </c:pt>
                      <c:pt idx="1058">
                        <c:v>30317</c:v>
                      </c:pt>
                      <c:pt idx="1059">
                        <c:v>14001</c:v>
                      </c:pt>
                      <c:pt idx="1060">
                        <c:v>14124</c:v>
                      </c:pt>
                      <c:pt idx="1061">
                        <c:v>40026</c:v>
                      </c:pt>
                      <c:pt idx="1062">
                        <c:v>20333</c:v>
                      </c:pt>
                      <c:pt idx="1063">
                        <c:v>16650</c:v>
                      </c:pt>
                      <c:pt idx="1064">
                        <c:v>16619</c:v>
                      </c:pt>
                      <c:pt idx="1065">
                        <c:v>10106</c:v>
                      </c:pt>
                      <c:pt idx="1066">
                        <c:v>10136</c:v>
                      </c:pt>
                      <c:pt idx="1067">
                        <c:v>20394</c:v>
                      </c:pt>
                      <c:pt idx="1068">
                        <c:v>16469</c:v>
                      </c:pt>
                      <c:pt idx="1069">
                        <c:v>30286</c:v>
                      </c:pt>
                      <c:pt idx="1070">
                        <c:v>5511</c:v>
                      </c:pt>
                      <c:pt idx="1071">
                        <c:v>16497</c:v>
                      </c:pt>
                      <c:pt idx="1072">
                        <c:v>20455</c:v>
                      </c:pt>
                      <c:pt idx="1073">
                        <c:v>16011</c:v>
                      </c:pt>
                      <c:pt idx="1074">
                        <c:v>5419</c:v>
                      </c:pt>
                      <c:pt idx="1075">
                        <c:v>5480</c:v>
                      </c:pt>
                      <c:pt idx="1076">
                        <c:v>5388</c:v>
                      </c:pt>
                      <c:pt idx="1077">
                        <c:v>18598</c:v>
                      </c:pt>
                      <c:pt idx="1078">
                        <c:v>20486</c:v>
                      </c:pt>
                      <c:pt idx="1079">
                        <c:v>17777</c:v>
                      </c:pt>
                      <c:pt idx="1080">
                        <c:v>5296</c:v>
                      </c:pt>
                      <c:pt idx="1081">
                        <c:v>18994</c:v>
                      </c:pt>
                      <c:pt idx="1082">
                        <c:v>5449</c:v>
                      </c:pt>
                      <c:pt idx="1083">
                        <c:v>16072</c:v>
                      </c:pt>
                      <c:pt idx="1084">
                        <c:v>20363</c:v>
                      </c:pt>
                      <c:pt idx="1085">
                        <c:v>16438</c:v>
                      </c:pt>
                      <c:pt idx="1086">
                        <c:v>16103</c:v>
                      </c:pt>
                      <c:pt idx="1087">
                        <c:v>39965</c:v>
                      </c:pt>
                      <c:pt idx="1088">
                        <c:v>16528</c:v>
                      </c:pt>
                      <c:pt idx="1089">
                        <c:v>39783</c:v>
                      </c:pt>
                      <c:pt idx="1090">
                        <c:v>17807</c:v>
                      </c:pt>
                      <c:pt idx="1091">
                        <c:v>39845</c:v>
                      </c:pt>
                      <c:pt idx="1092">
                        <c:v>9437</c:v>
                      </c:pt>
                      <c:pt idx="1093">
                        <c:v>39814</c:v>
                      </c:pt>
                      <c:pt idx="1094">
                        <c:v>10075</c:v>
                      </c:pt>
                      <c:pt idx="1095">
                        <c:v>9529</c:v>
                      </c:pt>
                      <c:pt idx="1096">
                        <c:v>10197</c:v>
                      </c:pt>
                      <c:pt idx="1097">
                        <c:v>16041</c:v>
                      </c:pt>
                      <c:pt idx="1098">
                        <c:v>16285</c:v>
                      </c:pt>
                      <c:pt idx="1099">
                        <c:v>39934</c:v>
                      </c:pt>
                      <c:pt idx="1100">
                        <c:v>16407</c:v>
                      </c:pt>
                      <c:pt idx="1101">
                        <c:v>20271</c:v>
                      </c:pt>
                      <c:pt idx="1102">
                        <c:v>20302</c:v>
                      </c:pt>
                      <c:pt idx="1103">
                        <c:v>10014</c:v>
                      </c:pt>
                      <c:pt idx="1104">
                        <c:v>10167</c:v>
                      </c:pt>
                      <c:pt idx="1105">
                        <c:v>19207</c:v>
                      </c:pt>
                      <c:pt idx="1106">
                        <c:v>39904</c:v>
                      </c:pt>
                      <c:pt idx="1107">
                        <c:v>19176</c:v>
                      </c:pt>
                      <c:pt idx="1108">
                        <c:v>39995</c:v>
                      </c:pt>
                      <c:pt idx="1109">
                        <c:v>10044</c:v>
                      </c:pt>
                      <c:pt idx="1110">
                        <c:v>5723</c:v>
                      </c:pt>
                      <c:pt idx="1111">
                        <c:v>16254</c:v>
                      </c:pt>
                      <c:pt idx="1112">
                        <c:v>9498</c:v>
                      </c:pt>
                      <c:pt idx="1113">
                        <c:v>16346</c:v>
                      </c:pt>
                      <c:pt idx="1114">
                        <c:v>9588</c:v>
                      </c:pt>
                      <c:pt idx="1115">
                        <c:v>16377</c:v>
                      </c:pt>
                      <c:pt idx="1116">
                        <c:v>16316</c:v>
                      </c:pt>
                      <c:pt idx="1117">
                        <c:v>5692</c:v>
                      </c:pt>
                      <c:pt idx="1118">
                        <c:v>11293</c:v>
                      </c:pt>
                      <c:pt idx="1119">
                        <c:v>9467</c:v>
                      </c:pt>
                      <c:pt idx="1120">
                        <c:v>39873</c:v>
                      </c:pt>
                      <c:pt idx="1121">
                        <c:v>20241</c:v>
                      </c:pt>
                      <c:pt idx="1122">
                        <c:v>7519</c:v>
                      </c:pt>
                      <c:pt idx="1123">
                        <c:v>20180</c:v>
                      </c:pt>
                      <c:pt idx="1124">
                        <c:v>9345</c:v>
                      </c:pt>
                      <c:pt idx="1125">
                        <c:v>19238</c:v>
                      </c:pt>
                      <c:pt idx="1126">
                        <c:v>11324</c:v>
                      </c:pt>
                      <c:pt idx="1127">
                        <c:v>19146</c:v>
                      </c:pt>
                      <c:pt idx="1128">
                        <c:v>16132</c:v>
                      </c:pt>
                      <c:pt idx="1129">
                        <c:v>18537</c:v>
                      </c:pt>
                      <c:pt idx="1130">
                        <c:v>11383</c:v>
                      </c:pt>
                      <c:pt idx="1131">
                        <c:v>20210</c:v>
                      </c:pt>
                      <c:pt idx="1132">
                        <c:v>12206</c:v>
                      </c:pt>
                      <c:pt idx="1133">
                        <c:v>9376</c:v>
                      </c:pt>
                      <c:pt idx="1134">
                        <c:v>19085</c:v>
                      </c:pt>
                      <c:pt idx="1135">
                        <c:v>18568</c:v>
                      </c:pt>
                      <c:pt idx="1136">
                        <c:v>11355</c:v>
                      </c:pt>
                      <c:pt idx="1137">
                        <c:v>9618</c:v>
                      </c:pt>
                      <c:pt idx="1138">
                        <c:v>9557</c:v>
                      </c:pt>
                      <c:pt idx="1139">
                        <c:v>19025</c:v>
                      </c:pt>
                      <c:pt idx="1140">
                        <c:v>17838</c:v>
                      </c:pt>
                      <c:pt idx="1141">
                        <c:v>20121</c:v>
                      </c:pt>
                      <c:pt idx="1142">
                        <c:v>19419</c:v>
                      </c:pt>
                      <c:pt idx="1143">
                        <c:v>19268</c:v>
                      </c:pt>
                      <c:pt idx="1144">
                        <c:v>20149</c:v>
                      </c:pt>
                      <c:pt idx="1145">
                        <c:v>19480</c:v>
                      </c:pt>
                      <c:pt idx="1146">
                        <c:v>9406</c:v>
                      </c:pt>
                      <c:pt idx="1147">
                        <c:v>16224</c:v>
                      </c:pt>
                      <c:pt idx="1148">
                        <c:v>19115</c:v>
                      </c:pt>
                      <c:pt idx="1149">
                        <c:v>20090</c:v>
                      </c:pt>
                      <c:pt idx="1150">
                        <c:v>9314</c:v>
                      </c:pt>
                      <c:pt idx="1151">
                        <c:v>19054</c:v>
                      </c:pt>
                      <c:pt idx="1152">
                        <c:v>19756</c:v>
                      </c:pt>
                      <c:pt idx="1153">
                        <c:v>9983</c:v>
                      </c:pt>
                      <c:pt idx="1154">
                        <c:v>20059</c:v>
                      </c:pt>
                      <c:pt idx="1155">
                        <c:v>19511</c:v>
                      </c:pt>
                      <c:pt idx="1156">
                        <c:v>20029</c:v>
                      </c:pt>
                      <c:pt idx="1157">
                        <c:v>19845</c:v>
                      </c:pt>
                      <c:pt idx="1158">
                        <c:v>19299</c:v>
                      </c:pt>
                      <c:pt idx="1159">
                        <c:v>19391</c:v>
                      </c:pt>
                      <c:pt idx="1160">
                        <c:v>19906</c:v>
                      </c:pt>
                      <c:pt idx="1161">
                        <c:v>19329</c:v>
                      </c:pt>
                      <c:pt idx="1162">
                        <c:v>16163</c:v>
                      </c:pt>
                      <c:pt idx="1163">
                        <c:v>7550</c:v>
                      </c:pt>
                      <c:pt idx="1164">
                        <c:v>19450</c:v>
                      </c:pt>
                      <c:pt idx="1165">
                        <c:v>19784</c:v>
                      </c:pt>
                      <c:pt idx="1166">
                        <c:v>19815</c:v>
                      </c:pt>
                      <c:pt idx="1167">
                        <c:v>19876</c:v>
                      </c:pt>
                      <c:pt idx="1168">
                        <c:v>19360</c:v>
                      </c:pt>
                      <c:pt idx="1169">
                        <c:v>9284</c:v>
                      </c:pt>
                      <c:pt idx="1170">
                        <c:v>19725</c:v>
                      </c:pt>
                      <c:pt idx="1171">
                        <c:v>19968</c:v>
                      </c:pt>
                      <c:pt idx="1172">
                        <c:v>9649</c:v>
                      </c:pt>
                      <c:pt idx="1173">
                        <c:v>19572</c:v>
                      </c:pt>
                      <c:pt idx="1174">
                        <c:v>19998</c:v>
                      </c:pt>
                      <c:pt idx="1175">
                        <c:v>19633</c:v>
                      </c:pt>
                      <c:pt idx="1176">
                        <c:v>19664</c:v>
                      </c:pt>
                      <c:pt idx="1177">
                        <c:v>19694</c:v>
                      </c:pt>
                      <c:pt idx="1178">
                        <c:v>19541</c:v>
                      </c:pt>
                      <c:pt idx="1179">
                        <c:v>9771</c:v>
                      </c:pt>
                      <c:pt idx="1180">
                        <c:v>9832</c:v>
                      </c:pt>
                      <c:pt idx="1181">
                        <c:v>11414</c:v>
                      </c:pt>
                      <c:pt idx="1182">
                        <c:v>19603</c:v>
                      </c:pt>
                      <c:pt idx="1183">
                        <c:v>18507</c:v>
                      </c:pt>
                      <c:pt idx="1184">
                        <c:v>11536</c:v>
                      </c:pt>
                      <c:pt idx="1185">
                        <c:v>17868</c:v>
                      </c:pt>
                      <c:pt idx="1186">
                        <c:v>9953</c:v>
                      </c:pt>
                      <c:pt idx="1187">
                        <c:v>18476</c:v>
                      </c:pt>
                      <c:pt idx="1188">
                        <c:v>9741</c:v>
                      </c:pt>
                      <c:pt idx="1189">
                        <c:v>9253</c:v>
                      </c:pt>
                      <c:pt idx="1190">
                        <c:v>9922</c:v>
                      </c:pt>
                      <c:pt idx="1191">
                        <c:v>11505</c:v>
                      </c:pt>
                      <c:pt idx="1192">
                        <c:v>9894</c:v>
                      </c:pt>
                      <c:pt idx="1193">
                        <c:v>9863</c:v>
                      </c:pt>
                      <c:pt idx="1194">
                        <c:v>9802</c:v>
                      </c:pt>
                      <c:pt idx="1195">
                        <c:v>12175</c:v>
                      </c:pt>
                      <c:pt idx="1196">
                        <c:v>18445</c:v>
                      </c:pt>
                      <c:pt idx="1197">
                        <c:v>8767</c:v>
                      </c:pt>
                      <c:pt idx="1198">
                        <c:v>9679</c:v>
                      </c:pt>
                      <c:pt idx="1199">
                        <c:v>9710</c:v>
                      </c:pt>
                      <c:pt idx="1200">
                        <c:v>11444</c:v>
                      </c:pt>
                      <c:pt idx="1201">
                        <c:v>9223</c:v>
                      </c:pt>
                      <c:pt idx="1202">
                        <c:v>8645</c:v>
                      </c:pt>
                      <c:pt idx="1203">
                        <c:v>9192</c:v>
                      </c:pt>
                      <c:pt idx="1204">
                        <c:v>7580</c:v>
                      </c:pt>
                      <c:pt idx="1205">
                        <c:v>8798</c:v>
                      </c:pt>
                      <c:pt idx="1206">
                        <c:v>8675</c:v>
                      </c:pt>
                      <c:pt idx="1207">
                        <c:v>17958</c:v>
                      </c:pt>
                      <c:pt idx="1208">
                        <c:v>8706</c:v>
                      </c:pt>
                      <c:pt idx="1209">
                        <c:v>17899</c:v>
                      </c:pt>
                      <c:pt idx="1210">
                        <c:v>11475</c:v>
                      </c:pt>
                      <c:pt idx="1211">
                        <c:v>8614</c:v>
                      </c:pt>
                      <c:pt idx="1212">
                        <c:v>8736</c:v>
                      </c:pt>
                      <c:pt idx="1213">
                        <c:v>18415</c:v>
                      </c:pt>
                      <c:pt idx="1214">
                        <c:v>8492</c:v>
                      </c:pt>
                      <c:pt idx="1215">
                        <c:v>17930</c:v>
                      </c:pt>
                      <c:pt idx="1216">
                        <c:v>8461</c:v>
                      </c:pt>
                      <c:pt idx="1217">
                        <c:v>18384</c:v>
                      </c:pt>
                      <c:pt idx="1218">
                        <c:v>8827</c:v>
                      </c:pt>
                      <c:pt idx="1219">
                        <c:v>11567</c:v>
                      </c:pt>
                      <c:pt idx="1220">
                        <c:v>8553</c:v>
                      </c:pt>
                      <c:pt idx="1221">
                        <c:v>8583</c:v>
                      </c:pt>
                      <c:pt idx="1222">
                        <c:v>8522</c:v>
                      </c:pt>
                      <c:pt idx="1223">
                        <c:v>18323</c:v>
                      </c:pt>
                      <c:pt idx="1224">
                        <c:v>17989</c:v>
                      </c:pt>
                      <c:pt idx="1225">
                        <c:v>18354</c:v>
                      </c:pt>
                      <c:pt idx="1226">
                        <c:v>9072</c:v>
                      </c:pt>
                      <c:pt idx="1227">
                        <c:v>8980</c:v>
                      </c:pt>
                      <c:pt idx="1228">
                        <c:v>18295</c:v>
                      </c:pt>
                      <c:pt idx="1229">
                        <c:v>11597</c:v>
                      </c:pt>
                      <c:pt idx="1230">
                        <c:v>8433</c:v>
                      </c:pt>
                      <c:pt idx="1231">
                        <c:v>9011</c:v>
                      </c:pt>
                      <c:pt idx="1232">
                        <c:v>8888</c:v>
                      </c:pt>
                      <c:pt idx="1233">
                        <c:v>8858</c:v>
                      </c:pt>
                      <c:pt idx="1234">
                        <c:v>11628</c:v>
                      </c:pt>
                      <c:pt idx="1235">
                        <c:v>9041</c:v>
                      </c:pt>
                      <c:pt idx="1236">
                        <c:v>8402</c:v>
                      </c:pt>
                      <c:pt idx="1237">
                        <c:v>18019</c:v>
                      </c:pt>
                      <c:pt idx="1238">
                        <c:v>8949</c:v>
                      </c:pt>
                      <c:pt idx="1239">
                        <c:v>18264</c:v>
                      </c:pt>
                      <c:pt idx="1240">
                        <c:v>18203</c:v>
                      </c:pt>
                      <c:pt idx="1241">
                        <c:v>18233</c:v>
                      </c:pt>
                      <c:pt idx="1242">
                        <c:v>12145</c:v>
                      </c:pt>
                      <c:pt idx="1243">
                        <c:v>11658</c:v>
                      </c:pt>
                      <c:pt idx="1244">
                        <c:v>18050</c:v>
                      </c:pt>
                      <c:pt idx="1245">
                        <c:v>12055</c:v>
                      </c:pt>
                      <c:pt idx="1246">
                        <c:v>7611</c:v>
                      </c:pt>
                      <c:pt idx="1247">
                        <c:v>11933</c:v>
                      </c:pt>
                      <c:pt idx="1248">
                        <c:v>11720</c:v>
                      </c:pt>
                      <c:pt idx="1249">
                        <c:v>11689</c:v>
                      </c:pt>
                      <c:pt idx="1250">
                        <c:v>11749</c:v>
                      </c:pt>
                      <c:pt idx="1251">
                        <c:v>18142</c:v>
                      </c:pt>
                      <c:pt idx="1252">
                        <c:v>18172</c:v>
                      </c:pt>
                      <c:pt idx="1253">
                        <c:v>8371</c:v>
                      </c:pt>
                      <c:pt idx="1254">
                        <c:v>11994</c:v>
                      </c:pt>
                      <c:pt idx="1255">
                        <c:v>18111</c:v>
                      </c:pt>
                      <c:pt idx="1256">
                        <c:v>11902</c:v>
                      </c:pt>
                      <c:pt idx="1257">
                        <c:v>18080</c:v>
                      </c:pt>
                      <c:pt idx="1258">
                        <c:v>12024</c:v>
                      </c:pt>
                      <c:pt idx="1259">
                        <c:v>12114</c:v>
                      </c:pt>
                      <c:pt idx="1260">
                        <c:v>12086</c:v>
                      </c:pt>
                      <c:pt idx="1261">
                        <c:v>11963</c:v>
                      </c:pt>
                      <c:pt idx="1262">
                        <c:v>8341</c:v>
                      </c:pt>
                      <c:pt idx="1263">
                        <c:v>8310</c:v>
                      </c:pt>
                      <c:pt idx="1264">
                        <c:v>8280</c:v>
                      </c:pt>
                      <c:pt idx="1265">
                        <c:v>11780</c:v>
                      </c:pt>
                      <c:pt idx="1266">
                        <c:v>8218</c:v>
                      </c:pt>
                      <c:pt idx="1267">
                        <c:v>8188</c:v>
                      </c:pt>
                      <c:pt idx="1268">
                        <c:v>8249</c:v>
                      </c:pt>
                      <c:pt idx="1269">
                        <c:v>8157</c:v>
                      </c:pt>
                      <c:pt idx="1270">
                        <c:v>11810</c:v>
                      </c:pt>
                      <c:pt idx="1271">
                        <c:v>7641</c:v>
                      </c:pt>
                      <c:pt idx="1272">
                        <c:v>11871</c:v>
                      </c:pt>
                      <c:pt idx="1273">
                        <c:v>11841</c:v>
                      </c:pt>
                      <c:pt idx="1274">
                        <c:v>8127</c:v>
                      </c:pt>
                      <c:pt idx="1275">
                        <c:v>7672</c:v>
                      </c:pt>
                      <c:pt idx="1276">
                        <c:v>8096</c:v>
                      </c:pt>
                      <c:pt idx="1277">
                        <c:v>8068</c:v>
                      </c:pt>
                      <c:pt idx="1278">
                        <c:v>7703</c:v>
                      </c:pt>
                      <c:pt idx="1279">
                        <c:v>7731</c:v>
                      </c:pt>
                      <c:pt idx="1280">
                        <c:v>8037</c:v>
                      </c:pt>
                      <c:pt idx="1281">
                        <c:v>8006</c:v>
                      </c:pt>
                      <c:pt idx="1282">
                        <c:v>7976</c:v>
                      </c:pt>
                      <c:pt idx="1283">
                        <c:v>7762</c:v>
                      </c:pt>
                      <c:pt idx="1284">
                        <c:v>7945</c:v>
                      </c:pt>
                      <c:pt idx="1285">
                        <c:v>7915</c:v>
                      </c:pt>
                      <c:pt idx="1286">
                        <c:v>7792</c:v>
                      </c:pt>
                      <c:pt idx="1287">
                        <c:v>7884</c:v>
                      </c:pt>
                      <c:pt idx="1288">
                        <c:v>7853</c:v>
                      </c:pt>
                      <c:pt idx="1289">
                        <c:v>7823</c:v>
                      </c:pt>
                      <c:pt idx="1290">
                        <c:v>-2768</c:v>
                      </c:pt>
                      <c:pt idx="1291">
                        <c:v>-2799</c:v>
                      </c:pt>
                      <c:pt idx="1292">
                        <c:v>-2829</c:v>
                      </c:pt>
                      <c:pt idx="1293">
                        <c:v>-2860</c:v>
                      </c:pt>
                      <c:pt idx="1294">
                        <c:v>-2738</c:v>
                      </c:pt>
                      <c:pt idx="1295">
                        <c:v>-2707</c:v>
                      </c:pt>
                      <c:pt idx="1296">
                        <c:v>-2646</c:v>
                      </c:pt>
                      <c:pt idx="1297">
                        <c:v>-2889</c:v>
                      </c:pt>
                      <c:pt idx="1298">
                        <c:v>-2676</c:v>
                      </c:pt>
                      <c:pt idx="1299">
                        <c:v>-2920</c:v>
                      </c:pt>
                      <c:pt idx="1300">
                        <c:v>-4807</c:v>
                      </c:pt>
                      <c:pt idx="1301">
                        <c:v>-6878</c:v>
                      </c:pt>
                      <c:pt idx="1302">
                        <c:v>-2615</c:v>
                      </c:pt>
                      <c:pt idx="1303">
                        <c:v>-2130</c:v>
                      </c:pt>
                      <c:pt idx="1304">
                        <c:v>-4777</c:v>
                      </c:pt>
                      <c:pt idx="1305">
                        <c:v>-6906</c:v>
                      </c:pt>
                      <c:pt idx="1306">
                        <c:v>-4838</c:v>
                      </c:pt>
                      <c:pt idx="1307">
                        <c:v>-2951</c:v>
                      </c:pt>
                      <c:pt idx="1308">
                        <c:v>-6937</c:v>
                      </c:pt>
                      <c:pt idx="1309">
                        <c:v>-2099</c:v>
                      </c:pt>
                      <c:pt idx="1310">
                        <c:v>-2981</c:v>
                      </c:pt>
                      <c:pt idx="1311">
                        <c:v>-3012</c:v>
                      </c:pt>
                      <c:pt idx="1312">
                        <c:v>-4746</c:v>
                      </c:pt>
                      <c:pt idx="1313">
                        <c:v>-6817</c:v>
                      </c:pt>
                      <c:pt idx="1314">
                        <c:v>-2585</c:v>
                      </c:pt>
                      <c:pt idx="1315">
                        <c:v>-3042</c:v>
                      </c:pt>
                      <c:pt idx="1316">
                        <c:v>-4868</c:v>
                      </c:pt>
                      <c:pt idx="1317">
                        <c:v>-6786</c:v>
                      </c:pt>
                      <c:pt idx="1318">
                        <c:v>-4626</c:v>
                      </c:pt>
                      <c:pt idx="1319">
                        <c:v>-6847</c:v>
                      </c:pt>
                      <c:pt idx="1320">
                        <c:v>-4960</c:v>
                      </c:pt>
                      <c:pt idx="1321">
                        <c:v>-5172</c:v>
                      </c:pt>
                      <c:pt idx="1322">
                        <c:v>-4930</c:v>
                      </c:pt>
                      <c:pt idx="1323">
                        <c:v>-5021</c:v>
                      </c:pt>
                      <c:pt idx="1324">
                        <c:v>-2069</c:v>
                      </c:pt>
                      <c:pt idx="1325">
                        <c:v>10837</c:v>
                      </c:pt>
                      <c:pt idx="1326">
                        <c:v>-5052</c:v>
                      </c:pt>
                      <c:pt idx="1327">
                        <c:v>-2158</c:v>
                      </c:pt>
                      <c:pt idx="1328">
                        <c:v>-4899</c:v>
                      </c:pt>
                      <c:pt idx="1329">
                        <c:v>-4991</c:v>
                      </c:pt>
                      <c:pt idx="1330">
                        <c:v>-5203</c:v>
                      </c:pt>
                      <c:pt idx="1331">
                        <c:v>-2038</c:v>
                      </c:pt>
                      <c:pt idx="1332">
                        <c:v>-5080</c:v>
                      </c:pt>
                      <c:pt idx="1333">
                        <c:v>-4656</c:v>
                      </c:pt>
                      <c:pt idx="1334">
                        <c:v>-394</c:v>
                      </c:pt>
                      <c:pt idx="1335">
                        <c:v>-728</c:v>
                      </c:pt>
                      <c:pt idx="1336">
                        <c:v>-424</c:v>
                      </c:pt>
                      <c:pt idx="1337">
                        <c:v>-4715</c:v>
                      </c:pt>
                      <c:pt idx="1338">
                        <c:v>-2554</c:v>
                      </c:pt>
                      <c:pt idx="1339">
                        <c:v>-363</c:v>
                      </c:pt>
                      <c:pt idx="1340">
                        <c:v>-6756</c:v>
                      </c:pt>
                      <c:pt idx="1341">
                        <c:v>-5111</c:v>
                      </c:pt>
                      <c:pt idx="1342">
                        <c:v>-4565</c:v>
                      </c:pt>
                      <c:pt idx="1343">
                        <c:v>-2464</c:v>
                      </c:pt>
                      <c:pt idx="1344">
                        <c:v>-3591</c:v>
                      </c:pt>
                      <c:pt idx="1345">
                        <c:v>-3650</c:v>
                      </c:pt>
                      <c:pt idx="1346">
                        <c:v>-6026</c:v>
                      </c:pt>
                      <c:pt idx="1347">
                        <c:v>-2189</c:v>
                      </c:pt>
                      <c:pt idx="1348">
                        <c:v>-2008</c:v>
                      </c:pt>
                      <c:pt idx="1349">
                        <c:v>-912</c:v>
                      </c:pt>
                      <c:pt idx="1350">
                        <c:v>-2495</c:v>
                      </c:pt>
                      <c:pt idx="1351">
                        <c:v>-516</c:v>
                      </c:pt>
                      <c:pt idx="1352">
                        <c:v>-3619</c:v>
                      </c:pt>
                      <c:pt idx="1353">
                        <c:v>-4595</c:v>
                      </c:pt>
                      <c:pt idx="1354">
                        <c:v>-2523</c:v>
                      </c:pt>
                      <c:pt idx="1355">
                        <c:v>-485</c:v>
                      </c:pt>
                      <c:pt idx="1356">
                        <c:v>-5964</c:v>
                      </c:pt>
                      <c:pt idx="1357">
                        <c:v>-455</c:v>
                      </c:pt>
                      <c:pt idx="1358">
                        <c:v>-5233</c:v>
                      </c:pt>
                      <c:pt idx="1359">
                        <c:v>-759</c:v>
                      </c:pt>
                      <c:pt idx="1360">
                        <c:v>-5264</c:v>
                      </c:pt>
                      <c:pt idx="1361">
                        <c:v>-942</c:v>
                      </c:pt>
                      <c:pt idx="1362">
                        <c:v>-5142</c:v>
                      </c:pt>
                      <c:pt idx="1363">
                        <c:v>-547</c:v>
                      </c:pt>
                      <c:pt idx="1364">
                        <c:v>-4687</c:v>
                      </c:pt>
                      <c:pt idx="1365">
                        <c:v>-6056</c:v>
                      </c:pt>
                      <c:pt idx="1366">
                        <c:v>-3560</c:v>
                      </c:pt>
                      <c:pt idx="1367">
                        <c:v>-881</c:v>
                      </c:pt>
                      <c:pt idx="1368">
                        <c:v>-697</c:v>
                      </c:pt>
                      <c:pt idx="1369">
                        <c:v>-1977</c:v>
                      </c:pt>
                      <c:pt idx="1370">
                        <c:v>-332</c:v>
                      </c:pt>
                      <c:pt idx="1371">
                        <c:v>-6117</c:v>
                      </c:pt>
                      <c:pt idx="1372">
                        <c:v>-973</c:v>
                      </c:pt>
                      <c:pt idx="1373">
                        <c:v>10959</c:v>
                      </c:pt>
                      <c:pt idx="1374">
                        <c:v>-5995</c:v>
                      </c:pt>
                      <c:pt idx="1375">
                        <c:v>-2220</c:v>
                      </c:pt>
                      <c:pt idx="1376">
                        <c:v>-304</c:v>
                      </c:pt>
                      <c:pt idx="1377">
                        <c:v>-1916</c:v>
                      </c:pt>
                      <c:pt idx="1378">
                        <c:v>-820</c:v>
                      </c:pt>
                      <c:pt idx="1379">
                        <c:v>-2434</c:v>
                      </c:pt>
                      <c:pt idx="1380">
                        <c:v>13210</c:v>
                      </c:pt>
                      <c:pt idx="1381">
                        <c:v>-2250</c:v>
                      </c:pt>
                      <c:pt idx="1382">
                        <c:v>-6087</c:v>
                      </c:pt>
                      <c:pt idx="1383">
                        <c:v>-3530</c:v>
                      </c:pt>
                      <c:pt idx="1384">
                        <c:v>-789</c:v>
                      </c:pt>
                      <c:pt idx="1385">
                        <c:v>-1428</c:v>
                      </c:pt>
                      <c:pt idx="1386">
                        <c:v>-273</c:v>
                      </c:pt>
                      <c:pt idx="1387">
                        <c:v>-3073</c:v>
                      </c:pt>
                      <c:pt idx="1388">
                        <c:v>-1946</c:v>
                      </c:pt>
                      <c:pt idx="1389">
                        <c:v>-577</c:v>
                      </c:pt>
                      <c:pt idx="1390">
                        <c:v>-6725</c:v>
                      </c:pt>
                      <c:pt idx="1391">
                        <c:v>-5934</c:v>
                      </c:pt>
                      <c:pt idx="1392">
                        <c:v>-669</c:v>
                      </c:pt>
                      <c:pt idx="1393">
                        <c:v>-2342</c:v>
                      </c:pt>
                      <c:pt idx="1394">
                        <c:v>-1855</c:v>
                      </c:pt>
                      <c:pt idx="1395">
                        <c:v>10745</c:v>
                      </c:pt>
                      <c:pt idx="1396">
                        <c:v>-6329</c:v>
                      </c:pt>
                      <c:pt idx="1397">
                        <c:v>-6148</c:v>
                      </c:pt>
                      <c:pt idx="1398">
                        <c:v>-1793</c:v>
                      </c:pt>
                      <c:pt idx="1399">
                        <c:v>-1003</c:v>
                      </c:pt>
                      <c:pt idx="1400">
                        <c:v>-850</c:v>
                      </c:pt>
                      <c:pt idx="1401">
                        <c:v>457</c:v>
                      </c:pt>
                      <c:pt idx="1402">
                        <c:v>-5903</c:v>
                      </c:pt>
                      <c:pt idx="1403">
                        <c:v>-5811</c:v>
                      </c:pt>
                      <c:pt idx="1404">
                        <c:v>-1368</c:v>
                      </c:pt>
                      <c:pt idx="1405">
                        <c:v>-5295</c:v>
                      </c:pt>
                      <c:pt idx="1406">
                        <c:v>-1885</c:v>
                      </c:pt>
                      <c:pt idx="1407">
                        <c:v>-5782</c:v>
                      </c:pt>
                      <c:pt idx="1408">
                        <c:v>-2403</c:v>
                      </c:pt>
                      <c:pt idx="1409">
                        <c:v>-1824</c:v>
                      </c:pt>
                      <c:pt idx="1410">
                        <c:v>-1034</c:v>
                      </c:pt>
                      <c:pt idx="1411">
                        <c:v>-6238</c:v>
                      </c:pt>
                      <c:pt idx="1412">
                        <c:v>-5325</c:v>
                      </c:pt>
                      <c:pt idx="1413">
                        <c:v>-1338</c:v>
                      </c:pt>
                      <c:pt idx="1414">
                        <c:v>-1062</c:v>
                      </c:pt>
                      <c:pt idx="1415">
                        <c:v>-1307</c:v>
                      </c:pt>
                      <c:pt idx="1416">
                        <c:v>-4503</c:v>
                      </c:pt>
                      <c:pt idx="1417">
                        <c:v>-6268</c:v>
                      </c:pt>
                      <c:pt idx="1418">
                        <c:v>-4534</c:v>
                      </c:pt>
                      <c:pt idx="1419">
                        <c:v>-6207</c:v>
                      </c:pt>
                      <c:pt idx="1420">
                        <c:v>-5873</c:v>
                      </c:pt>
                      <c:pt idx="1421">
                        <c:v>-3499</c:v>
                      </c:pt>
                      <c:pt idx="1422">
                        <c:v>-3469</c:v>
                      </c:pt>
                      <c:pt idx="1423">
                        <c:v>-1093</c:v>
                      </c:pt>
                      <c:pt idx="1424">
                        <c:v>-1399</c:v>
                      </c:pt>
                      <c:pt idx="1425">
                        <c:v>-5842</c:v>
                      </c:pt>
                      <c:pt idx="1426">
                        <c:v>-5751</c:v>
                      </c:pt>
                      <c:pt idx="1427">
                        <c:v>-5417</c:v>
                      </c:pt>
                      <c:pt idx="1428">
                        <c:v>-3681</c:v>
                      </c:pt>
                      <c:pt idx="1429">
                        <c:v>-1765</c:v>
                      </c:pt>
                      <c:pt idx="1430">
                        <c:v>-1612</c:v>
                      </c:pt>
                      <c:pt idx="1431">
                        <c:v>-638</c:v>
                      </c:pt>
                      <c:pt idx="1432">
                        <c:v>518</c:v>
                      </c:pt>
                      <c:pt idx="1433">
                        <c:v>-6176</c:v>
                      </c:pt>
                      <c:pt idx="1434">
                        <c:v>-6603</c:v>
                      </c:pt>
                      <c:pt idx="1435">
                        <c:v>-6299</c:v>
                      </c:pt>
                      <c:pt idx="1436">
                        <c:v>-3711</c:v>
                      </c:pt>
                      <c:pt idx="1437">
                        <c:v>-6633</c:v>
                      </c:pt>
                      <c:pt idx="1438">
                        <c:v>-5356</c:v>
                      </c:pt>
                      <c:pt idx="1439">
                        <c:v>-2311</c:v>
                      </c:pt>
                      <c:pt idx="1440">
                        <c:v>-1581</c:v>
                      </c:pt>
                      <c:pt idx="1441">
                        <c:v>-2281</c:v>
                      </c:pt>
                      <c:pt idx="1442">
                        <c:v>-1215</c:v>
                      </c:pt>
                      <c:pt idx="1443">
                        <c:v>-6694</c:v>
                      </c:pt>
                      <c:pt idx="1444">
                        <c:v>-1490</c:v>
                      </c:pt>
                      <c:pt idx="1445">
                        <c:v>-5386</c:v>
                      </c:pt>
                      <c:pt idx="1446">
                        <c:v>-1551</c:v>
                      </c:pt>
                      <c:pt idx="1447">
                        <c:v>487</c:v>
                      </c:pt>
                      <c:pt idx="1448">
                        <c:v>-6572</c:v>
                      </c:pt>
                      <c:pt idx="1449">
                        <c:v>-3104</c:v>
                      </c:pt>
                      <c:pt idx="1450">
                        <c:v>-1277</c:v>
                      </c:pt>
                      <c:pt idx="1451">
                        <c:v>-1459</c:v>
                      </c:pt>
                      <c:pt idx="1452">
                        <c:v>-243</c:v>
                      </c:pt>
                      <c:pt idx="1453">
                        <c:v>10625</c:v>
                      </c:pt>
                      <c:pt idx="1454">
                        <c:v>-1520</c:v>
                      </c:pt>
                      <c:pt idx="1455">
                        <c:v>-6664</c:v>
                      </c:pt>
                      <c:pt idx="1456">
                        <c:v>-5507</c:v>
                      </c:pt>
                      <c:pt idx="1457">
                        <c:v>-5629</c:v>
                      </c:pt>
                      <c:pt idx="1458">
                        <c:v>-2373</c:v>
                      </c:pt>
                      <c:pt idx="1459">
                        <c:v>-1734</c:v>
                      </c:pt>
                      <c:pt idx="1460">
                        <c:v>-4473</c:v>
                      </c:pt>
                      <c:pt idx="1461">
                        <c:v>-6482</c:v>
                      </c:pt>
                      <c:pt idx="1462">
                        <c:v>-5721</c:v>
                      </c:pt>
                      <c:pt idx="1463">
                        <c:v>-5598</c:v>
                      </c:pt>
                      <c:pt idx="1464">
                        <c:v>-1643</c:v>
                      </c:pt>
                      <c:pt idx="1465">
                        <c:v>-6513</c:v>
                      </c:pt>
                      <c:pt idx="1466">
                        <c:v>-6360</c:v>
                      </c:pt>
                      <c:pt idx="1467">
                        <c:v>-3134</c:v>
                      </c:pt>
                      <c:pt idx="1468">
                        <c:v>-5445</c:v>
                      </c:pt>
                      <c:pt idx="1469">
                        <c:v>-1704</c:v>
                      </c:pt>
                      <c:pt idx="1470">
                        <c:v>-5537</c:v>
                      </c:pt>
                      <c:pt idx="1471">
                        <c:v>-5476</c:v>
                      </c:pt>
                      <c:pt idx="1472">
                        <c:v>-1246</c:v>
                      </c:pt>
                      <c:pt idx="1473">
                        <c:v>426</c:v>
                      </c:pt>
                      <c:pt idx="1474">
                        <c:v>-1185</c:v>
                      </c:pt>
                      <c:pt idx="1475">
                        <c:v>-6391</c:v>
                      </c:pt>
                      <c:pt idx="1476">
                        <c:v>-6541</c:v>
                      </c:pt>
                      <c:pt idx="1477">
                        <c:v>-212</c:v>
                      </c:pt>
                      <c:pt idx="1478">
                        <c:v>-3742</c:v>
                      </c:pt>
                      <c:pt idx="1479">
                        <c:v>-1154</c:v>
                      </c:pt>
                      <c:pt idx="1480">
                        <c:v>-5568</c:v>
                      </c:pt>
                      <c:pt idx="1481">
                        <c:v>-3285</c:v>
                      </c:pt>
                      <c:pt idx="1482">
                        <c:v>-6452</c:v>
                      </c:pt>
                      <c:pt idx="1483">
                        <c:v>-3254</c:v>
                      </c:pt>
                      <c:pt idx="1484">
                        <c:v>-182</c:v>
                      </c:pt>
                      <c:pt idx="1485">
                        <c:v>-4442</c:v>
                      </c:pt>
                      <c:pt idx="1486">
                        <c:v>-3438</c:v>
                      </c:pt>
                      <c:pt idx="1487">
                        <c:v>548</c:v>
                      </c:pt>
                      <c:pt idx="1488">
                        <c:v>-1124</c:v>
                      </c:pt>
                      <c:pt idx="1489">
                        <c:v>-5660</c:v>
                      </c:pt>
                      <c:pt idx="1490">
                        <c:v>-3165</c:v>
                      </c:pt>
                      <c:pt idx="1491">
                        <c:v>-151</c:v>
                      </c:pt>
                      <c:pt idx="1492">
                        <c:v>398</c:v>
                      </c:pt>
                      <c:pt idx="1493">
                        <c:v>-1673</c:v>
                      </c:pt>
                      <c:pt idx="1494">
                        <c:v>-3195</c:v>
                      </c:pt>
                      <c:pt idx="1495">
                        <c:v>579</c:v>
                      </c:pt>
                      <c:pt idx="1496">
                        <c:v>-3407</c:v>
                      </c:pt>
                      <c:pt idx="1497">
                        <c:v>-6421</c:v>
                      </c:pt>
                      <c:pt idx="1498">
                        <c:v>-3226</c:v>
                      </c:pt>
                      <c:pt idx="1499">
                        <c:v>-608</c:v>
                      </c:pt>
                      <c:pt idx="1500">
                        <c:v>-5690</c:v>
                      </c:pt>
                      <c:pt idx="1501">
                        <c:v>336</c:v>
                      </c:pt>
                      <c:pt idx="1502">
                        <c:v>-3772</c:v>
                      </c:pt>
                      <c:pt idx="1503">
                        <c:v>-4412</c:v>
                      </c:pt>
                      <c:pt idx="1504">
                        <c:v>-3346</c:v>
                      </c:pt>
                      <c:pt idx="1505">
                        <c:v>-3316</c:v>
                      </c:pt>
                      <c:pt idx="1506">
                        <c:v>-3377</c:v>
                      </c:pt>
                      <c:pt idx="1507">
                        <c:v>610</c:v>
                      </c:pt>
                      <c:pt idx="1508">
                        <c:v>367</c:v>
                      </c:pt>
                      <c:pt idx="1509">
                        <c:v>640</c:v>
                      </c:pt>
                      <c:pt idx="1510">
                        <c:v>-120</c:v>
                      </c:pt>
                      <c:pt idx="1511">
                        <c:v>14519</c:v>
                      </c:pt>
                      <c:pt idx="1512">
                        <c:v>-3803</c:v>
                      </c:pt>
                      <c:pt idx="1513">
                        <c:v>14550</c:v>
                      </c:pt>
                      <c:pt idx="1514">
                        <c:v>-3895</c:v>
                      </c:pt>
                      <c:pt idx="1515">
                        <c:v>-3864</c:v>
                      </c:pt>
                      <c:pt idx="1516">
                        <c:v>-3834</c:v>
                      </c:pt>
                      <c:pt idx="1517">
                        <c:v>14489</c:v>
                      </c:pt>
                      <c:pt idx="1518">
                        <c:v>306</c:v>
                      </c:pt>
                      <c:pt idx="1519">
                        <c:v>671</c:v>
                      </c:pt>
                      <c:pt idx="1520">
                        <c:v>10472</c:v>
                      </c:pt>
                      <c:pt idx="1521">
                        <c:v>-90</c:v>
                      </c:pt>
                      <c:pt idx="1522">
                        <c:v>-4350</c:v>
                      </c:pt>
                      <c:pt idx="1523">
                        <c:v>-4381</c:v>
                      </c:pt>
                      <c:pt idx="1524">
                        <c:v>14580</c:v>
                      </c:pt>
                      <c:pt idx="1525">
                        <c:v>-59</c:v>
                      </c:pt>
                      <c:pt idx="1526">
                        <c:v>275</c:v>
                      </c:pt>
                      <c:pt idx="1527">
                        <c:v>763</c:v>
                      </c:pt>
                      <c:pt idx="1528">
                        <c:v>214</c:v>
                      </c:pt>
                      <c:pt idx="1529">
                        <c:v>701</c:v>
                      </c:pt>
                      <c:pt idx="1530">
                        <c:v>732</c:v>
                      </c:pt>
                      <c:pt idx="1531">
                        <c:v>944</c:v>
                      </c:pt>
                      <c:pt idx="1532">
                        <c:v>-3984</c:v>
                      </c:pt>
                      <c:pt idx="1533">
                        <c:v>-4137</c:v>
                      </c:pt>
                      <c:pt idx="1534">
                        <c:v>-3956</c:v>
                      </c:pt>
                      <c:pt idx="1535">
                        <c:v>975</c:v>
                      </c:pt>
                      <c:pt idx="1536">
                        <c:v>-4290</c:v>
                      </c:pt>
                      <c:pt idx="1537">
                        <c:v>791</c:v>
                      </c:pt>
                      <c:pt idx="1538">
                        <c:v>245</c:v>
                      </c:pt>
                      <c:pt idx="1539">
                        <c:v>-4168</c:v>
                      </c:pt>
                      <c:pt idx="1540">
                        <c:v>-3925</c:v>
                      </c:pt>
                      <c:pt idx="1541">
                        <c:v>-4260</c:v>
                      </c:pt>
                      <c:pt idx="1542">
                        <c:v>-4321</c:v>
                      </c:pt>
                      <c:pt idx="1543">
                        <c:v>-29</c:v>
                      </c:pt>
                      <c:pt idx="1544">
                        <c:v>122</c:v>
                      </c:pt>
                      <c:pt idx="1545">
                        <c:v>1156</c:v>
                      </c:pt>
                      <c:pt idx="1546">
                        <c:v>153</c:v>
                      </c:pt>
                      <c:pt idx="1547">
                        <c:v>822</c:v>
                      </c:pt>
                      <c:pt idx="1548">
                        <c:v>913</c:v>
                      </c:pt>
                      <c:pt idx="1549">
                        <c:v>1128</c:v>
                      </c:pt>
                      <c:pt idx="1550">
                        <c:v>12359</c:v>
                      </c:pt>
                      <c:pt idx="1551">
                        <c:v>-4107</c:v>
                      </c:pt>
                      <c:pt idx="1552">
                        <c:v>-4199</c:v>
                      </c:pt>
                      <c:pt idx="1553">
                        <c:v>-4015</c:v>
                      </c:pt>
                      <c:pt idx="1554">
                        <c:v>1097</c:v>
                      </c:pt>
                      <c:pt idx="1555">
                        <c:v>1</c:v>
                      </c:pt>
                      <c:pt idx="1556">
                        <c:v>-4229</c:v>
                      </c:pt>
                      <c:pt idx="1557">
                        <c:v>92</c:v>
                      </c:pt>
                      <c:pt idx="1558">
                        <c:v>852</c:v>
                      </c:pt>
                      <c:pt idx="1559">
                        <c:v>183</c:v>
                      </c:pt>
                      <c:pt idx="1560">
                        <c:v>61</c:v>
                      </c:pt>
                      <c:pt idx="1561">
                        <c:v>1217</c:v>
                      </c:pt>
                      <c:pt idx="1562">
                        <c:v>32</c:v>
                      </c:pt>
                      <c:pt idx="1563">
                        <c:v>1187</c:v>
                      </c:pt>
                      <c:pt idx="1564">
                        <c:v>1036</c:v>
                      </c:pt>
                      <c:pt idx="1565">
                        <c:v>883</c:v>
                      </c:pt>
                      <c:pt idx="1566">
                        <c:v>-4076</c:v>
                      </c:pt>
                      <c:pt idx="1567">
                        <c:v>1066</c:v>
                      </c:pt>
                      <c:pt idx="1568">
                        <c:v>13912</c:v>
                      </c:pt>
                      <c:pt idx="1569">
                        <c:v>1248</c:v>
                      </c:pt>
                      <c:pt idx="1570">
                        <c:v>14916</c:v>
                      </c:pt>
                      <c:pt idx="1571">
                        <c:v>14885</c:v>
                      </c:pt>
                      <c:pt idx="1572">
                        <c:v>-4046</c:v>
                      </c:pt>
                      <c:pt idx="1573">
                        <c:v>1005</c:v>
                      </c:pt>
                      <c:pt idx="1574">
                        <c:v>2101</c:v>
                      </c:pt>
                      <c:pt idx="1575">
                        <c:v>1979</c:v>
                      </c:pt>
                      <c:pt idx="1576">
                        <c:v>2009</c:v>
                      </c:pt>
                      <c:pt idx="1577">
                        <c:v>2071</c:v>
                      </c:pt>
                      <c:pt idx="1578">
                        <c:v>1948</c:v>
                      </c:pt>
                      <c:pt idx="1579">
                        <c:v>1918</c:v>
                      </c:pt>
                      <c:pt idx="1580">
                        <c:v>2040</c:v>
                      </c:pt>
                      <c:pt idx="1581">
                        <c:v>2132</c:v>
                      </c:pt>
                      <c:pt idx="1582">
                        <c:v>1278</c:v>
                      </c:pt>
                      <c:pt idx="1583">
                        <c:v>2162</c:v>
                      </c:pt>
                      <c:pt idx="1584">
                        <c:v>2193</c:v>
                      </c:pt>
                      <c:pt idx="1585">
                        <c:v>4658</c:v>
                      </c:pt>
                      <c:pt idx="1586">
                        <c:v>1887</c:v>
                      </c:pt>
                      <c:pt idx="1587">
                        <c:v>4170</c:v>
                      </c:pt>
                      <c:pt idx="1588">
                        <c:v>4200</c:v>
                      </c:pt>
                      <c:pt idx="1589">
                        <c:v>2224</c:v>
                      </c:pt>
                      <c:pt idx="1590">
                        <c:v>4139</c:v>
                      </c:pt>
                      <c:pt idx="1591">
                        <c:v>1431</c:v>
                      </c:pt>
                      <c:pt idx="1592">
                        <c:v>1370</c:v>
                      </c:pt>
                      <c:pt idx="1593">
                        <c:v>2252</c:v>
                      </c:pt>
                      <c:pt idx="1594">
                        <c:v>4719</c:v>
                      </c:pt>
                      <c:pt idx="1595">
                        <c:v>1859</c:v>
                      </c:pt>
                      <c:pt idx="1596">
                        <c:v>4109</c:v>
                      </c:pt>
                      <c:pt idx="1597">
                        <c:v>1401</c:v>
                      </c:pt>
                      <c:pt idx="1598">
                        <c:v>4689</c:v>
                      </c:pt>
                      <c:pt idx="1599">
                        <c:v>1340</c:v>
                      </c:pt>
                      <c:pt idx="1600">
                        <c:v>4750</c:v>
                      </c:pt>
                      <c:pt idx="1601">
                        <c:v>1736</c:v>
                      </c:pt>
                      <c:pt idx="1602">
                        <c:v>4353</c:v>
                      </c:pt>
                      <c:pt idx="1603">
                        <c:v>1309</c:v>
                      </c:pt>
                      <c:pt idx="1604">
                        <c:v>1706</c:v>
                      </c:pt>
                      <c:pt idx="1605">
                        <c:v>4050</c:v>
                      </c:pt>
                      <c:pt idx="1606">
                        <c:v>1767</c:v>
                      </c:pt>
                      <c:pt idx="1607">
                        <c:v>1828</c:v>
                      </c:pt>
                      <c:pt idx="1608">
                        <c:v>2283</c:v>
                      </c:pt>
                      <c:pt idx="1609">
                        <c:v>1797</c:v>
                      </c:pt>
                      <c:pt idx="1610">
                        <c:v>1675</c:v>
                      </c:pt>
                      <c:pt idx="1611">
                        <c:v>4566</c:v>
                      </c:pt>
                      <c:pt idx="1612">
                        <c:v>4536</c:v>
                      </c:pt>
                      <c:pt idx="1613">
                        <c:v>4384</c:v>
                      </c:pt>
                      <c:pt idx="1614">
                        <c:v>4628</c:v>
                      </c:pt>
                      <c:pt idx="1615">
                        <c:v>4078</c:v>
                      </c:pt>
                      <c:pt idx="1616">
                        <c:v>4781</c:v>
                      </c:pt>
                      <c:pt idx="1617">
                        <c:v>4597</c:v>
                      </c:pt>
                      <c:pt idx="1618">
                        <c:v>2405</c:v>
                      </c:pt>
                      <c:pt idx="1619">
                        <c:v>2374</c:v>
                      </c:pt>
                      <c:pt idx="1620">
                        <c:v>4323</c:v>
                      </c:pt>
                      <c:pt idx="1621">
                        <c:v>2497</c:v>
                      </c:pt>
                      <c:pt idx="1622">
                        <c:v>2436</c:v>
                      </c:pt>
                      <c:pt idx="1623">
                        <c:v>1462</c:v>
                      </c:pt>
                      <c:pt idx="1624">
                        <c:v>1644</c:v>
                      </c:pt>
                      <c:pt idx="1625">
                        <c:v>3958</c:v>
                      </c:pt>
                      <c:pt idx="1626">
                        <c:v>4231</c:v>
                      </c:pt>
                      <c:pt idx="1627">
                        <c:v>4415</c:v>
                      </c:pt>
                      <c:pt idx="1628">
                        <c:v>4019</c:v>
                      </c:pt>
                      <c:pt idx="1629">
                        <c:v>2466</c:v>
                      </c:pt>
                      <c:pt idx="1630">
                        <c:v>2527</c:v>
                      </c:pt>
                      <c:pt idx="1631">
                        <c:v>4505</c:v>
                      </c:pt>
                      <c:pt idx="1632">
                        <c:v>2313</c:v>
                      </c:pt>
                      <c:pt idx="1633">
                        <c:v>4444</c:v>
                      </c:pt>
                      <c:pt idx="1634">
                        <c:v>3532</c:v>
                      </c:pt>
                      <c:pt idx="1635">
                        <c:v>1583</c:v>
                      </c:pt>
                      <c:pt idx="1636">
                        <c:v>2344</c:v>
                      </c:pt>
                      <c:pt idx="1637">
                        <c:v>1614</c:v>
                      </c:pt>
                      <c:pt idx="1638">
                        <c:v>4475</c:v>
                      </c:pt>
                      <c:pt idx="1639">
                        <c:v>4809</c:v>
                      </c:pt>
                      <c:pt idx="1640">
                        <c:v>3562</c:v>
                      </c:pt>
                      <c:pt idx="1641">
                        <c:v>3654</c:v>
                      </c:pt>
                      <c:pt idx="1642">
                        <c:v>3927</c:v>
                      </c:pt>
                      <c:pt idx="1643">
                        <c:v>3988</c:v>
                      </c:pt>
                      <c:pt idx="1644">
                        <c:v>4840</c:v>
                      </c:pt>
                      <c:pt idx="1645">
                        <c:v>3623</c:v>
                      </c:pt>
                      <c:pt idx="1646">
                        <c:v>3501</c:v>
                      </c:pt>
                      <c:pt idx="1647">
                        <c:v>3593</c:v>
                      </c:pt>
                      <c:pt idx="1648">
                        <c:v>2558</c:v>
                      </c:pt>
                      <c:pt idx="1649">
                        <c:v>4292</c:v>
                      </c:pt>
                      <c:pt idx="1650">
                        <c:v>1553</c:v>
                      </c:pt>
                      <c:pt idx="1651">
                        <c:v>3685</c:v>
                      </c:pt>
                      <c:pt idx="1652">
                        <c:v>4262</c:v>
                      </c:pt>
                      <c:pt idx="1653">
                        <c:v>3470</c:v>
                      </c:pt>
                      <c:pt idx="1654">
                        <c:v>1493</c:v>
                      </c:pt>
                      <c:pt idx="1655">
                        <c:v>4870</c:v>
                      </c:pt>
                      <c:pt idx="1656">
                        <c:v>3713</c:v>
                      </c:pt>
                      <c:pt idx="1657">
                        <c:v>3044</c:v>
                      </c:pt>
                      <c:pt idx="1658">
                        <c:v>3440</c:v>
                      </c:pt>
                      <c:pt idx="1659">
                        <c:v>1522</c:v>
                      </c:pt>
                      <c:pt idx="1660">
                        <c:v>3409</c:v>
                      </c:pt>
                      <c:pt idx="1661">
                        <c:v>3379</c:v>
                      </c:pt>
                      <c:pt idx="1662">
                        <c:v>3289</c:v>
                      </c:pt>
                      <c:pt idx="1663">
                        <c:v>3348</c:v>
                      </c:pt>
                      <c:pt idx="1664">
                        <c:v>2589</c:v>
                      </c:pt>
                      <c:pt idx="1665">
                        <c:v>3744</c:v>
                      </c:pt>
                      <c:pt idx="1666">
                        <c:v>3774</c:v>
                      </c:pt>
                      <c:pt idx="1667">
                        <c:v>3320</c:v>
                      </c:pt>
                      <c:pt idx="1668">
                        <c:v>3897</c:v>
                      </c:pt>
                      <c:pt idx="1669">
                        <c:v>3258</c:v>
                      </c:pt>
                      <c:pt idx="1670">
                        <c:v>4962</c:v>
                      </c:pt>
                      <c:pt idx="1671">
                        <c:v>4993</c:v>
                      </c:pt>
                      <c:pt idx="1672">
                        <c:v>3228</c:v>
                      </c:pt>
                      <c:pt idx="1673">
                        <c:v>3136</c:v>
                      </c:pt>
                      <c:pt idx="1674">
                        <c:v>4901</c:v>
                      </c:pt>
                      <c:pt idx="1675">
                        <c:v>5205</c:v>
                      </c:pt>
                      <c:pt idx="1676">
                        <c:v>3167</c:v>
                      </c:pt>
                      <c:pt idx="1677">
                        <c:v>3805</c:v>
                      </c:pt>
                      <c:pt idx="1678">
                        <c:v>4931</c:v>
                      </c:pt>
                      <c:pt idx="1679">
                        <c:v>3866</c:v>
                      </c:pt>
                      <c:pt idx="1680">
                        <c:v>3075</c:v>
                      </c:pt>
                      <c:pt idx="1681">
                        <c:v>2617</c:v>
                      </c:pt>
                      <c:pt idx="1682">
                        <c:v>3197</c:v>
                      </c:pt>
                      <c:pt idx="1683">
                        <c:v>3105</c:v>
                      </c:pt>
                      <c:pt idx="1684">
                        <c:v>5023</c:v>
                      </c:pt>
                      <c:pt idx="1685">
                        <c:v>2648</c:v>
                      </c:pt>
                      <c:pt idx="1686">
                        <c:v>3835</c:v>
                      </c:pt>
                      <c:pt idx="1687">
                        <c:v>3014</c:v>
                      </c:pt>
                      <c:pt idx="1688">
                        <c:v>5539</c:v>
                      </c:pt>
                      <c:pt idx="1689">
                        <c:v>2983</c:v>
                      </c:pt>
                      <c:pt idx="1690">
                        <c:v>5084</c:v>
                      </c:pt>
                      <c:pt idx="1691">
                        <c:v>5054</c:v>
                      </c:pt>
                      <c:pt idx="1692">
                        <c:v>2923</c:v>
                      </c:pt>
                      <c:pt idx="1693">
                        <c:v>2954</c:v>
                      </c:pt>
                      <c:pt idx="1694">
                        <c:v>2678</c:v>
                      </c:pt>
                      <c:pt idx="1695">
                        <c:v>2801</c:v>
                      </c:pt>
                      <c:pt idx="1696">
                        <c:v>2739</c:v>
                      </c:pt>
                      <c:pt idx="1697">
                        <c:v>2770</c:v>
                      </c:pt>
                      <c:pt idx="1698">
                        <c:v>2892</c:v>
                      </c:pt>
                      <c:pt idx="1699">
                        <c:v>2709</c:v>
                      </c:pt>
                      <c:pt idx="1700">
                        <c:v>2862</c:v>
                      </c:pt>
                      <c:pt idx="1701">
                        <c:v>2831</c:v>
                      </c:pt>
                      <c:pt idx="1702">
                        <c:v>19937</c:v>
                      </c:pt>
                      <c:pt idx="1703">
                        <c:v>16193</c:v>
                      </c:pt>
                      <c:pt idx="1704">
                        <c:v>9164</c:v>
                      </c:pt>
                      <c:pt idx="1705">
                        <c:v>9133</c:v>
                      </c:pt>
                      <c:pt idx="1706">
                        <c:v>9102</c:v>
                      </c:pt>
                      <c:pt idx="1707">
                        <c:v>8919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Sheet1!$L$6:$L$1713</c15:sqref>
                        </c15:formulaRef>
                      </c:ext>
                    </c:extLst>
                    <c:numCache>
                      <c:formatCode>General</c:formatCode>
                      <c:ptCount val="1708"/>
                      <c:pt idx="0">
                        <c:v>10.039999999999999</c:v>
                      </c:pt>
                      <c:pt idx="1">
                        <c:v>10.029999999999999</c:v>
                      </c:pt>
                      <c:pt idx="2">
                        <c:v>9.5399999999999991</c:v>
                      </c:pt>
                      <c:pt idx="3">
                        <c:v>11.01</c:v>
                      </c:pt>
                      <c:pt idx="4">
                        <c:v>10.72</c:v>
                      </c:pt>
                      <c:pt idx="5">
                        <c:v>10.029999999999999</c:v>
                      </c:pt>
                      <c:pt idx="6">
                        <c:v>10.41</c:v>
                      </c:pt>
                      <c:pt idx="7">
                        <c:v>11.84</c:v>
                      </c:pt>
                      <c:pt idx="8">
                        <c:v>6.21</c:v>
                      </c:pt>
                      <c:pt idx="9">
                        <c:v>11.23</c:v>
                      </c:pt>
                      <c:pt idx="10">
                        <c:v>7.31</c:v>
                      </c:pt>
                      <c:pt idx="11">
                        <c:v>10.78</c:v>
                      </c:pt>
                      <c:pt idx="12">
                        <c:v>10.93</c:v>
                      </c:pt>
                      <c:pt idx="13">
                        <c:v>11.28</c:v>
                      </c:pt>
                      <c:pt idx="14">
                        <c:v>5.68</c:v>
                      </c:pt>
                      <c:pt idx="15">
                        <c:v>8.5500000000000007</c:v>
                      </c:pt>
                      <c:pt idx="16">
                        <c:v>5.86</c:v>
                      </c:pt>
                      <c:pt idx="17">
                        <c:v>12.82</c:v>
                      </c:pt>
                      <c:pt idx="18">
                        <c:v>11.02</c:v>
                      </c:pt>
                      <c:pt idx="19">
                        <c:v>11.05</c:v>
                      </c:pt>
                      <c:pt idx="20">
                        <c:v>2.89</c:v>
                      </c:pt>
                      <c:pt idx="21">
                        <c:v>7.98</c:v>
                      </c:pt>
                      <c:pt idx="22">
                        <c:v>8.3800000000000008</c:v>
                      </c:pt>
                      <c:pt idx="23">
                        <c:v>6.9</c:v>
                      </c:pt>
                      <c:pt idx="24">
                        <c:v>2.79</c:v>
                      </c:pt>
                      <c:pt idx="25">
                        <c:v>2.5099999999999998</c:v>
                      </c:pt>
                      <c:pt idx="26">
                        <c:v>9</c:v>
                      </c:pt>
                      <c:pt idx="27">
                        <c:v>2.54</c:v>
                      </c:pt>
                      <c:pt idx="28">
                        <c:v>4.76</c:v>
                      </c:pt>
                      <c:pt idx="29">
                        <c:v>0.64</c:v>
                      </c:pt>
                      <c:pt idx="30">
                        <c:v>0.64</c:v>
                      </c:pt>
                      <c:pt idx="31">
                        <c:v>2.2799999999999998</c:v>
                      </c:pt>
                      <c:pt idx="32">
                        <c:v>6.36</c:v>
                      </c:pt>
                      <c:pt idx="33">
                        <c:v>3.07</c:v>
                      </c:pt>
                      <c:pt idx="34">
                        <c:v>7.18</c:v>
                      </c:pt>
                      <c:pt idx="35">
                        <c:v>3.15</c:v>
                      </c:pt>
                      <c:pt idx="36">
                        <c:v>2.9</c:v>
                      </c:pt>
                      <c:pt idx="37">
                        <c:v>5.47</c:v>
                      </c:pt>
                      <c:pt idx="38">
                        <c:v>5.39</c:v>
                      </c:pt>
                      <c:pt idx="39">
                        <c:v>7.28</c:v>
                      </c:pt>
                      <c:pt idx="40">
                        <c:v>5.56</c:v>
                      </c:pt>
                      <c:pt idx="41">
                        <c:v>0.75</c:v>
                      </c:pt>
                      <c:pt idx="42">
                        <c:v>4.96</c:v>
                      </c:pt>
                      <c:pt idx="43">
                        <c:v>6.35</c:v>
                      </c:pt>
                      <c:pt idx="44">
                        <c:v>7.81</c:v>
                      </c:pt>
                      <c:pt idx="45">
                        <c:v>0.66</c:v>
                      </c:pt>
                      <c:pt idx="46">
                        <c:v>6.55</c:v>
                      </c:pt>
                      <c:pt idx="47">
                        <c:v>0.73</c:v>
                      </c:pt>
                      <c:pt idx="48">
                        <c:v>5.09</c:v>
                      </c:pt>
                      <c:pt idx="49">
                        <c:v>6.75</c:v>
                      </c:pt>
                      <c:pt idx="50">
                        <c:v>8.41</c:v>
                      </c:pt>
                      <c:pt idx="51">
                        <c:v>2.2400000000000002</c:v>
                      </c:pt>
                      <c:pt idx="52">
                        <c:v>-1.05</c:v>
                      </c:pt>
                      <c:pt idx="53">
                        <c:v>4.59</c:v>
                      </c:pt>
                      <c:pt idx="54">
                        <c:v>7.7</c:v>
                      </c:pt>
                      <c:pt idx="55">
                        <c:v>0.75</c:v>
                      </c:pt>
                      <c:pt idx="56">
                        <c:v>6.01</c:v>
                      </c:pt>
                      <c:pt idx="57">
                        <c:v>3.13</c:v>
                      </c:pt>
                      <c:pt idx="58">
                        <c:v>1.47</c:v>
                      </c:pt>
                      <c:pt idx="59">
                        <c:v>0.82</c:v>
                      </c:pt>
                      <c:pt idx="60">
                        <c:v>-0.89</c:v>
                      </c:pt>
                      <c:pt idx="61">
                        <c:v>1.1299999999999999</c:v>
                      </c:pt>
                      <c:pt idx="62">
                        <c:v>9.83</c:v>
                      </c:pt>
                      <c:pt idx="63">
                        <c:v>-0.86</c:v>
                      </c:pt>
                      <c:pt idx="64">
                        <c:v>1</c:v>
                      </c:pt>
                      <c:pt idx="65">
                        <c:v>-1.28</c:v>
                      </c:pt>
                      <c:pt idx="66">
                        <c:v>0.62</c:v>
                      </c:pt>
                      <c:pt idx="67">
                        <c:v>0.97</c:v>
                      </c:pt>
                      <c:pt idx="68">
                        <c:v>6.48</c:v>
                      </c:pt>
                      <c:pt idx="69">
                        <c:v>1.61</c:v>
                      </c:pt>
                      <c:pt idx="70">
                        <c:v>9.9600000000000009</c:v>
                      </c:pt>
                      <c:pt idx="71">
                        <c:v>-1.18</c:v>
                      </c:pt>
                      <c:pt idx="72">
                        <c:v>3.12</c:v>
                      </c:pt>
                      <c:pt idx="73">
                        <c:v>5.64</c:v>
                      </c:pt>
                      <c:pt idx="74">
                        <c:v>0.9</c:v>
                      </c:pt>
                      <c:pt idx="75">
                        <c:v>10.58</c:v>
                      </c:pt>
                      <c:pt idx="76">
                        <c:v>6.16</c:v>
                      </c:pt>
                      <c:pt idx="77">
                        <c:v>3.07</c:v>
                      </c:pt>
                      <c:pt idx="78">
                        <c:v>8.82</c:v>
                      </c:pt>
                      <c:pt idx="79">
                        <c:v>3.5</c:v>
                      </c:pt>
                      <c:pt idx="80">
                        <c:v>-1.52</c:v>
                      </c:pt>
                      <c:pt idx="81">
                        <c:v>15.41</c:v>
                      </c:pt>
                      <c:pt idx="82">
                        <c:v>8.39</c:v>
                      </c:pt>
                      <c:pt idx="83">
                        <c:v>5.58</c:v>
                      </c:pt>
                      <c:pt idx="84">
                        <c:v>1.63</c:v>
                      </c:pt>
                      <c:pt idx="85">
                        <c:v>0.54</c:v>
                      </c:pt>
                      <c:pt idx="86">
                        <c:v>-0.74</c:v>
                      </c:pt>
                      <c:pt idx="87">
                        <c:v>-0.68</c:v>
                      </c:pt>
                      <c:pt idx="88">
                        <c:v>4.17</c:v>
                      </c:pt>
                      <c:pt idx="89">
                        <c:v>6.7</c:v>
                      </c:pt>
                      <c:pt idx="90">
                        <c:v>1.97</c:v>
                      </c:pt>
                      <c:pt idx="91">
                        <c:v>0.33</c:v>
                      </c:pt>
                      <c:pt idx="92">
                        <c:v>3.32</c:v>
                      </c:pt>
                      <c:pt idx="93">
                        <c:v>-0.52</c:v>
                      </c:pt>
                      <c:pt idx="94">
                        <c:v>2.5099999999999998</c:v>
                      </c:pt>
                      <c:pt idx="95">
                        <c:v>4.78</c:v>
                      </c:pt>
                      <c:pt idx="96">
                        <c:v>-0.47</c:v>
                      </c:pt>
                      <c:pt idx="97">
                        <c:v>0.76</c:v>
                      </c:pt>
                      <c:pt idx="98">
                        <c:v>0.82</c:v>
                      </c:pt>
                      <c:pt idx="99">
                        <c:v>-0.81</c:v>
                      </c:pt>
                      <c:pt idx="100">
                        <c:v>2.15</c:v>
                      </c:pt>
                      <c:pt idx="101">
                        <c:v>2.3199999999999998</c:v>
                      </c:pt>
                      <c:pt idx="102">
                        <c:v>7.04</c:v>
                      </c:pt>
                      <c:pt idx="103">
                        <c:v>-1.0900000000000001</c:v>
                      </c:pt>
                      <c:pt idx="104">
                        <c:v>2.65</c:v>
                      </c:pt>
                      <c:pt idx="105">
                        <c:v>3.28</c:v>
                      </c:pt>
                      <c:pt idx="106">
                        <c:v>0.99</c:v>
                      </c:pt>
                      <c:pt idx="107">
                        <c:v>-0.08</c:v>
                      </c:pt>
                      <c:pt idx="108">
                        <c:v>2.33</c:v>
                      </c:pt>
                      <c:pt idx="109">
                        <c:v>3.11</c:v>
                      </c:pt>
                      <c:pt idx="110">
                        <c:v>0.75</c:v>
                      </c:pt>
                      <c:pt idx="111">
                        <c:v>2.67</c:v>
                      </c:pt>
                      <c:pt idx="112">
                        <c:v>0.73</c:v>
                      </c:pt>
                      <c:pt idx="113">
                        <c:v>1.94</c:v>
                      </c:pt>
                      <c:pt idx="114">
                        <c:v>6.53</c:v>
                      </c:pt>
                      <c:pt idx="115">
                        <c:v>0.72</c:v>
                      </c:pt>
                      <c:pt idx="116">
                        <c:v>8.48</c:v>
                      </c:pt>
                      <c:pt idx="117">
                        <c:v>8.6300000000000008</c:v>
                      </c:pt>
                      <c:pt idx="118">
                        <c:v>2</c:v>
                      </c:pt>
                      <c:pt idx="119">
                        <c:v>0.67</c:v>
                      </c:pt>
                      <c:pt idx="120">
                        <c:v>0.97</c:v>
                      </c:pt>
                      <c:pt idx="121">
                        <c:v>0.21</c:v>
                      </c:pt>
                      <c:pt idx="122">
                        <c:v>2.11</c:v>
                      </c:pt>
                      <c:pt idx="123">
                        <c:v>2.77</c:v>
                      </c:pt>
                      <c:pt idx="124">
                        <c:v>2.14</c:v>
                      </c:pt>
                      <c:pt idx="125">
                        <c:v>8.4700000000000006</c:v>
                      </c:pt>
                      <c:pt idx="126">
                        <c:v>2.2000000000000002</c:v>
                      </c:pt>
                      <c:pt idx="127">
                        <c:v>8.6300000000000008</c:v>
                      </c:pt>
                      <c:pt idx="128">
                        <c:v>2.71</c:v>
                      </c:pt>
                      <c:pt idx="129">
                        <c:v>-0.77</c:v>
                      </c:pt>
                      <c:pt idx="130">
                        <c:v>0.54</c:v>
                      </c:pt>
                      <c:pt idx="131">
                        <c:v>2.62</c:v>
                      </c:pt>
                      <c:pt idx="132">
                        <c:v>1.1200000000000001</c:v>
                      </c:pt>
                      <c:pt idx="133">
                        <c:v>0.28999999999999998</c:v>
                      </c:pt>
                      <c:pt idx="134">
                        <c:v>6.9</c:v>
                      </c:pt>
                      <c:pt idx="135">
                        <c:v>8.8800000000000008</c:v>
                      </c:pt>
                      <c:pt idx="136">
                        <c:v>0.1</c:v>
                      </c:pt>
                      <c:pt idx="137">
                        <c:v>1.42</c:v>
                      </c:pt>
                      <c:pt idx="138">
                        <c:v>17.46</c:v>
                      </c:pt>
                      <c:pt idx="139">
                        <c:v>1.68</c:v>
                      </c:pt>
                      <c:pt idx="140">
                        <c:v>6.3</c:v>
                      </c:pt>
                      <c:pt idx="141">
                        <c:v>-0.68</c:v>
                      </c:pt>
                      <c:pt idx="142">
                        <c:v>1.24</c:v>
                      </c:pt>
                      <c:pt idx="143">
                        <c:v>1.55</c:v>
                      </c:pt>
                      <c:pt idx="144">
                        <c:v>1.73</c:v>
                      </c:pt>
                      <c:pt idx="145">
                        <c:v>1.3</c:v>
                      </c:pt>
                      <c:pt idx="146">
                        <c:v>0.38</c:v>
                      </c:pt>
                      <c:pt idx="147">
                        <c:v>-0.51</c:v>
                      </c:pt>
                      <c:pt idx="148">
                        <c:v>0.82</c:v>
                      </c:pt>
                      <c:pt idx="149">
                        <c:v>3.13</c:v>
                      </c:pt>
                      <c:pt idx="150">
                        <c:v>1.82</c:v>
                      </c:pt>
                      <c:pt idx="151">
                        <c:v>6.83</c:v>
                      </c:pt>
                      <c:pt idx="152">
                        <c:v>6.66</c:v>
                      </c:pt>
                      <c:pt idx="153">
                        <c:v>9.01</c:v>
                      </c:pt>
                      <c:pt idx="154">
                        <c:v>2.36</c:v>
                      </c:pt>
                      <c:pt idx="155">
                        <c:v>8.1999999999999993</c:v>
                      </c:pt>
                      <c:pt idx="156">
                        <c:v>2.2799999999999998</c:v>
                      </c:pt>
                      <c:pt idx="157">
                        <c:v>2.21</c:v>
                      </c:pt>
                      <c:pt idx="158">
                        <c:v>1.82</c:v>
                      </c:pt>
                      <c:pt idx="159">
                        <c:v>8.3800000000000008</c:v>
                      </c:pt>
                      <c:pt idx="160">
                        <c:v>8.66</c:v>
                      </c:pt>
                      <c:pt idx="161">
                        <c:v>1.75</c:v>
                      </c:pt>
                      <c:pt idx="162">
                        <c:v>1.04</c:v>
                      </c:pt>
                      <c:pt idx="163">
                        <c:v>14.5</c:v>
                      </c:pt>
                      <c:pt idx="164">
                        <c:v>6.6</c:v>
                      </c:pt>
                      <c:pt idx="165">
                        <c:v>2.78</c:v>
                      </c:pt>
                      <c:pt idx="166">
                        <c:v>2.73</c:v>
                      </c:pt>
                      <c:pt idx="167">
                        <c:v>-0.57999999999999996</c:v>
                      </c:pt>
                      <c:pt idx="168">
                        <c:v>2.9</c:v>
                      </c:pt>
                      <c:pt idx="169">
                        <c:v>3.17</c:v>
                      </c:pt>
                      <c:pt idx="170">
                        <c:v>8.9700000000000006</c:v>
                      </c:pt>
                      <c:pt idx="171">
                        <c:v>0.75</c:v>
                      </c:pt>
                      <c:pt idx="172">
                        <c:v>1.1399999999999999</c:v>
                      </c:pt>
                      <c:pt idx="173">
                        <c:v>1.91</c:v>
                      </c:pt>
                      <c:pt idx="174">
                        <c:v>7.46</c:v>
                      </c:pt>
                      <c:pt idx="175">
                        <c:v>2.77</c:v>
                      </c:pt>
                      <c:pt idx="176">
                        <c:v>0.47</c:v>
                      </c:pt>
                      <c:pt idx="177">
                        <c:v>1.39</c:v>
                      </c:pt>
                      <c:pt idx="178">
                        <c:v>1.55</c:v>
                      </c:pt>
                      <c:pt idx="179">
                        <c:v>0.89</c:v>
                      </c:pt>
                      <c:pt idx="180">
                        <c:v>9.07</c:v>
                      </c:pt>
                      <c:pt idx="181">
                        <c:v>6.65</c:v>
                      </c:pt>
                      <c:pt idx="182">
                        <c:v>7.26</c:v>
                      </c:pt>
                      <c:pt idx="183">
                        <c:v>2.85</c:v>
                      </c:pt>
                      <c:pt idx="184">
                        <c:v>6.57</c:v>
                      </c:pt>
                      <c:pt idx="185">
                        <c:v>2.5499999999999998</c:v>
                      </c:pt>
                      <c:pt idx="186">
                        <c:v>2.8</c:v>
                      </c:pt>
                      <c:pt idx="187">
                        <c:v>1.67</c:v>
                      </c:pt>
                      <c:pt idx="188">
                        <c:v>9.99</c:v>
                      </c:pt>
                      <c:pt idx="189">
                        <c:v>-0.54</c:v>
                      </c:pt>
                      <c:pt idx="190">
                        <c:v>10.050000000000001</c:v>
                      </c:pt>
                      <c:pt idx="191">
                        <c:v>1.65</c:v>
                      </c:pt>
                      <c:pt idx="192">
                        <c:v>0.69</c:v>
                      </c:pt>
                      <c:pt idx="193">
                        <c:v>1.59</c:v>
                      </c:pt>
                      <c:pt idx="194">
                        <c:v>2.99</c:v>
                      </c:pt>
                      <c:pt idx="195">
                        <c:v>-0.56999999999999995</c:v>
                      </c:pt>
                      <c:pt idx="196">
                        <c:v>2.77</c:v>
                      </c:pt>
                      <c:pt idx="197">
                        <c:v>2.71</c:v>
                      </c:pt>
                      <c:pt idx="198">
                        <c:v>9.85</c:v>
                      </c:pt>
                      <c:pt idx="199">
                        <c:v>15.63</c:v>
                      </c:pt>
                      <c:pt idx="200">
                        <c:v>2.5299999999999998</c:v>
                      </c:pt>
                      <c:pt idx="201">
                        <c:v>18</c:v>
                      </c:pt>
                      <c:pt idx="202">
                        <c:v>0.6</c:v>
                      </c:pt>
                      <c:pt idx="203">
                        <c:v>-0.26</c:v>
                      </c:pt>
                      <c:pt idx="204">
                        <c:v>2.96</c:v>
                      </c:pt>
                      <c:pt idx="205">
                        <c:v>0.64</c:v>
                      </c:pt>
                      <c:pt idx="206">
                        <c:v>2.33</c:v>
                      </c:pt>
                      <c:pt idx="207">
                        <c:v>-0.19</c:v>
                      </c:pt>
                      <c:pt idx="208">
                        <c:v>0.4</c:v>
                      </c:pt>
                      <c:pt idx="209">
                        <c:v>0.68</c:v>
                      </c:pt>
                      <c:pt idx="210">
                        <c:v>-0.15</c:v>
                      </c:pt>
                      <c:pt idx="211">
                        <c:v>0.99</c:v>
                      </c:pt>
                      <c:pt idx="212">
                        <c:v>3.08</c:v>
                      </c:pt>
                      <c:pt idx="213">
                        <c:v>1.5</c:v>
                      </c:pt>
                      <c:pt idx="214">
                        <c:v>-0.2</c:v>
                      </c:pt>
                      <c:pt idx="215">
                        <c:v>0.72</c:v>
                      </c:pt>
                      <c:pt idx="216">
                        <c:v>2.72</c:v>
                      </c:pt>
                      <c:pt idx="217">
                        <c:v>2.68</c:v>
                      </c:pt>
                      <c:pt idx="218">
                        <c:v>15.29</c:v>
                      </c:pt>
                      <c:pt idx="219">
                        <c:v>2.91</c:v>
                      </c:pt>
                      <c:pt idx="220">
                        <c:v>0.31</c:v>
                      </c:pt>
                      <c:pt idx="221">
                        <c:v>2.87</c:v>
                      </c:pt>
                      <c:pt idx="222">
                        <c:v>3.2</c:v>
                      </c:pt>
                      <c:pt idx="223">
                        <c:v>0.55000000000000004</c:v>
                      </c:pt>
                      <c:pt idx="224">
                        <c:v>2.4700000000000002</c:v>
                      </c:pt>
                      <c:pt idx="225">
                        <c:v>0.59</c:v>
                      </c:pt>
                      <c:pt idx="226">
                        <c:v>2.19</c:v>
                      </c:pt>
                      <c:pt idx="227">
                        <c:v>1.1100000000000001</c:v>
                      </c:pt>
                      <c:pt idx="228">
                        <c:v>1.41</c:v>
                      </c:pt>
                      <c:pt idx="229">
                        <c:v>11.05</c:v>
                      </c:pt>
                      <c:pt idx="230">
                        <c:v>0.82</c:v>
                      </c:pt>
                      <c:pt idx="231">
                        <c:v>2.88</c:v>
                      </c:pt>
                      <c:pt idx="232">
                        <c:v>3.26</c:v>
                      </c:pt>
                      <c:pt idx="233">
                        <c:v>1.89</c:v>
                      </c:pt>
                      <c:pt idx="234">
                        <c:v>0.56999999999999995</c:v>
                      </c:pt>
                      <c:pt idx="235">
                        <c:v>1.74</c:v>
                      </c:pt>
                      <c:pt idx="236">
                        <c:v>0.22</c:v>
                      </c:pt>
                      <c:pt idx="237">
                        <c:v>0.92</c:v>
                      </c:pt>
                      <c:pt idx="238">
                        <c:v>1.72</c:v>
                      </c:pt>
                      <c:pt idx="239">
                        <c:v>2.29</c:v>
                      </c:pt>
                      <c:pt idx="240">
                        <c:v>0.21</c:v>
                      </c:pt>
                      <c:pt idx="241">
                        <c:v>0.17</c:v>
                      </c:pt>
                      <c:pt idx="242">
                        <c:v>0.83</c:v>
                      </c:pt>
                      <c:pt idx="243">
                        <c:v>0.71</c:v>
                      </c:pt>
                      <c:pt idx="244">
                        <c:v>0.96</c:v>
                      </c:pt>
                      <c:pt idx="245">
                        <c:v>2.37</c:v>
                      </c:pt>
                      <c:pt idx="246">
                        <c:v>2.95</c:v>
                      </c:pt>
                      <c:pt idx="247">
                        <c:v>0.16</c:v>
                      </c:pt>
                      <c:pt idx="248">
                        <c:v>0.77</c:v>
                      </c:pt>
                      <c:pt idx="249">
                        <c:v>0.9</c:v>
                      </c:pt>
                      <c:pt idx="250">
                        <c:v>0.23</c:v>
                      </c:pt>
                      <c:pt idx="251">
                        <c:v>2.63</c:v>
                      </c:pt>
                      <c:pt idx="252">
                        <c:v>3.26</c:v>
                      </c:pt>
                      <c:pt idx="253">
                        <c:v>2.6</c:v>
                      </c:pt>
                      <c:pt idx="254">
                        <c:v>0.99</c:v>
                      </c:pt>
                      <c:pt idx="255">
                        <c:v>5.92</c:v>
                      </c:pt>
                      <c:pt idx="256">
                        <c:v>0.93</c:v>
                      </c:pt>
                      <c:pt idx="257">
                        <c:v>0.96</c:v>
                      </c:pt>
                      <c:pt idx="258">
                        <c:v>0.28000000000000003</c:v>
                      </c:pt>
                      <c:pt idx="259">
                        <c:v>1.1399999999999999</c:v>
                      </c:pt>
                      <c:pt idx="260">
                        <c:v>0.33</c:v>
                      </c:pt>
                      <c:pt idx="261">
                        <c:v>2.41</c:v>
                      </c:pt>
                      <c:pt idx="262">
                        <c:v>3.28</c:v>
                      </c:pt>
                      <c:pt idx="263">
                        <c:v>0.73</c:v>
                      </c:pt>
                      <c:pt idx="264">
                        <c:v>0.79</c:v>
                      </c:pt>
                      <c:pt idx="265">
                        <c:v>10.72</c:v>
                      </c:pt>
                      <c:pt idx="266">
                        <c:v>0.28999999999999998</c:v>
                      </c:pt>
                      <c:pt idx="267">
                        <c:v>1.62</c:v>
                      </c:pt>
                      <c:pt idx="268">
                        <c:v>0.87</c:v>
                      </c:pt>
                      <c:pt idx="269">
                        <c:v>1.76</c:v>
                      </c:pt>
                      <c:pt idx="270">
                        <c:v>8.65</c:v>
                      </c:pt>
                      <c:pt idx="271">
                        <c:v>8.1</c:v>
                      </c:pt>
                      <c:pt idx="272">
                        <c:v>0.93</c:v>
                      </c:pt>
                      <c:pt idx="273">
                        <c:v>1.73</c:v>
                      </c:pt>
                      <c:pt idx="274">
                        <c:v>2.91</c:v>
                      </c:pt>
                      <c:pt idx="275">
                        <c:v>3.8</c:v>
                      </c:pt>
                      <c:pt idx="276">
                        <c:v>-0.34</c:v>
                      </c:pt>
                      <c:pt idx="277">
                        <c:v>-1.19</c:v>
                      </c:pt>
                      <c:pt idx="278">
                        <c:v>9.48</c:v>
                      </c:pt>
                      <c:pt idx="279">
                        <c:v>1.1299999999999999</c:v>
                      </c:pt>
                      <c:pt idx="280">
                        <c:v>1.43</c:v>
                      </c:pt>
                      <c:pt idx="281">
                        <c:v>1.6</c:v>
                      </c:pt>
                      <c:pt idx="282">
                        <c:v>9.11</c:v>
                      </c:pt>
                      <c:pt idx="283">
                        <c:v>2.92</c:v>
                      </c:pt>
                      <c:pt idx="284">
                        <c:v>1.1200000000000001</c:v>
                      </c:pt>
                      <c:pt idx="285">
                        <c:v>3.11</c:v>
                      </c:pt>
                      <c:pt idx="286">
                        <c:v>-0.26</c:v>
                      </c:pt>
                      <c:pt idx="287">
                        <c:v>1.57</c:v>
                      </c:pt>
                      <c:pt idx="288">
                        <c:v>2.11</c:v>
                      </c:pt>
                      <c:pt idx="289">
                        <c:v>3.03</c:v>
                      </c:pt>
                      <c:pt idx="290">
                        <c:v>1.1000000000000001</c:v>
                      </c:pt>
                      <c:pt idx="291">
                        <c:v>3.35</c:v>
                      </c:pt>
                      <c:pt idx="292">
                        <c:v>3.32</c:v>
                      </c:pt>
                      <c:pt idx="293">
                        <c:v>2.63</c:v>
                      </c:pt>
                      <c:pt idx="294">
                        <c:v>1.24</c:v>
                      </c:pt>
                      <c:pt idx="295">
                        <c:v>1.82</c:v>
                      </c:pt>
                      <c:pt idx="296">
                        <c:v>2.71</c:v>
                      </c:pt>
                      <c:pt idx="297">
                        <c:v>1.74</c:v>
                      </c:pt>
                      <c:pt idx="298">
                        <c:v>2.4300000000000002</c:v>
                      </c:pt>
                      <c:pt idx="299">
                        <c:v>0.44</c:v>
                      </c:pt>
                      <c:pt idx="300">
                        <c:v>-0.47</c:v>
                      </c:pt>
                      <c:pt idx="301">
                        <c:v>0.81</c:v>
                      </c:pt>
                      <c:pt idx="302">
                        <c:v>3.76</c:v>
                      </c:pt>
                      <c:pt idx="303">
                        <c:v>1.6</c:v>
                      </c:pt>
                      <c:pt idx="304">
                        <c:v>1.83</c:v>
                      </c:pt>
                      <c:pt idx="305">
                        <c:v>1.87</c:v>
                      </c:pt>
                      <c:pt idx="306">
                        <c:v>2.75</c:v>
                      </c:pt>
                      <c:pt idx="307">
                        <c:v>2.92</c:v>
                      </c:pt>
                      <c:pt idx="308">
                        <c:v>1.28</c:v>
                      </c:pt>
                      <c:pt idx="309">
                        <c:v>10.56</c:v>
                      </c:pt>
                      <c:pt idx="310">
                        <c:v>20</c:v>
                      </c:pt>
                      <c:pt idx="311">
                        <c:v>1.63</c:v>
                      </c:pt>
                      <c:pt idx="312">
                        <c:v>3.12</c:v>
                      </c:pt>
                      <c:pt idx="313">
                        <c:v>2.11</c:v>
                      </c:pt>
                      <c:pt idx="314">
                        <c:v>7.07</c:v>
                      </c:pt>
                      <c:pt idx="315">
                        <c:v>8.06</c:v>
                      </c:pt>
                      <c:pt idx="316">
                        <c:v>0.23</c:v>
                      </c:pt>
                      <c:pt idx="317">
                        <c:v>0.96</c:v>
                      </c:pt>
                      <c:pt idx="318">
                        <c:v>1.2</c:v>
                      </c:pt>
                      <c:pt idx="319">
                        <c:v>1.29</c:v>
                      </c:pt>
                      <c:pt idx="320">
                        <c:v>1.54</c:v>
                      </c:pt>
                      <c:pt idx="321">
                        <c:v>1.38</c:v>
                      </c:pt>
                      <c:pt idx="322">
                        <c:v>2.0499999999999998</c:v>
                      </c:pt>
                      <c:pt idx="323">
                        <c:v>9.43</c:v>
                      </c:pt>
                      <c:pt idx="324">
                        <c:v>2</c:v>
                      </c:pt>
                      <c:pt idx="325">
                        <c:v>1.42</c:v>
                      </c:pt>
                      <c:pt idx="326">
                        <c:v>1.33</c:v>
                      </c:pt>
                      <c:pt idx="327">
                        <c:v>1.67</c:v>
                      </c:pt>
                      <c:pt idx="328">
                        <c:v>2.4500000000000002</c:v>
                      </c:pt>
                      <c:pt idx="329">
                        <c:v>2.1</c:v>
                      </c:pt>
                      <c:pt idx="330">
                        <c:v>2.76</c:v>
                      </c:pt>
                      <c:pt idx="331">
                        <c:v>1.66</c:v>
                      </c:pt>
                      <c:pt idx="332">
                        <c:v>1.18</c:v>
                      </c:pt>
                      <c:pt idx="333">
                        <c:v>1.77</c:v>
                      </c:pt>
                      <c:pt idx="334">
                        <c:v>1.88</c:v>
                      </c:pt>
                      <c:pt idx="335">
                        <c:v>1.42</c:v>
                      </c:pt>
                      <c:pt idx="336">
                        <c:v>2.09</c:v>
                      </c:pt>
                      <c:pt idx="337">
                        <c:v>8.7200000000000006</c:v>
                      </c:pt>
                      <c:pt idx="338">
                        <c:v>2.82</c:v>
                      </c:pt>
                      <c:pt idx="339">
                        <c:v>1.62</c:v>
                      </c:pt>
                      <c:pt idx="340">
                        <c:v>2.3199999999999998</c:v>
                      </c:pt>
                      <c:pt idx="341">
                        <c:v>-0.16</c:v>
                      </c:pt>
                      <c:pt idx="342">
                        <c:v>0.9</c:v>
                      </c:pt>
                      <c:pt idx="343">
                        <c:v>0.37</c:v>
                      </c:pt>
                      <c:pt idx="344">
                        <c:v>17.149999999999999</c:v>
                      </c:pt>
                      <c:pt idx="345">
                        <c:v>1.34</c:v>
                      </c:pt>
                      <c:pt idx="346">
                        <c:v>0.41</c:v>
                      </c:pt>
                      <c:pt idx="347">
                        <c:v>1.6</c:v>
                      </c:pt>
                      <c:pt idx="348">
                        <c:v>1.78</c:v>
                      </c:pt>
                      <c:pt idx="349">
                        <c:v>7.67</c:v>
                      </c:pt>
                      <c:pt idx="350">
                        <c:v>11.51</c:v>
                      </c:pt>
                      <c:pt idx="351">
                        <c:v>0.22</c:v>
                      </c:pt>
                      <c:pt idx="352">
                        <c:v>3.43</c:v>
                      </c:pt>
                      <c:pt idx="353">
                        <c:v>15.44</c:v>
                      </c:pt>
                      <c:pt idx="354">
                        <c:v>1.53</c:v>
                      </c:pt>
                      <c:pt idx="355">
                        <c:v>10.35</c:v>
                      </c:pt>
                      <c:pt idx="356">
                        <c:v>16.760000000000002</c:v>
                      </c:pt>
                      <c:pt idx="357">
                        <c:v>0.63</c:v>
                      </c:pt>
                      <c:pt idx="358">
                        <c:v>1.67</c:v>
                      </c:pt>
                      <c:pt idx="359">
                        <c:v>1.37</c:v>
                      </c:pt>
                      <c:pt idx="360">
                        <c:v>1.98</c:v>
                      </c:pt>
                      <c:pt idx="361">
                        <c:v>0.5</c:v>
                      </c:pt>
                      <c:pt idx="362">
                        <c:v>2.91</c:v>
                      </c:pt>
                      <c:pt idx="363">
                        <c:v>1.53</c:v>
                      </c:pt>
                      <c:pt idx="364">
                        <c:v>1.66</c:v>
                      </c:pt>
                      <c:pt idx="365">
                        <c:v>3.13</c:v>
                      </c:pt>
                      <c:pt idx="366">
                        <c:v>1.66</c:v>
                      </c:pt>
                      <c:pt idx="367">
                        <c:v>3.39</c:v>
                      </c:pt>
                      <c:pt idx="368">
                        <c:v>3.15</c:v>
                      </c:pt>
                      <c:pt idx="369">
                        <c:v>1.86</c:v>
                      </c:pt>
                      <c:pt idx="370">
                        <c:v>8.27</c:v>
                      </c:pt>
                      <c:pt idx="371">
                        <c:v>1.54</c:v>
                      </c:pt>
                      <c:pt idx="372">
                        <c:v>2.56</c:v>
                      </c:pt>
                      <c:pt idx="373">
                        <c:v>22.57</c:v>
                      </c:pt>
                      <c:pt idx="374">
                        <c:v>1.95</c:v>
                      </c:pt>
                      <c:pt idx="375">
                        <c:v>2.16</c:v>
                      </c:pt>
                      <c:pt idx="376">
                        <c:v>1.61</c:v>
                      </c:pt>
                      <c:pt idx="377">
                        <c:v>0.62</c:v>
                      </c:pt>
                      <c:pt idx="378">
                        <c:v>0.54</c:v>
                      </c:pt>
                      <c:pt idx="379">
                        <c:v>0.37</c:v>
                      </c:pt>
                      <c:pt idx="380">
                        <c:v>1.29</c:v>
                      </c:pt>
                      <c:pt idx="381">
                        <c:v>1.73</c:v>
                      </c:pt>
                      <c:pt idx="382">
                        <c:v>1.59</c:v>
                      </c:pt>
                      <c:pt idx="383">
                        <c:v>1.86</c:v>
                      </c:pt>
                      <c:pt idx="384">
                        <c:v>8.8000000000000007</c:v>
                      </c:pt>
                      <c:pt idx="385">
                        <c:v>1.45</c:v>
                      </c:pt>
                      <c:pt idx="386">
                        <c:v>2.13</c:v>
                      </c:pt>
                      <c:pt idx="387">
                        <c:v>17.48</c:v>
                      </c:pt>
                      <c:pt idx="388">
                        <c:v>1.51</c:v>
                      </c:pt>
                      <c:pt idx="389">
                        <c:v>1.95</c:v>
                      </c:pt>
                      <c:pt idx="390">
                        <c:v>1.4</c:v>
                      </c:pt>
                      <c:pt idx="391">
                        <c:v>1.98</c:v>
                      </c:pt>
                      <c:pt idx="392">
                        <c:v>2</c:v>
                      </c:pt>
                      <c:pt idx="393">
                        <c:v>1.54</c:v>
                      </c:pt>
                      <c:pt idx="394">
                        <c:v>2.41</c:v>
                      </c:pt>
                      <c:pt idx="395">
                        <c:v>1.78</c:v>
                      </c:pt>
                      <c:pt idx="396">
                        <c:v>6.93</c:v>
                      </c:pt>
                      <c:pt idx="397">
                        <c:v>1.93</c:v>
                      </c:pt>
                      <c:pt idx="398">
                        <c:v>1.6</c:v>
                      </c:pt>
                      <c:pt idx="399">
                        <c:v>1.85</c:v>
                      </c:pt>
                      <c:pt idx="400">
                        <c:v>-0.37</c:v>
                      </c:pt>
                      <c:pt idx="401">
                        <c:v>1.85</c:v>
                      </c:pt>
                      <c:pt idx="402">
                        <c:v>19.18</c:v>
                      </c:pt>
                      <c:pt idx="403">
                        <c:v>1.67</c:v>
                      </c:pt>
                      <c:pt idx="404">
                        <c:v>2.21</c:v>
                      </c:pt>
                      <c:pt idx="405">
                        <c:v>1.59</c:v>
                      </c:pt>
                      <c:pt idx="406">
                        <c:v>3.24</c:v>
                      </c:pt>
                      <c:pt idx="407">
                        <c:v>0.55000000000000004</c:v>
                      </c:pt>
                      <c:pt idx="408">
                        <c:v>1.83</c:v>
                      </c:pt>
                      <c:pt idx="409">
                        <c:v>0.7</c:v>
                      </c:pt>
                      <c:pt idx="410">
                        <c:v>0.47</c:v>
                      </c:pt>
                      <c:pt idx="411">
                        <c:v>1.39</c:v>
                      </c:pt>
                      <c:pt idx="412">
                        <c:v>1.63</c:v>
                      </c:pt>
                      <c:pt idx="413">
                        <c:v>2.31</c:v>
                      </c:pt>
                      <c:pt idx="414">
                        <c:v>2.31</c:v>
                      </c:pt>
                      <c:pt idx="415">
                        <c:v>2.62</c:v>
                      </c:pt>
                      <c:pt idx="416">
                        <c:v>1.87</c:v>
                      </c:pt>
                      <c:pt idx="417">
                        <c:v>0.7</c:v>
                      </c:pt>
                      <c:pt idx="418">
                        <c:v>8.43</c:v>
                      </c:pt>
                      <c:pt idx="419">
                        <c:v>0.63</c:v>
                      </c:pt>
                      <c:pt idx="420">
                        <c:v>2.58</c:v>
                      </c:pt>
                      <c:pt idx="421">
                        <c:v>0.84</c:v>
                      </c:pt>
                      <c:pt idx="422">
                        <c:v>0.81</c:v>
                      </c:pt>
                      <c:pt idx="423">
                        <c:v>2.2400000000000002</c:v>
                      </c:pt>
                      <c:pt idx="424">
                        <c:v>3.23</c:v>
                      </c:pt>
                      <c:pt idx="425">
                        <c:v>1.74</c:v>
                      </c:pt>
                      <c:pt idx="426">
                        <c:v>7.6</c:v>
                      </c:pt>
                      <c:pt idx="427">
                        <c:v>3.63</c:v>
                      </c:pt>
                      <c:pt idx="428">
                        <c:v>5.64</c:v>
                      </c:pt>
                      <c:pt idx="429">
                        <c:v>4.17</c:v>
                      </c:pt>
                      <c:pt idx="430">
                        <c:v>2.48</c:v>
                      </c:pt>
                      <c:pt idx="431">
                        <c:v>1.51</c:v>
                      </c:pt>
                      <c:pt idx="432">
                        <c:v>2.44</c:v>
                      </c:pt>
                      <c:pt idx="433">
                        <c:v>0.7</c:v>
                      </c:pt>
                      <c:pt idx="434">
                        <c:v>1.35</c:v>
                      </c:pt>
                      <c:pt idx="435">
                        <c:v>1.75</c:v>
                      </c:pt>
                      <c:pt idx="436">
                        <c:v>2.79</c:v>
                      </c:pt>
                      <c:pt idx="437">
                        <c:v>1.66</c:v>
                      </c:pt>
                      <c:pt idx="438">
                        <c:v>1.92</c:v>
                      </c:pt>
                      <c:pt idx="439">
                        <c:v>0.9</c:v>
                      </c:pt>
                      <c:pt idx="440">
                        <c:v>1.24</c:v>
                      </c:pt>
                      <c:pt idx="441">
                        <c:v>1.27</c:v>
                      </c:pt>
                      <c:pt idx="442">
                        <c:v>2.86</c:v>
                      </c:pt>
                      <c:pt idx="443">
                        <c:v>7.27</c:v>
                      </c:pt>
                      <c:pt idx="444">
                        <c:v>16.98</c:v>
                      </c:pt>
                      <c:pt idx="445">
                        <c:v>2.39</c:v>
                      </c:pt>
                      <c:pt idx="446">
                        <c:v>1.53</c:v>
                      </c:pt>
                      <c:pt idx="447">
                        <c:v>1.33</c:v>
                      </c:pt>
                      <c:pt idx="448">
                        <c:v>2.65</c:v>
                      </c:pt>
                      <c:pt idx="449">
                        <c:v>0.99</c:v>
                      </c:pt>
                      <c:pt idx="450">
                        <c:v>1.05</c:v>
                      </c:pt>
                      <c:pt idx="451">
                        <c:v>-1.1499999999999999</c:v>
                      </c:pt>
                      <c:pt idx="452">
                        <c:v>2.2400000000000002</c:v>
                      </c:pt>
                      <c:pt idx="453">
                        <c:v>1.91</c:v>
                      </c:pt>
                      <c:pt idx="454">
                        <c:v>2.13</c:v>
                      </c:pt>
                      <c:pt idx="455">
                        <c:v>3.3</c:v>
                      </c:pt>
                      <c:pt idx="456">
                        <c:v>2</c:v>
                      </c:pt>
                      <c:pt idx="457">
                        <c:v>3.43</c:v>
                      </c:pt>
                      <c:pt idx="458">
                        <c:v>1.88</c:v>
                      </c:pt>
                      <c:pt idx="459">
                        <c:v>1.83</c:v>
                      </c:pt>
                      <c:pt idx="460">
                        <c:v>2.78</c:v>
                      </c:pt>
                      <c:pt idx="461">
                        <c:v>8.48</c:v>
                      </c:pt>
                      <c:pt idx="462">
                        <c:v>10.95</c:v>
                      </c:pt>
                      <c:pt idx="463">
                        <c:v>16.11</c:v>
                      </c:pt>
                      <c:pt idx="464">
                        <c:v>1.89</c:v>
                      </c:pt>
                      <c:pt idx="465">
                        <c:v>2.79</c:v>
                      </c:pt>
                      <c:pt idx="466">
                        <c:v>0.3</c:v>
                      </c:pt>
                      <c:pt idx="467">
                        <c:v>1.54</c:v>
                      </c:pt>
                      <c:pt idx="468">
                        <c:v>1.51</c:v>
                      </c:pt>
                      <c:pt idx="469">
                        <c:v>0.32</c:v>
                      </c:pt>
                      <c:pt idx="470">
                        <c:v>1.85</c:v>
                      </c:pt>
                      <c:pt idx="471">
                        <c:v>3.37</c:v>
                      </c:pt>
                      <c:pt idx="472">
                        <c:v>6.56</c:v>
                      </c:pt>
                      <c:pt idx="473">
                        <c:v>2.72</c:v>
                      </c:pt>
                      <c:pt idx="474">
                        <c:v>0.78</c:v>
                      </c:pt>
                      <c:pt idx="475">
                        <c:v>2.19</c:v>
                      </c:pt>
                      <c:pt idx="476">
                        <c:v>1.73</c:v>
                      </c:pt>
                      <c:pt idx="477">
                        <c:v>3.93</c:v>
                      </c:pt>
                      <c:pt idx="478">
                        <c:v>1.9</c:v>
                      </c:pt>
                      <c:pt idx="479">
                        <c:v>2.69</c:v>
                      </c:pt>
                      <c:pt idx="480">
                        <c:v>3.27</c:v>
                      </c:pt>
                      <c:pt idx="481">
                        <c:v>3.95</c:v>
                      </c:pt>
                      <c:pt idx="482">
                        <c:v>10.59</c:v>
                      </c:pt>
                      <c:pt idx="483">
                        <c:v>0.28999999999999998</c:v>
                      </c:pt>
                      <c:pt idx="484">
                        <c:v>17.760000000000002</c:v>
                      </c:pt>
                      <c:pt idx="485">
                        <c:v>3.7</c:v>
                      </c:pt>
                      <c:pt idx="486">
                        <c:v>3.86</c:v>
                      </c:pt>
                      <c:pt idx="487">
                        <c:v>8.75</c:v>
                      </c:pt>
                      <c:pt idx="488">
                        <c:v>1.92</c:v>
                      </c:pt>
                      <c:pt idx="489">
                        <c:v>2.68</c:v>
                      </c:pt>
                      <c:pt idx="490">
                        <c:v>7.19</c:v>
                      </c:pt>
                      <c:pt idx="491">
                        <c:v>0.95</c:v>
                      </c:pt>
                      <c:pt idx="492">
                        <c:v>2.2999999999999998</c:v>
                      </c:pt>
                      <c:pt idx="493">
                        <c:v>3.04</c:v>
                      </c:pt>
                      <c:pt idx="494">
                        <c:v>1.39</c:v>
                      </c:pt>
                      <c:pt idx="495">
                        <c:v>1.76</c:v>
                      </c:pt>
                      <c:pt idx="496">
                        <c:v>3.83</c:v>
                      </c:pt>
                      <c:pt idx="497">
                        <c:v>3.76</c:v>
                      </c:pt>
                      <c:pt idx="498">
                        <c:v>-0.75</c:v>
                      </c:pt>
                      <c:pt idx="499">
                        <c:v>2.16</c:v>
                      </c:pt>
                      <c:pt idx="500">
                        <c:v>1.34</c:v>
                      </c:pt>
                      <c:pt idx="501">
                        <c:v>2.39</c:v>
                      </c:pt>
                      <c:pt idx="502">
                        <c:v>4.04</c:v>
                      </c:pt>
                      <c:pt idx="503">
                        <c:v>7.25</c:v>
                      </c:pt>
                      <c:pt idx="504">
                        <c:v>21.77</c:v>
                      </c:pt>
                      <c:pt idx="505">
                        <c:v>1.82</c:v>
                      </c:pt>
                      <c:pt idx="506">
                        <c:v>2.0699999999999998</c:v>
                      </c:pt>
                      <c:pt idx="507">
                        <c:v>1.05</c:v>
                      </c:pt>
                      <c:pt idx="508">
                        <c:v>2.66</c:v>
                      </c:pt>
                      <c:pt idx="509">
                        <c:v>10.66</c:v>
                      </c:pt>
                      <c:pt idx="510">
                        <c:v>8.24</c:v>
                      </c:pt>
                      <c:pt idx="511">
                        <c:v>1.86</c:v>
                      </c:pt>
                      <c:pt idx="512">
                        <c:v>2.04</c:v>
                      </c:pt>
                      <c:pt idx="513">
                        <c:v>2.02</c:v>
                      </c:pt>
                      <c:pt idx="514">
                        <c:v>2.93</c:v>
                      </c:pt>
                      <c:pt idx="515">
                        <c:v>1.86</c:v>
                      </c:pt>
                      <c:pt idx="516">
                        <c:v>1.61</c:v>
                      </c:pt>
                      <c:pt idx="517">
                        <c:v>3.96</c:v>
                      </c:pt>
                      <c:pt idx="518">
                        <c:v>20.37</c:v>
                      </c:pt>
                      <c:pt idx="519">
                        <c:v>1.64</c:v>
                      </c:pt>
                      <c:pt idx="520">
                        <c:v>1.96</c:v>
                      </c:pt>
                      <c:pt idx="521">
                        <c:v>3.29</c:v>
                      </c:pt>
                      <c:pt idx="522">
                        <c:v>2.81</c:v>
                      </c:pt>
                      <c:pt idx="523">
                        <c:v>3.6</c:v>
                      </c:pt>
                      <c:pt idx="524">
                        <c:v>1.53</c:v>
                      </c:pt>
                      <c:pt idx="525">
                        <c:v>2.75</c:v>
                      </c:pt>
                      <c:pt idx="526">
                        <c:v>1.7</c:v>
                      </c:pt>
                      <c:pt idx="527">
                        <c:v>2.6</c:v>
                      </c:pt>
                      <c:pt idx="528">
                        <c:v>2.33</c:v>
                      </c:pt>
                      <c:pt idx="529">
                        <c:v>1.59</c:v>
                      </c:pt>
                      <c:pt idx="530">
                        <c:v>2.88</c:v>
                      </c:pt>
                      <c:pt idx="531">
                        <c:v>7.04</c:v>
                      </c:pt>
                      <c:pt idx="532">
                        <c:v>2.84</c:v>
                      </c:pt>
                      <c:pt idx="533">
                        <c:v>3.29</c:v>
                      </c:pt>
                      <c:pt idx="534">
                        <c:v>0.71</c:v>
                      </c:pt>
                      <c:pt idx="535">
                        <c:v>2.88</c:v>
                      </c:pt>
                      <c:pt idx="536">
                        <c:v>-0.44</c:v>
                      </c:pt>
                      <c:pt idx="537">
                        <c:v>9.0399999999999991</c:v>
                      </c:pt>
                      <c:pt idx="538">
                        <c:v>17.29</c:v>
                      </c:pt>
                      <c:pt idx="539">
                        <c:v>1.94</c:v>
                      </c:pt>
                      <c:pt idx="540">
                        <c:v>2.77</c:v>
                      </c:pt>
                      <c:pt idx="541">
                        <c:v>1.5</c:v>
                      </c:pt>
                      <c:pt idx="542">
                        <c:v>1.83</c:v>
                      </c:pt>
                      <c:pt idx="543">
                        <c:v>1.85</c:v>
                      </c:pt>
                      <c:pt idx="544">
                        <c:v>4.07</c:v>
                      </c:pt>
                      <c:pt idx="545">
                        <c:v>2.33</c:v>
                      </c:pt>
                      <c:pt idx="546">
                        <c:v>3.86</c:v>
                      </c:pt>
                      <c:pt idx="547">
                        <c:v>6.95</c:v>
                      </c:pt>
                      <c:pt idx="548">
                        <c:v>6.31</c:v>
                      </c:pt>
                      <c:pt idx="549">
                        <c:v>2.46</c:v>
                      </c:pt>
                      <c:pt idx="550">
                        <c:v>1.95</c:v>
                      </c:pt>
                      <c:pt idx="551">
                        <c:v>6.56</c:v>
                      </c:pt>
                      <c:pt idx="552">
                        <c:v>8.11</c:v>
                      </c:pt>
                      <c:pt idx="553">
                        <c:v>1.38</c:v>
                      </c:pt>
                      <c:pt idx="554">
                        <c:v>2.69</c:v>
                      </c:pt>
                      <c:pt idx="555">
                        <c:v>4.07</c:v>
                      </c:pt>
                      <c:pt idx="556">
                        <c:v>6.52</c:v>
                      </c:pt>
                      <c:pt idx="557">
                        <c:v>1.63</c:v>
                      </c:pt>
                      <c:pt idx="558">
                        <c:v>1.62</c:v>
                      </c:pt>
                      <c:pt idx="559">
                        <c:v>4.22</c:v>
                      </c:pt>
                      <c:pt idx="560">
                        <c:v>3.31</c:v>
                      </c:pt>
                      <c:pt idx="561">
                        <c:v>1.95</c:v>
                      </c:pt>
                      <c:pt idx="562">
                        <c:v>2.96</c:v>
                      </c:pt>
                      <c:pt idx="563">
                        <c:v>1.66</c:v>
                      </c:pt>
                      <c:pt idx="564">
                        <c:v>4</c:v>
                      </c:pt>
                      <c:pt idx="565">
                        <c:v>18.21</c:v>
                      </c:pt>
                      <c:pt idx="566">
                        <c:v>1.67</c:v>
                      </c:pt>
                      <c:pt idx="567">
                        <c:v>3.93</c:v>
                      </c:pt>
                      <c:pt idx="568">
                        <c:v>5.37</c:v>
                      </c:pt>
                      <c:pt idx="569">
                        <c:v>1.69</c:v>
                      </c:pt>
                      <c:pt idx="570">
                        <c:v>2.76</c:v>
                      </c:pt>
                      <c:pt idx="571">
                        <c:v>3.4</c:v>
                      </c:pt>
                      <c:pt idx="572">
                        <c:v>2.02</c:v>
                      </c:pt>
                      <c:pt idx="573">
                        <c:v>2.4900000000000002</c:v>
                      </c:pt>
                      <c:pt idx="574">
                        <c:v>4.92</c:v>
                      </c:pt>
                      <c:pt idx="575">
                        <c:v>1.69</c:v>
                      </c:pt>
                      <c:pt idx="576">
                        <c:v>3.14</c:v>
                      </c:pt>
                      <c:pt idx="577">
                        <c:v>1.69</c:v>
                      </c:pt>
                      <c:pt idx="578">
                        <c:v>1.74</c:v>
                      </c:pt>
                      <c:pt idx="579">
                        <c:v>3.12</c:v>
                      </c:pt>
                      <c:pt idx="580">
                        <c:v>3.3</c:v>
                      </c:pt>
                      <c:pt idx="581">
                        <c:v>4.87</c:v>
                      </c:pt>
                      <c:pt idx="582">
                        <c:v>3.73</c:v>
                      </c:pt>
                      <c:pt idx="583">
                        <c:v>2.97</c:v>
                      </c:pt>
                      <c:pt idx="584">
                        <c:v>3.53</c:v>
                      </c:pt>
                      <c:pt idx="585">
                        <c:v>6.57</c:v>
                      </c:pt>
                      <c:pt idx="586">
                        <c:v>2.5499999999999998</c:v>
                      </c:pt>
                      <c:pt idx="587">
                        <c:v>2.71</c:v>
                      </c:pt>
                      <c:pt idx="588">
                        <c:v>6.46</c:v>
                      </c:pt>
                      <c:pt idx="589">
                        <c:v>8.14</c:v>
                      </c:pt>
                      <c:pt idx="590">
                        <c:v>15.77</c:v>
                      </c:pt>
                      <c:pt idx="591">
                        <c:v>7.48</c:v>
                      </c:pt>
                      <c:pt idx="592">
                        <c:v>4.45</c:v>
                      </c:pt>
                      <c:pt idx="593">
                        <c:v>6.57</c:v>
                      </c:pt>
                      <c:pt idx="594">
                        <c:v>2.82</c:v>
                      </c:pt>
                      <c:pt idx="595">
                        <c:v>2.82</c:v>
                      </c:pt>
                      <c:pt idx="596">
                        <c:v>2.04</c:v>
                      </c:pt>
                      <c:pt idx="597">
                        <c:v>2.33</c:v>
                      </c:pt>
                      <c:pt idx="598">
                        <c:v>2.5</c:v>
                      </c:pt>
                      <c:pt idx="599">
                        <c:v>15.57</c:v>
                      </c:pt>
                      <c:pt idx="600">
                        <c:v>2.61</c:v>
                      </c:pt>
                      <c:pt idx="601">
                        <c:v>6.58</c:v>
                      </c:pt>
                      <c:pt idx="602">
                        <c:v>6.67</c:v>
                      </c:pt>
                      <c:pt idx="603">
                        <c:v>1.62</c:v>
                      </c:pt>
                      <c:pt idx="604">
                        <c:v>2.86</c:v>
                      </c:pt>
                      <c:pt idx="605">
                        <c:v>11.24</c:v>
                      </c:pt>
                      <c:pt idx="606">
                        <c:v>1.64</c:v>
                      </c:pt>
                      <c:pt idx="607">
                        <c:v>1.65</c:v>
                      </c:pt>
                      <c:pt idx="608">
                        <c:v>2.13</c:v>
                      </c:pt>
                      <c:pt idx="609">
                        <c:v>3.36</c:v>
                      </c:pt>
                      <c:pt idx="610">
                        <c:v>2</c:v>
                      </c:pt>
                      <c:pt idx="611">
                        <c:v>2.5</c:v>
                      </c:pt>
                      <c:pt idx="612">
                        <c:v>1.68</c:v>
                      </c:pt>
                      <c:pt idx="613">
                        <c:v>3.23</c:v>
                      </c:pt>
                      <c:pt idx="614">
                        <c:v>2.0699999999999998</c:v>
                      </c:pt>
                      <c:pt idx="615">
                        <c:v>2.61</c:v>
                      </c:pt>
                      <c:pt idx="616">
                        <c:v>2.97</c:v>
                      </c:pt>
                      <c:pt idx="617">
                        <c:v>0.05</c:v>
                      </c:pt>
                      <c:pt idx="618">
                        <c:v>4.72</c:v>
                      </c:pt>
                      <c:pt idx="619">
                        <c:v>8.5</c:v>
                      </c:pt>
                      <c:pt idx="620">
                        <c:v>1.78</c:v>
                      </c:pt>
                      <c:pt idx="621">
                        <c:v>4.88</c:v>
                      </c:pt>
                      <c:pt idx="622">
                        <c:v>2.91</c:v>
                      </c:pt>
                      <c:pt idx="623">
                        <c:v>-0.9</c:v>
                      </c:pt>
                      <c:pt idx="624">
                        <c:v>3.15</c:v>
                      </c:pt>
                      <c:pt idx="625">
                        <c:v>2.81</c:v>
                      </c:pt>
                      <c:pt idx="626">
                        <c:v>2.75</c:v>
                      </c:pt>
                      <c:pt idx="627">
                        <c:v>4.66</c:v>
                      </c:pt>
                      <c:pt idx="628">
                        <c:v>2.21</c:v>
                      </c:pt>
                      <c:pt idx="629">
                        <c:v>2.25</c:v>
                      </c:pt>
                      <c:pt idx="630">
                        <c:v>3.01</c:v>
                      </c:pt>
                      <c:pt idx="631">
                        <c:v>3.19</c:v>
                      </c:pt>
                      <c:pt idx="632">
                        <c:v>2.64</c:v>
                      </c:pt>
                      <c:pt idx="633">
                        <c:v>6.64</c:v>
                      </c:pt>
                      <c:pt idx="634">
                        <c:v>2.25</c:v>
                      </c:pt>
                      <c:pt idx="635">
                        <c:v>3.18</c:v>
                      </c:pt>
                      <c:pt idx="636">
                        <c:v>2.4700000000000002</c:v>
                      </c:pt>
                      <c:pt idx="637">
                        <c:v>1.71</c:v>
                      </c:pt>
                      <c:pt idx="638">
                        <c:v>1.98</c:v>
                      </c:pt>
                      <c:pt idx="639">
                        <c:v>4</c:v>
                      </c:pt>
                      <c:pt idx="640">
                        <c:v>3.99</c:v>
                      </c:pt>
                      <c:pt idx="641">
                        <c:v>0.42</c:v>
                      </c:pt>
                      <c:pt idx="642">
                        <c:v>2.35</c:v>
                      </c:pt>
                      <c:pt idx="643">
                        <c:v>3.13</c:v>
                      </c:pt>
                      <c:pt idx="644">
                        <c:v>5.26</c:v>
                      </c:pt>
                      <c:pt idx="645">
                        <c:v>2.02</c:v>
                      </c:pt>
                      <c:pt idx="646">
                        <c:v>4.6900000000000004</c:v>
                      </c:pt>
                      <c:pt idx="647">
                        <c:v>5.32</c:v>
                      </c:pt>
                      <c:pt idx="648">
                        <c:v>2.36</c:v>
                      </c:pt>
                      <c:pt idx="649">
                        <c:v>2.59</c:v>
                      </c:pt>
                      <c:pt idx="650">
                        <c:v>3.67</c:v>
                      </c:pt>
                      <c:pt idx="651">
                        <c:v>2.84</c:v>
                      </c:pt>
                      <c:pt idx="652">
                        <c:v>3.11</c:v>
                      </c:pt>
                      <c:pt idx="653">
                        <c:v>1.73</c:v>
                      </c:pt>
                      <c:pt idx="654">
                        <c:v>3.1</c:v>
                      </c:pt>
                      <c:pt idx="655">
                        <c:v>2.09</c:v>
                      </c:pt>
                      <c:pt idx="656">
                        <c:v>10.25</c:v>
                      </c:pt>
                      <c:pt idx="657">
                        <c:v>5.32</c:v>
                      </c:pt>
                      <c:pt idx="658">
                        <c:v>8.52</c:v>
                      </c:pt>
                      <c:pt idx="659">
                        <c:v>0.39</c:v>
                      </c:pt>
                      <c:pt idx="660">
                        <c:v>5.38</c:v>
                      </c:pt>
                      <c:pt idx="661">
                        <c:v>6.47</c:v>
                      </c:pt>
                      <c:pt idx="662">
                        <c:v>3.85</c:v>
                      </c:pt>
                      <c:pt idx="663">
                        <c:v>3.46</c:v>
                      </c:pt>
                      <c:pt idx="664">
                        <c:v>5.0999999999999996</c:v>
                      </c:pt>
                      <c:pt idx="665">
                        <c:v>2.52</c:v>
                      </c:pt>
                      <c:pt idx="666">
                        <c:v>2.8</c:v>
                      </c:pt>
                      <c:pt idx="667">
                        <c:v>2.9</c:v>
                      </c:pt>
                      <c:pt idx="668">
                        <c:v>2.1800000000000002</c:v>
                      </c:pt>
                      <c:pt idx="669">
                        <c:v>4.46</c:v>
                      </c:pt>
                      <c:pt idx="670">
                        <c:v>3.54</c:v>
                      </c:pt>
                      <c:pt idx="671">
                        <c:v>4.91</c:v>
                      </c:pt>
                      <c:pt idx="672">
                        <c:v>8.16</c:v>
                      </c:pt>
                      <c:pt idx="673">
                        <c:v>1.89</c:v>
                      </c:pt>
                      <c:pt idx="674">
                        <c:v>6.71</c:v>
                      </c:pt>
                      <c:pt idx="675">
                        <c:v>3.5</c:v>
                      </c:pt>
                      <c:pt idx="676">
                        <c:v>10.32</c:v>
                      </c:pt>
                      <c:pt idx="677">
                        <c:v>3.29</c:v>
                      </c:pt>
                      <c:pt idx="678">
                        <c:v>1.92</c:v>
                      </c:pt>
                      <c:pt idx="679">
                        <c:v>2.63</c:v>
                      </c:pt>
                      <c:pt idx="680">
                        <c:v>2.29</c:v>
                      </c:pt>
                      <c:pt idx="681">
                        <c:v>0.17</c:v>
                      </c:pt>
                      <c:pt idx="682">
                        <c:v>2.06</c:v>
                      </c:pt>
                      <c:pt idx="683">
                        <c:v>4.6500000000000004</c:v>
                      </c:pt>
                      <c:pt idx="684">
                        <c:v>7.79</c:v>
                      </c:pt>
                      <c:pt idx="685">
                        <c:v>5.0599999999999996</c:v>
                      </c:pt>
                      <c:pt idx="686">
                        <c:v>2.71</c:v>
                      </c:pt>
                      <c:pt idx="687">
                        <c:v>2.37</c:v>
                      </c:pt>
                      <c:pt idx="688">
                        <c:v>2.72</c:v>
                      </c:pt>
                      <c:pt idx="689">
                        <c:v>10.65</c:v>
                      </c:pt>
                      <c:pt idx="690">
                        <c:v>0.22</c:v>
                      </c:pt>
                      <c:pt idx="691">
                        <c:v>2.75</c:v>
                      </c:pt>
                      <c:pt idx="692">
                        <c:v>5.16</c:v>
                      </c:pt>
                      <c:pt idx="693">
                        <c:v>2.15</c:v>
                      </c:pt>
                      <c:pt idx="694">
                        <c:v>8.17</c:v>
                      </c:pt>
                      <c:pt idx="695">
                        <c:v>3.09</c:v>
                      </c:pt>
                      <c:pt idx="696">
                        <c:v>5.17</c:v>
                      </c:pt>
                      <c:pt idx="697">
                        <c:v>5.1100000000000003</c:v>
                      </c:pt>
                      <c:pt idx="698">
                        <c:v>5.65</c:v>
                      </c:pt>
                      <c:pt idx="699">
                        <c:v>3.18</c:v>
                      </c:pt>
                      <c:pt idx="700">
                        <c:v>3.2</c:v>
                      </c:pt>
                      <c:pt idx="701">
                        <c:v>3.74</c:v>
                      </c:pt>
                      <c:pt idx="702">
                        <c:v>10.51</c:v>
                      </c:pt>
                      <c:pt idx="703">
                        <c:v>4.7699999999999996</c:v>
                      </c:pt>
                      <c:pt idx="704">
                        <c:v>2.83</c:v>
                      </c:pt>
                      <c:pt idx="705">
                        <c:v>5.76</c:v>
                      </c:pt>
                      <c:pt idx="706">
                        <c:v>6.06</c:v>
                      </c:pt>
                      <c:pt idx="707">
                        <c:v>8.34</c:v>
                      </c:pt>
                      <c:pt idx="708">
                        <c:v>2.9</c:v>
                      </c:pt>
                      <c:pt idx="709">
                        <c:v>8.49</c:v>
                      </c:pt>
                      <c:pt idx="710">
                        <c:v>4.54</c:v>
                      </c:pt>
                      <c:pt idx="711">
                        <c:v>5.79</c:v>
                      </c:pt>
                      <c:pt idx="712">
                        <c:v>8.4</c:v>
                      </c:pt>
                      <c:pt idx="713">
                        <c:v>0.96</c:v>
                      </c:pt>
                      <c:pt idx="714">
                        <c:v>2.56</c:v>
                      </c:pt>
                      <c:pt idx="715">
                        <c:v>6.34</c:v>
                      </c:pt>
                      <c:pt idx="716">
                        <c:v>2.91</c:v>
                      </c:pt>
                      <c:pt idx="717">
                        <c:v>2.2200000000000002</c:v>
                      </c:pt>
                      <c:pt idx="718">
                        <c:v>3.62</c:v>
                      </c:pt>
                      <c:pt idx="719">
                        <c:v>2.58</c:v>
                      </c:pt>
                      <c:pt idx="720">
                        <c:v>5.29</c:v>
                      </c:pt>
                      <c:pt idx="721">
                        <c:v>2.34</c:v>
                      </c:pt>
                      <c:pt idx="722">
                        <c:v>3.11</c:v>
                      </c:pt>
                      <c:pt idx="723">
                        <c:v>2.6</c:v>
                      </c:pt>
                      <c:pt idx="724">
                        <c:v>0.45</c:v>
                      </c:pt>
                      <c:pt idx="725">
                        <c:v>3.08</c:v>
                      </c:pt>
                      <c:pt idx="726">
                        <c:v>2.98</c:v>
                      </c:pt>
                      <c:pt idx="727">
                        <c:v>3.77</c:v>
                      </c:pt>
                      <c:pt idx="728">
                        <c:v>3.28</c:v>
                      </c:pt>
                      <c:pt idx="729">
                        <c:v>3.33</c:v>
                      </c:pt>
                      <c:pt idx="730">
                        <c:v>3.8</c:v>
                      </c:pt>
                      <c:pt idx="731">
                        <c:v>3.65</c:v>
                      </c:pt>
                      <c:pt idx="732">
                        <c:v>2.99</c:v>
                      </c:pt>
                      <c:pt idx="733">
                        <c:v>3.47</c:v>
                      </c:pt>
                      <c:pt idx="734">
                        <c:v>18.63</c:v>
                      </c:pt>
                      <c:pt idx="735">
                        <c:v>5.54</c:v>
                      </c:pt>
                      <c:pt idx="736">
                        <c:v>3.67</c:v>
                      </c:pt>
                      <c:pt idx="737">
                        <c:v>3.41</c:v>
                      </c:pt>
                      <c:pt idx="738">
                        <c:v>3.25</c:v>
                      </c:pt>
                      <c:pt idx="739">
                        <c:v>5.26</c:v>
                      </c:pt>
                      <c:pt idx="740">
                        <c:v>3.47</c:v>
                      </c:pt>
                      <c:pt idx="741">
                        <c:v>4.75</c:v>
                      </c:pt>
                      <c:pt idx="742">
                        <c:v>7.22</c:v>
                      </c:pt>
                      <c:pt idx="743">
                        <c:v>3.52</c:v>
                      </c:pt>
                      <c:pt idx="744">
                        <c:v>3.14</c:v>
                      </c:pt>
                      <c:pt idx="745">
                        <c:v>3.47</c:v>
                      </c:pt>
                      <c:pt idx="746">
                        <c:v>2.4500000000000002</c:v>
                      </c:pt>
                      <c:pt idx="747">
                        <c:v>3.1</c:v>
                      </c:pt>
                      <c:pt idx="748">
                        <c:v>5.3</c:v>
                      </c:pt>
                      <c:pt idx="749">
                        <c:v>3.95</c:v>
                      </c:pt>
                      <c:pt idx="750">
                        <c:v>5.48</c:v>
                      </c:pt>
                      <c:pt idx="751">
                        <c:v>9.8699999999999992</c:v>
                      </c:pt>
                      <c:pt idx="752">
                        <c:v>7.72</c:v>
                      </c:pt>
                      <c:pt idx="753">
                        <c:v>3.95</c:v>
                      </c:pt>
                      <c:pt idx="754">
                        <c:v>3.6</c:v>
                      </c:pt>
                      <c:pt idx="755">
                        <c:v>3.97</c:v>
                      </c:pt>
                      <c:pt idx="756">
                        <c:v>2.91</c:v>
                      </c:pt>
                      <c:pt idx="757">
                        <c:v>3.9</c:v>
                      </c:pt>
                      <c:pt idx="758">
                        <c:v>0.73</c:v>
                      </c:pt>
                      <c:pt idx="759">
                        <c:v>2.96</c:v>
                      </c:pt>
                      <c:pt idx="760">
                        <c:v>8.5500000000000007</c:v>
                      </c:pt>
                      <c:pt idx="761">
                        <c:v>3.66</c:v>
                      </c:pt>
                      <c:pt idx="762">
                        <c:v>3.53</c:v>
                      </c:pt>
                      <c:pt idx="763">
                        <c:v>3.61</c:v>
                      </c:pt>
                      <c:pt idx="764">
                        <c:v>3.67</c:v>
                      </c:pt>
                      <c:pt idx="765">
                        <c:v>3.73</c:v>
                      </c:pt>
                      <c:pt idx="766">
                        <c:v>5.37</c:v>
                      </c:pt>
                      <c:pt idx="767">
                        <c:v>3.71</c:v>
                      </c:pt>
                      <c:pt idx="768">
                        <c:v>3.5</c:v>
                      </c:pt>
                      <c:pt idx="769">
                        <c:v>3.35</c:v>
                      </c:pt>
                      <c:pt idx="770">
                        <c:v>3.51</c:v>
                      </c:pt>
                      <c:pt idx="771">
                        <c:v>8.5299999999999994</c:v>
                      </c:pt>
                      <c:pt idx="772">
                        <c:v>3.35</c:v>
                      </c:pt>
                      <c:pt idx="773">
                        <c:v>3.76</c:v>
                      </c:pt>
                      <c:pt idx="774">
                        <c:v>3.56</c:v>
                      </c:pt>
                      <c:pt idx="775">
                        <c:v>3.45</c:v>
                      </c:pt>
                      <c:pt idx="776">
                        <c:v>4.18</c:v>
                      </c:pt>
                      <c:pt idx="777">
                        <c:v>5.05</c:v>
                      </c:pt>
                      <c:pt idx="778">
                        <c:v>5.84</c:v>
                      </c:pt>
                      <c:pt idx="779">
                        <c:v>3.78</c:v>
                      </c:pt>
                      <c:pt idx="780">
                        <c:v>3.1</c:v>
                      </c:pt>
                      <c:pt idx="781">
                        <c:v>6.11</c:v>
                      </c:pt>
                      <c:pt idx="782">
                        <c:v>6.16</c:v>
                      </c:pt>
                      <c:pt idx="783">
                        <c:v>9.4700000000000006</c:v>
                      </c:pt>
                      <c:pt idx="784">
                        <c:v>17.059999999999999</c:v>
                      </c:pt>
                      <c:pt idx="785">
                        <c:v>3.63</c:v>
                      </c:pt>
                      <c:pt idx="786">
                        <c:v>4.0999999999999996</c:v>
                      </c:pt>
                      <c:pt idx="787">
                        <c:v>3.55</c:v>
                      </c:pt>
                      <c:pt idx="788">
                        <c:v>12.41</c:v>
                      </c:pt>
                      <c:pt idx="789">
                        <c:v>2.89</c:v>
                      </c:pt>
                      <c:pt idx="790">
                        <c:v>5.54</c:v>
                      </c:pt>
                      <c:pt idx="791">
                        <c:v>8.8800000000000008</c:v>
                      </c:pt>
                      <c:pt idx="792">
                        <c:v>8.9</c:v>
                      </c:pt>
                      <c:pt idx="793">
                        <c:v>3.64</c:v>
                      </c:pt>
                      <c:pt idx="794">
                        <c:v>3.83</c:v>
                      </c:pt>
                      <c:pt idx="795">
                        <c:v>11.75</c:v>
                      </c:pt>
                      <c:pt idx="796">
                        <c:v>8.81</c:v>
                      </c:pt>
                      <c:pt idx="797">
                        <c:v>3.88</c:v>
                      </c:pt>
                      <c:pt idx="798">
                        <c:v>4.8899999999999997</c:v>
                      </c:pt>
                      <c:pt idx="799">
                        <c:v>7.46</c:v>
                      </c:pt>
                      <c:pt idx="800">
                        <c:v>3.57</c:v>
                      </c:pt>
                      <c:pt idx="801">
                        <c:v>5.12</c:v>
                      </c:pt>
                      <c:pt idx="802">
                        <c:v>3.71</c:v>
                      </c:pt>
                      <c:pt idx="803">
                        <c:v>2.95</c:v>
                      </c:pt>
                      <c:pt idx="804">
                        <c:v>3.63</c:v>
                      </c:pt>
                      <c:pt idx="805">
                        <c:v>9.11</c:v>
                      </c:pt>
                      <c:pt idx="806">
                        <c:v>5.19</c:v>
                      </c:pt>
                      <c:pt idx="807">
                        <c:v>6.25</c:v>
                      </c:pt>
                      <c:pt idx="808">
                        <c:v>8.98</c:v>
                      </c:pt>
                      <c:pt idx="809">
                        <c:v>9.67</c:v>
                      </c:pt>
                      <c:pt idx="810">
                        <c:v>5.24</c:v>
                      </c:pt>
                      <c:pt idx="811">
                        <c:v>12.24</c:v>
                      </c:pt>
                      <c:pt idx="812">
                        <c:v>5.37</c:v>
                      </c:pt>
                      <c:pt idx="813">
                        <c:v>6.94</c:v>
                      </c:pt>
                      <c:pt idx="814">
                        <c:v>4.1900000000000004</c:v>
                      </c:pt>
                      <c:pt idx="815">
                        <c:v>5.9</c:v>
                      </c:pt>
                      <c:pt idx="816">
                        <c:v>9.1300000000000008</c:v>
                      </c:pt>
                      <c:pt idx="817">
                        <c:v>3.07</c:v>
                      </c:pt>
                      <c:pt idx="818">
                        <c:v>6.57</c:v>
                      </c:pt>
                      <c:pt idx="819">
                        <c:v>5.65</c:v>
                      </c:pt>
                      <c:pt idx="820">
                        <c:v>9.4499999999999993</c:v>
                      </c:pt>
                      <c:pt idx="821">
                        <c:v>5.93</c:v>
                      </c:pt>
                      <c:pt idx="822">
                        <c:v>3.77</c:v>
                      </c:pt>
                      <c:pt idx="823">
                        <c:v>3.87</c:v>
                      </c:pt>
                      <c:pt idx="824">
                        <c:v>5.37</c:v>
                      </c:pt>
                      <c:pt idx="825">
                        <c:v>9.91</c:v>
                      </c:pt>
                      <c:pt idx="826">
                        <c:v>3.94</c:v>
                      </c:pt>
                      <c:pt idx="827">
                        <c:v>3.8</c:v>
                      </c:pt>
                      <c:pt idx="828">
                        <c:v>4.5599999999999996</c:v>
                      </c:pt>
                      <c:pt idx="829">
                        <c:v>6.06</c:v>
                      </c:pt>
                      <c:pt idx="830">
                        <c:v>3.7</c:v>
                      </c:pt>
                      <c:pt idx="831">
                        <c:v>3.84</c:v>
                      </c:pt>
                      <c:pt idx="832">
                        <c:v>10.119999999999999</c:v>
                      </c:pt>
                      <c:pt idx="833">
                        <c:v>6.37</c:v>
                      </c:pt>
                      <c:pt idx="834">
                        <c:v>11.84</c:v>
                      </c:pt>
                      <c:pt idx="835">
                        <c:v>3.88</c:v>
                      </c:pt>
                      <c:pt idx="836">
                        <c:v>6.31</c:v>
                      </c:pt>
                      <c:pt idx="837">
                        <c:v>9.0299999999999994</c:v>
                      </c:pt>
                      <c:pt idx="838">
                        <c:v>11.85</c:v>
                      </c:pt>
                      <c:pt idx="839">
                        <c:v>1.84</c:v>
                      </c:pt>
                      <c:pt idx="840">
                        <c:v>6.31</c:v>
                      </c:pt>
                      <c:pt idx="841">
                        <c:v>7.43</c:v>
                      </c:pt>
                      <c:pt idx="842">
                        <c:v>8.94</c:v>
                      </c:pt>
                      <c:pt idx="843">
                        <c:v>3.93</c:v>
                      </c:pt>
                      <c:pt idx="844">
                        <c:v>3.7</c:v>
                      </c:pt>
                      <c:pt idx="845">
                        <c:v>1.43</c:v>
                      </c:pt>
                      <c:pt idx="846">
                        <c:v>3.63</c:v>
                      </c:pt>
                      <c:pt idx="847">
                        <c:v>11.87</c:v>
                      </c:pt>
                      <c:pt idx="848">
                        <c:v>17.5</c:v>
                      </c:pt>
                      <c:pt idx="849">
                        <c:v>4.05</c:v>
                      </c:pt>
                      <c:pt idx="850">
                        <c:v>3.78</c:v>
                      </c:pt>
                      <c:pt idx="851">
                        <c:v>3.83</c:v>
                      </c:pt>
                      <c:pt idx="852">
                        <c:v>15.94</c:v>
                      </c:pt>
                      <c:pt idx="853">
                        <c:v>6.27</c:v>
                      </c:pt>
                      <c:pt idx="854">
                        <c:v>12.01</c:v>
                      </c:pt>
                      <c:pt idx="855">
                        <c:v>3.04</c:v>
                      </c:pt>
                      <c:pt idx="856">
                        <c:v>6.2</c:v>
                      </c:pt>
                      <c:pt idx="857">
                        <c:v>6.3</c:v>
                      </c:pt>
                      <c:pt idx="858">
                        <c:v>4.07</c:v>
                      </c:pt>
                      <c:pt idx="859">
                        <c:v>4.9400000000000004</c:v>
                      </c:pt>
                      <c:pt idx="860">
                        <c:v>5.58</c:v>
                      </c:pt>
                      <c:pt idx="861">
                        <c:v>2.16</c:v>
                      </c:pt>
                      <c:pt idx="862">
                        <c:v>3.47</c:v>
                      </c:pt>
                      <c:pt idx="863">
                        <c:v>4.49</c:v>
                      </c:pt>
                      <c:pt idx="864">
                        <c:v>5.04</c:v>
                      </c:pt>
                      <c:pt idx="865">
                        <c:v>6.53</c:v>
                      </c:pt>
                      <c:pt idx="866">
                        <c:v>6.1</c:v>
                      </c:pt>
                      <c:pt idx="867">
                        <c:v>7.62</c:v>
                      </c:pt>
                      <c:pt idx="868">
                        <c:v>5.23</c:v>
                      </c:pt>
                      <c:pt idx="869">
                        <c:v>3.83</c:v>
                      </c:pt>
                      <c:pt idx="870">
                        <c:v>5.98</c:v>
                      </c:pt>
                      <c:pt idx="871">
                        <c:v>11.92</c:v>
                      </c:pt>
                      <c:pt idx="872">
                        <c:v>3.81</c:v>
                      </c:pt>
                      <c:pt idx="873">
                        <c:v>3.96</c:v>
                      </c:pt>
                      <c:pt idx="874">
                        <c:v>8.9</c:v>
                      </c:pt>
                      <c:pt idx="875">
                        <c:v>9.77</c:v>
                      </c:pt>
                      <c:pt idx="876">
                        <c:v>22.36</c:v>
                      </c:pt>
                      <c:pt idx="877">
                        <c:v>5.7</c:v>
                      </c:pt>
                      <c:pt idx="878">
                        <c:v>9.31</c:v>
                      </c:pt>
                      <c:pt idx="879">
                        <c:v>3.65</c:v>
                      </c:pt>
                      <c:pt idx="880">
                        <c:v>3.4</c:v>
                      </c:pt>
                      <c:pt idx="881">
                        <c:v>3.26</c:v>
                      </c:pt>
                      <c:pt idx="882">
                        <c:v>9.4700000000000006</c:v>
                      </c:pt>
                      <c:pt idx="883">
                        <c:v>6.19</c:v>
                      </c:pt>
                      <c:pt idx="884">
                        <c:v>4.33</c:v>
                      </c:pt>
                      <c:pt idx="885">
                        <c:v>3.82</c:v>
                      </c:pt>
                      <c:pt idx="886">
                        <c:v>3.93</c:v>
                      </c:pt>
                      <c:pt idx="887">
                        <c:v>3.97</c:v>
                      </c:pt>
                      <c:pt idx="888">
                        <c:v>4.96</c:v>
                      </c:pt>
                      <c:pt idx="889">
                        <c:v>4.17</c:v>
                      </c:pt>
                      <c:pt idx="890">
                        <c:v>4.0199999999999996</c:v>
                      </c:pt>
                      <c:pt idx="891">
                        <c:v>11.82</c:v>
                      </c:pt>
                      <c:pt idx="892">
                        <c:v>5.23</c:v>
                      </c:pt>
                      <c:pt idx="893">
                        <c:v>4.32</c:v>
                      </c:pt>
                      <c:pt idx="894">
                        <c:v>4.16</c:v>
                      </c:pt>
                      <c:pt idx="895">
                        <c:v>11.47</c:v>
                      </c:pt>
                      <c:pt idx="896">
                        <c:v>5.17</c:v>
                      </c:pt>
                      <c:pt idx="897">
                        <c:v>6</c:v>
                      </c:pt>
                      <c:pt idx="898">
                        <c:v>16.190000000000001</c:v>
                      </c:pt>
                      <c:pt idx="899">
                        <c:v>11.91</c:v>
                      </c:pt>
                      <c:pt idx="900">
                        <c:v>6.31</c:v>
                      </c:pt>
                      <c:pt idx="901">
                        <c:v>3.46</c:v>
                      </c:pt>
                      <c:pt idx="902">
                        <c:v>3.94</c:v>
                      </c:pt>
                      <c:pt idx="903">
                        <c:v>6.27</c:v>
                      </c:pt>
                      <c:pt idx="904">
                        <c:v>-0.9</c:v>
                      </c:pt>
                      <c:pt idx="905">
                        <c:v>4.17</c:v>
                      </c:pt>
                      <c:pt idx="906">
                        <c:v>15.85</c:v>
                      </c:pt>
                      <c:pt idx="907">
                        <c:v>6.06</c:v>
                      </c:pt>
                      <c:pt idx="908">
                        <c:v>4.43</c:v>
                      </c:pt>
                      <c:pt idx="909">
                        <c:v>5.35</c:v>
                      </c:pt>
                      <c:pt idx="910">
                        <c:v>3.9</c:v>
                      </c:pt>
                      <c:pt idx="911">
                        <c:v>4.24</c:v>
                      </c:pt>
                      <c:pt idx="912">
                        <c:v>16.29</c:v>
                      </c:pt>
                      <c:pt idx="913">
                        <c:v>5.08</c:v>
                      </c:pt>
                      <c:pt idx="914">
                        <c:v>6.33</c:v>
                      </c:pt>
                      <c:pt idx="915">
                        <c:v>5.5</c:v>
                      </c:pt>
                      <c:pt idx="916">
                        <c:v>4.4800000000000004</c:v>
                      </c:pt>
                      <c:pt idx="917">
                        <c:v>3.49</c:v>
                      </c:pt>
                      <c:pt idx="918">
                        <c:v>4.75</c:v>
                      </c:pt>
                      <c:pt idx="919">
                        <c:v>17.88</c:v>
                      </c:pt>
                      <c:pt idx="920">
                        <c:v>4.88</c:v>
                      </c:pt>
                      <c:pt idx="921">
                        <c:v>5.22</c:v>
                      </c:pt>
                      <c:pt idx="922">
                        <c:v>3.48</c:v>
                      </c:pt>
                      <c:pt idx="923">
                        <c:v>5.36</c:v>
                      </c:pt>
                      <c:pt idx="924">
                        <c:v>4.76</c:v>
                      </c:pt>
                      <c:pt idx="925">
                        <c:v>4.87</c:v>
                      </c:pt>
                      <c:pt idx="926">
                        <c:v>16.79</c:v>
                      </c:pt>
                      <c:pt idx="927">
                        <c:v>1.99</c:v>
                      </c:pt>
                      <c:pt idx="928">
                        <c:v>6.69</c:v>
                      </c:pt>
                      <c:pt idx="929">
                        <c:v>1.94</c:v>
                      </c:pt>
                      <c:pt idx="930">
                        <c:v>4.57</c:v>
                      </c:pt>
                      <c:pt idx="931">
                        <c:v>2.0299999999999998</c:v>
                      </c:pt>
                      <c:pt idx="932">
                        <c:v>2.71</c:v>
                      </c:pt>
                      <c:pt idx="933">
                        <c:v>5.05</c:v>
                      </c:pt>
                      <c:pt idx="934">
                        <c:v>3.64</c:v>
                      </c:pt>
                      <c:pt idx="935">
                        <c:v>2.0699999999999998</c:v>
                      </c:pt>
                      <c:pt idx="936">
                        <c:v>3.68</c:v>
                      </c:pt>
                      <c:pt idx="937">
                        <c:v>9.93</c:v>
                      </c:pt>
                      <c:pt idx="938">
                        <c:v>12.17</c:v>
                      </c:pt>
                      <c:pt idx="939">
                        <c:v>4.5</c:v>
                      </c:pt>
                      <c:pt idx="940">
                        <c:v>12.81</c:v>
                      </c:pt>
                      <c:pt idx="941">
                        <c:v>5.63</c:v>
                      </c:pt>
                      <c:pt idx="942">
                        <c:v>17.03</c:v>
                      </c:pt>
                      <c:pt idx="943">
                        <c:v>4.72</c:v>
                      </c:pt>
                      <c:pt idx="944">
                        <c:v>3.57</c:v>
                      </c:pt>
                      <c:pt idx="945">
                        <c:v>-0.42</c:v>
                      </c:pt>
                      <c:pt idx="946">
                        <c:v>7.02</c:v>
                      </c:pt>
                      <c:pt idx="947">
                        <c:v>5.4</c:v>
                      </c:pt>
                      <c:pt idx="948">
                        <c:v>2.5299999999999998</c:v>
                      </c:pt>
                      <c:pt idx="949">
                        <c:v>5.68</c:v>
                      </c:pt>
                      <c:pt idx="950">
                        <c:v>9.15</c:v>
                      </c:pt>
                      <c:pt idx="951">
                        <c:v>7.08</c:v>
                      </c:pt>
                      <c:pt idx="952">
                        <c:v>12.64</c:v>
                      </c:pt>
                      <c:pt idx="953">
                        <c:v>5.46</c:v>
                      </c:pt>
                      <c:pt idx="954">
                        <c:v>5.45</c:v>
                      </c:pt>
                      <c:pt idx="955">
                        <c:v>3.73</c:v>
                      </c:pt>
                      <c:pt idx="956">
                        <c:v>4.43</c:v>
                      </c:pt>
                      <c:pt idx="957">
                        <c:v>3.76</c:v>
                      </c:pt>
                      <c:pt idx="958">
                        <c:v>3.72</c:v>
                      </c:pt>
                      <c:pt idx="959">
                        <c:v>5.55</c:v>
                      </c:pt>
                      <c:pt idx="960">
                        <c:v>11.9</c:v>
                      </c:pt>
                      <c:pt idx="961">
                        <c:v>6.71</c:v>
                      </c:pt>
                      <c:pt idx="962">
                        <c:v>6.73</c:v>
                      </c:pt>
                      <c:pt idx="963">
                        <c:v>7.21</c:v>
                      </c:pt>
                      <c:pt idx="964">
                        <c:v>4.63</c:v>
                      </c:pt>
                      <c:pt idx="965">
                        <c:v>-0.68</c:v>
                      </c:pt>
                      <c:pt idx="966">
                        <c:v>3.77</c:v>
                      </c:pt>
                      <c:pt idx="967">
                        <c:v>5.05</c:v>
                      </c:pt>
                      <c:pt idx="968">
                        <c:v>3.31</c:v>
                      </c:pt>
                      <c:pt idx="969">
                        <c:v>2.88</c:v>
                      </c:pt>
                      <c:pt idx="970">
                        <c:v>3.95</c:v>
                      </c:pt>
                      <c:pt idx="971">
                        <c:v>5.71</c:v>
                      </c:pt>
                      <c:pt idx="972">
                        <c:v>11.02</c:v>
                      </c:pt>
                      <c:pt idx="973">
                        <c:v>1.94</c:v>
                      </c:pt>
                      <c:pt idx="974">
                        <c:v>2.0299999999999998</c:v>
                      </c:pt>
                      <c:pt idx="975">
                        <c:v>6.74</c:v>
                      </c:pt>
                      <c:pt idx="976">
                        <c:v>11.69</c:v>
                      </c:pt>
                      <c:pt idx="977">
                        <c:v>2.11</c:v>
                      </c:pt>
                      <c:pt idx="978">
                        <c:v>5.67</c:v>
                      </c:pt>
                      <c:pt idx="979">
                        <c:v>6.34</c:v>
                      </c:pt>
                      <c:pt idx="980">
                        <c:v>6.37</c:v>
                      </c:pt>
                      <c:pt idx="981">
                        <c:v>3.18</c:v>
                      </c:pt>
                      <c:pt idx="982">
                        <c:v>3.64</c:v>
                      </c:pt>
                      <c:pt idx="983">
                        <c:v>9.19</c:v>
                      </c:pt>
                      <c:pt idx="984">
                        <c:v>6.18</c:v>
                      </c:pt>
                      <c:pt idx="985">
                        <c:v>6.69</c:v>
                      </c:pt>
                      <c:pt idx="986">
                        <c:v>11.31</c:v>
                      </c:pt>
                      <c:pt idx="987">
                        <c:v>2.3199999999999998</c:v>
                      </c:pt>
                      <c:pt idx="988">
                        <c:v>6.33</c:v>
                      </c:pt>
                      <c:pt idx="989">
                        <c:v>4.32</c:v>
                      </c:pt>
                      <c:pt idx="990">
                        <c:v>4.62</c:v>
                      </c:pt>
                      <c:pt idx="991">
                        <c:v>4.83</c:v>
                      </c:pt>
                      <c:pt idx="992">
                        <c:v>11</c:v>
                      </c:pt>
                      <c:pt idx="993">
                        <c:v>6.57</c:v>
                      </c:pt>
                      <c:pt idx="994">
                        <c:v>7.55</c:v>
                      </c:pt>
                      <c:pt idx="995">
                        <c:v>7.34</c:v>
                      </c:pt>
                      <c:pt idx="996">
                        <c:v>5.64</c:v>
                      </c:pt>
                      <c:pt idx="997">
                        <c:v>7.08</c:v>
                      </c:pt>
                      <c:pt idx="998">
                        <c:v>11.21</c:v>
                      </c:pt>
                      <c:pt idx="999">
                        <c:v>2.52</c:v>
                      </c:pt>
                      <c:pt idx="1000">
                        <c:v>8.59</c:v>
                      </c:pt>
                      <c:pt idx="1001">
                        <c:v>8.24</c:v>
                      </c:pt>
                      <c:pt idx="1002">
                        <c:v>1.99</c:v>
                      </c:pt>
                      <c:pt idx="1003">
                        <c:v>7.02</c:v>
                      </c:pt>
                      <c:pt idx="1004">
                        <c:v>5.8</c:v>
                      </c:pt>
                      <c:pt idx="1005">
                        <c:v>6.81</c:v>
                      </c:pt>
                      <c:pt idx="1006">
                        <c:v>6.26</c:v>
                      </c:pt>
                      <c:pt idx="1007">
                        <c:v>5.79</c:v>
                      </c:pt>
                      <c:pt idx="1008">
                        <c:v>3.66</c:v>
                      </c:pt>
                      <c:pt idx="1009">
                        <c:v>4.13</c:v>
                      </c:pt>
                      <c:pt idx="1010">
                        <c:v>6.9</c:v>
                      </c:pt>
                      <c:pt idx="1011">
                        <c:v>0.31</c:v>
                      </c:pt>
                      <c:pt idx="1012">
                        <c:v>6.68</c:v>
                      </c:pt>
                      <c:pt idx="1013">
                        <c:v>9.98</c:v>
                      </c:pt>
                      <c:pt idx="1014">
                        <c:v>10.8</c:v>
                      </c:pt>
                      <c:pt idx="1015">
                        <c:v>6.45</c:v>
                      </c:pt>
                      <c:pt idx="1016">
                        <c:v>5.98</c:v>
                      </c:pt>
                      <c:pt idx="1017">
                        <c:v>7.26</c:v>
                      </c:pt>
                      <c:pt idx="1018">
                        <c:v>7.26</c:v>
                      </c:pt>
                      <c:pt idx="1019">
                        <c:v>7.6</c:v>
                      </c:pt>
                      <c:pt idx="1020">
                        <c:v>1.37</c:v>
                      </c:pt>
                      <c:pt idx="1021">
                        <c:v>6.07</c:v>
                      </c:pt>
                      <c:pt idx="1022">
                        <c:v>6.18</c:v>
                      </c:pt>
                      <c:pt idx="1023">
                        <c:v>9.26</c:v>
                      </c:pt>
                      <c:pt idx="1024">
                        <c:v>11.07</c:v>
                      </c:pt>
                      <c:pt idx="1025">
                        <c:v>5.85</c:v>
                      </c:pt>
                      <c:pt idx="1026">
                        <c:v>2.36</c:v>
                      </c:pt>
                      <c:pt idx="1027">
                        <c:v>6.72</c:v>
                      </c:pt>
                      <c:pt idx="1028">
                        <c:v>2.4</c:v>
                      </c:pt>
                      <c:pt idx="1029">
                        <c:v>6.77</c:v>
                      </c:pt>
                      <c:pt idx="1030">
                        <c:v>1.76</c:v>
                      </c:pt>
                      <c:pt idx="1031">
                        <c:v>6.68</c:v>
                      </c:pt>
                      <c:pt idx="1032">
                        <c:v>6.9</c:v>
                      </c:pt>
                      <c:pt idx="1033">
                        <c:v>8.82</c:v>
                      </c:pt>
                      <c:pt idx="1034">
                        <c:v>10.38</c:v>
                      </c:pt>
                      <c:pt idx="1035">
                        <c:v>4.13</c:v>
                      </c:pt>
                      <c:pt idx="1036">
                        <c:v>7.55</c:v>
                      </c:pt>
                      <c:pt idx="1037">
                        <c:v>8.15</c:v>
                      </c:pt>
                      <c:pt idx="1038">
                        <c:v>6.91</c:v>
                      </c:pt>
                      <c:pt idx="1039">
                        <c:v>6.61</c:v>
                      </c:pt>
                      <c:pt idx="1040">
                        <c:v>7.42</c:v>
                      </c:pt>
                      <c:pt idx="1041">
                        <c:v>6.61</c:v>
                      </c:pt>
                      <c:pt idx="1042">
                        <c:v>7.82</c:v>
                      </c:pt>
                      <c:pt idx="1043">
                        <c:v>6.6</c:v>
                      </c:pt>
                      <c:pt idx="1044">
                        <c:v>10.17</c:v>
                      </c:pt>
                      <c:pt idx="1045">
                        <c:v>9.1</c:v>
                      </c:pt>
                      <c:pt idx="1046">
                        <c:v>3.9</c:v>
                      </c:pt>
                      <c:pt idx="1047">
                        <c:v>2.86</c:v>
                      </c:pt>
                      <c:pt idx="1048">
                        <c:v>2.86</c:v>
                      </c:pt>
                      <c:pt idx="1049">
                        <c:v>8</c:v>
                      </c:pt>
                      <c:pt idx="1050">
                        <c:v>6.09</c:v>
                      </c:pt>
                      <c:pt idx="1051">
                        <c:v>12.59</c:v>
                      </c:pt>
                      <c:pt idx="1052">
                        <c:v>4.46</c:v>
                      </c:pt>
                      <c:pt idx="1053">
                        <c:v>3.75</c:v>
                      </c:pt>
                      <c:pt idx="1054">
                        <c:v>6.86</c:v>
                      </c:pt>
                      <c:pt idx="1055">
                        <c:v>6.26</c:v>
                      </c:pt>
                      <c:pt idx="1056">
                        <c:v>1.78</c:v>
                      </c:pt>
                      <c:pt idx="1057">
                        <c:v>0.71</c:v>
                      </c:pt>
                      <c:pt idx="1058">
                        <c:v>9.6300000000000008</c:v>
                      </c:pt>
                      <c:pt idx="1059">
                        <c:v>3.88</c:v>
                      </c:pt>
                      <c:pt idx="1060">
                        <c:v>2.5499999999999998</c:v>
                      </c:pt>
                      <c:pt idx="1061">
                        <c:v>4.53</c:v>
                      </c:pt>
                      <c:pt idx="1062">
                        <c:v>6.38</c:v>
                      </c:pt>
                      <c:pt idx="1063">
                        <c:v>8.3000000000000007</c:v>
                      </c:pt>
                      <c:pt idx="1064">
                        <c:v>8.32</c:v>
                      </c:pt>
                      <c:pt idx="1065">
                        <c:v>4.9400000000000004</c:v>
                      </c:pt>
                      <c:pt idx="1066">
                        <c:v>4.9400000000000004</c:v>
                      </c:pt>
                      <c:pt idx="1067">
                        <c:v>6.46</c:v>
                      </c:pt>
                      <c:pt idx="1068">
                        <c:v>8.4</c:v>
                      </c:pt>
                      <c:pt idx="1069">
                        <c:v>9.94</c:v>
                      </c:pt>
                      <c:pt idx="1070">
                        <c:v>7.13</c:v>
                      </c:pt>
                      <c:pt idx="1071">
                        <c:v>8.43</c:v>
                      </c:pt>
                      <c:pt idx="1072">
                        <c:v>6.51</c:v>
                      </c:pt>
                      <c:pt idx="1073">
                        <c:v>9.73</c:v>
                      </c:pt>
                      <c:pt idx="1074">
                        <c:v>7.16</c:v>
                      </c:pt>
                      <c:pt idx="1075">
                        <c:v>7.19</c:v>
                      </c:pt>
                      <c:pt idx="1076">
                        <c:v>7.21</c:v>
                      </c:pt>
                      <c:pt idx="1077">
                        <c:v>12.19</c:v>
                      </c:pt>
                      <c:pt idx="1078">
                        <c:v>6.64</c:v>
                      </c:pt>
                      <c:pt idx="1079">
                        <c:v>12.8</c:v>
                      </c:pt>
                      <c:pt idx="1080">
                        <c:v>7.3</c:v>
                      </c:pt>
                      <c:pt idx="1081">
                        <c:v>10.68</c:v>
                      </c:pt>
                      <c:pt idx="1082">
                        <c:v>7.38</c:v>
                      </c:pt>
                      <c:pt idx="1083">
                        <c:v>9.3699999999999992</c:v>
                      </c:pt>
                      <c:pt idx="1084">
                        <c:v>6.79</c:v>
                      </c:pt>
                      <c:pt idx="1085">
                        <c:v>8.7200000000000006</c:v>
                      </c:pt>
                      <c:pt idx="1086">
                        <c:v>9.39</c:v>
                      </c:pt>
                      <c:pt idx="1087">
                        <c:v>5.0199999999999996</c:v>
                      </c:pt>
                      <c:pt idx="1088">
                        <c:v>8.17</c:v>
                      </c:pt>
                      <c:pt idx="1089">
                        <c:v>6.6</c:v>
                      </c:pt>
                      <c:pt idx="1090">
                        <c:v>12.61</c:v>
                      </c:pt>
                      <c:pt idx="1091">
                        <c:v>6.79</c:v>
                      </c:pt>
                      <c:pt idx="1092">
                        <c:v>11.22</c:v>
                      </c:pt>
                      <c:pt idx="1093">
                        <c:v>6.61</c:v>
                      </c:pt>
                      <c:pt idx="1094">
                        <c:v>5.44</c:v>
                      </c:pt>
                      <c:pt idx="1095">
                        <c:v>10.71</c:v>
                      </c:pt>
                      <c:pt idx="1096">
                        <c:v>4.3899999999999997</c:v>
                      </c:pt>
                      <c:pt idx="1097">
                        <c:v>9.64</c:v>
                      </c:pt>
                      <c:pt idx="1098">
                        <c:v>9.07</c:v>
                      </c:pt>
                      <c:pt idx="1099">
                        <c:v>5.51</c:v>
                      </c:pt>
                      <c:pt idx="1100">
                        <c:v>9.09</c:v>
                      </c:pt>
                      <c:pt idx="1101">
                        <c:v>6.52</c:v>
                      </c:pt>
                      <c:pt idx="1102">
                        <c:v>6.52</c:v>
                      </c:pt>
                      <c:pt idx="1103">
                        <c:v>6.35</c:v>
                      </c:pt>
                      <c:pt idx="1104">
                        <c:v>4.6900000000000004</c:v>
                      </c:pt>
                      <c:pt idx="1105">
                        <c:v>10.050000000000001</c:v>
                      </c:pt>
                      <c:pt idx="1106">
                        <c:v>6.27</c:v>
                      </c:pt>
                      <c:pt idx="1107">
                        <c:v>10.130000000000001</c:v>
                      </c:pt>
                      <c:pt idx="1108">
                        <c:v>5.0199999999999996</c:v>
                      </c:pt>
                      <c:pt idx="1109">
                        <c:v>6.04</c:v>
                      </c:pt>
                      <c:pt idx="1110">
                        <c:v>6.22</c:v>
                      </c:pt>
                      <c:pt idx="1111">
                        <c:v>8.92</c:v>
                      </c:pt>
                      <c:pt idx="1112">
                        <c:v>10.72</c:v>
                      </c:pt>
                      <c:pt idx="1113">
                        <c:v>8.98</c:v>
                      </c:pt>
                      <c:pt idx="1114">
                        <c:v>11.4</c:v>
                      </c:pt>
                      <c:pt idx="1115">
                        <c:v>9.07</c:v>
                      </c:pt>
                      <c:pt idx="1116">
                        <c:v>9.09</c:v>
                      </c:pt>
                      <c:pt idx="1117">
                        <c:v>6.4</c:v>
                      </c:pt>
                      <c:pt idx="1118">
                        <c:v>1.05</c:v>
                      </c:pt>
                      <c:pt idx="1119">
                        <c:v>10.96</c:v>
                      </c:pt>
                      <c:pt idx="1120">
                        <c:v>7.26</c:v>
                      </c:pt>
                      <c:pt idx="1121">
                        <c:v>6.94</c:v>
                      </c:pt>
                      <c:pt idx="1122">
                        <c:v>22.43</c:v>
                      </c:pt>
                      <c:pt idx="1123">
                        <c:v>7.38</c:v>
                      </c:pt>
                      <c:pt idx="1124">
                        <c:v>11.91</c:v>
                      </c:pt>
                      <c:pt idx="1125">
                        <c:v>10.19</c:v>
                      </c:pt>
                      <c:pt idx="1126">
                        <c:v>0.88</c:v>
                      </c:pt>
                      <c:pt idx="1127">
                        <c:v>10.27</c:v>
                      </c:pt>
                      <c:pt idx="1128">
                        <c:v>9.17</c:v>
                      </c:pt>
                      <c:pt idx="1129">
                        <c:v>11.87</c:v>
                      </c:pt>
                      <c:pt idx="1130">
                        <c:v>0.4</c:v>
                      </c:pt>
                      <c:pt idx="1131">
                        <c:v>7.37</c:v>
                      </c:pt>
                      <c:pt idx="1132">
                        <c:v>1.53</c:v>
                      </c:pt>
                      <c:pt idx="1133">
                        <c:v>11.68</c:v>
                      </c:pt>
                      <c:pt idx="1134">
                        <c:v>10.52</c:v>
                      </c:pt>
                      <c:pt idx="1135">
                        <c:v>11.98</c:v>
                      </c:pt>
                      <c:pt idx="1136">
                        <c:v>0.56000000000000005</c:v>
                      </c:pt>
                      <c:pt idx="1137">
                        <c:v>11.11</c:v>
                      </c:pt>
                      <c:pt idx="1138">
                        <c:v>11.13</c:v>
                      </c:pt>
                      <c:pt idx="1139">
                        <c:v>10.62</c:v>
                      </c:pt>
                      <c:pt idx="1140">
                        <c:v>13.05</c:v>
                      </c:pt>
                      <c:pt idx="1141">
                        <c:v>7.57</c:v>
                      </c:pt>
                      <c:pt idx="1142">
                        <c:v>9.48</c:v>
                      </c:pt>
                      <c:pt idx="1143">
                        <c:v>10.26</c:v>
                      </c:pt>
                      <c:pt idx="1144">
                        <c:v>7.62</c:v>
                      </c:pt>
                      <c:pt idx="1145">
                        <c:v>9.5</c:v>
                      </c:pt>
                      <c:pt idx="1146">
                        <c:v>11.27</c:v>
                      </c:pt>
                      <c:pt idx="1147">
                        <c:v>9</c:v>
                      </c:pt>
                      <c:pt idx="1148">
                        <c:v>10.41</c:v>
                      </c:pt>
                      <c:pt idx="1149">
                        <c:v>7.78</c:v>
                      </c:pt>
                      <c:pt idx="1150">
                        <c:v>12.04</c:v>
                      </c:pt>
                      <c:pt idx="1151">
                        <c:v>10.48</c:v>
                      </c:pt>
                      <c:pt idx="1152">
                        <c:v>10.17</c:v>
                      </c:pt>
                      <c:pt idx="1153">
                        <c:v>6.45</c:v>
                      </c:pt>
                      <c:pt idx="1154">
                        <c:v>7.96</c:v>
                      </c:pt>
                      <c:pt idx="1155">
                        <c:v>9.85</c:v>
                      </c:pt>
                      <c:pt idx="1156">
                        <c:v>8.3699999999999992</c:v>
                      </c:pt>
                      <c:pt idx="1157">
                        <c:v>9.5399999999999991</c:v>
                      </c:pt>
                      <c:pt idx="1158">
                        <c:v>9.9499999999999993</c:v>
                      </c:pt>
                      <c:pt idx="1159">
                        <c:v>9.58</c:v>
                      </c:pt>
                      <c:pt idx="1160">
                        <c:v>9.1999999999999993</c:v>
                      </c:pt>
                      <c:pt idx="1161">
                        <c:v>9.59</c:v>
                      </c:pt>
                      <c:pt idx="1162">
                        <c:v>9.4700000000000006</c:v>
                      </c:pt>
                      <c:pt idx="1163">
                        <c:v>21.33</c:v>
                      </c:pt>
                      <c:pt idx="1164">
                        <c:v>9.73</c:v>
                      </c:pt>
                      <c:pt idx="1165">
                        <c:v>10.130000000000001</c:v>
                      </c:pt>
                      <c:pt idx="1166">
                        <c:v>9.81</c:v>
                      </c:pt>
                      <c:pt idx="1167">
                        <c:v>9.44</c:v>
                      </c:pt>
                      <c:pt idx="1168">
                        <c:v>9.5</c:v>
                      </c:pt>
                      <c:pt idx="1169">
                        <c:v>12.07</c:v>
                      </c:pt>
                      <c:pt idx="1170">
                        <c:v>10.3</c:v>
                      </c:pt>
                      <c:pt idx="1171">
                        <c:v>8.82</c:v>
                      </c:pt>
                      <c:pt idx="1172">
                        <c:v>10.46</c:v>
                      </c:pt>
                      <c:pt idx="1173">
                        <c:v>10.1</c:v>
                      </c:pt>
                      <c:pt idx="1174">
                        <c:v>8.65</c:v>
                      </c:pt>
                      <c:pt idx="1175">
                        <c:v>10.61</c:v>
                      </c:pt>
                      <c:pt idx="1176">
                        <c:v>10.36</c:v>
                      </c:pt>
                      <c:pt idx="1177">
                        <c:v>10.37</c:v>
                      </c:pt>
                      <c:pt idx="1178">
                        <c:v>9.99</c:v>
                      </c:pt>
                      <c:pt idx="1179">
                        <c:v>9.15</c:v>
                      </c:pt>
                      <c:pt idx="1180">
                        <c:v>8.6300000000000008</c:v>
                      </c:pt>
                      <c:pt idx="1181">
                        <c:v>0.96</c:v>
                      </c:pt>
                      <c:pt idx="1182">
                        <c:v>10.56</c:v>
                      </c:pt>
                      <c:pt idx="1183">
                        <c:v>12.05</c:v>
                      </c:pt>
                      <c:pt idx="1184">
                        <c:v>1.55</c:v>
                      </c:pt>
                      <c:pt idx="1185">
                        <c:v>13.1</c:v>
                      </c:pt>
                      <c:pt idx="1186">
                        <c:v>6.79</c:v>
                      </c:pt>
                      <c:pt idx="1187">
                        <c:v>12.26</c:v>
                      </c:pt>
                      <c:pt idx="1188">
                        <c:v>9.08</c:v>
                      </c:pt>
                      <c:pt idx="1189">
                        <c:v>12.01</c:v>
                      </c:pt>
                      <c:pt idx="1190">
                        <c:v>7.51</c:v>
                      </c:pt>
                      <c:pt idx="1191">
                        <c:v>1.36</c:v>
                      </c:pt>
                      <c:pt idx="1192">
                        <c:v>7.78</c:v>
                      </c:pt>
                      <c:pt idx="1193">
                        <c:v>8.35</c:v>
                      </c:pt>
                      <c:pt idx="1194">
                        <c:v>8.94</c:v>
                      </c:pt>
                      <c:pt idx="1195">
                        <c:v>2.75</c:v>
                      </c:pt>
                      <c:pt idx="1196">
                        <c:v>12.62</c:v>
                      </c:pt>
                      <c:pt idx="1197">
                        <c:v>13.96</c:v>
                      </c:pt>
                      <c:pt idx="1198">
                        <c:v>9.86</c:v>
                      </c:pt>
                      <c:pt idx="1199">
                        <c:v>9.31</c:v>
                      </c:pt>
                      <c:pt idx="1200">
                        <c:v>1.59</c:v>
                      </c:pt>
                      <c:pt idx="1201">
                        <c:v>12.31</c:v>
                      </c:pt>
                      <c:pt idx="1202">
                        <c:v>14.82</c:v>
                      </c:pt>
                      <c:pt idx="1203">
                        <c:v>12.42</c:v>
                      </c:pt>
                      <c:pt idx="1204">
                        <c:v>21.39</c:v>
                      </c:pt>
                      <c:pt idx="1205">
                        <c:v>13.89</c:v>
                      </c:pt>
                      <c:pt idx="1206">
                        <c:v>15.17</c:v>
                      </c:pt>
                      <c:pt idx="1207">
                        <c:v>13.31</c:v>
                      </c:pt>
                      <c:pt idx="1208">
                        <c:v>14.67</c:v>
                      </c:pt>
                      <c:pt idx="1209">
                        <c:v>12.99</c:v>
                      </c:pt>
                      <c:pt idx="1210">
                        <c:v>1.64</c:v>
                      </c:pt>
                      <c:pt idx="1211">
                        <c:v>14.87</c:v>
                      </c:pt>
                      <c:pt idx="1212">
                        <c:v>14.35</c:v>
                      </c:pt>
                      <c:pt idx="1213">
                        <c:v>11.61</c:v>
                      </c:pt>
                      <c:pt idx="1214">
                        <c:v>13.26</c:v>
                      </c:pt>
                      <c:pt idx="1215">
                        <c:v>13.34</c:v>
                      </c:pt>
                      <c:pt idx="1216">
                        <c:v>12.72</c:v>
                      </c:pt>
                      <c:pt idx="1217">
                        <c:v>11.73</c:v>
                      </c:pt>
                      <c:pt idx="1218">
                        <c:v>14</c:v>
                      </c:pt>
                      <c:pt idx="1219">
                        <c:v>2.71</c:v>
                      </c:pt>
                      <c:pt idx="1220">
                        <c:v>14.46</c:v>
                      </c:pt>
                      <c:pt idx="1221">
                        <c:v>15.08</c:v>
                      </c:pt>
                      <c:pt idx="1222">
                        <c:v>13.95</c:v>
                      </c:pt>
                      <c:pt idx="1223">
                        <c:v>12.16</c:v>
                      </c:pt>
                      <c:pt idx="1224">
                        <c:v>13.55</c:v>
                      </c:pt>
                      <c:pt idx="1225">
                        <c:v>11.92</c:v>
                      </c:pt>
                      <c:pt idx="1226">
                        <c:v>12.72</c:v>
                      </c:pt>
                      <c:pt idx="1227">
                        <c:v>12.77</c:v>
                      </c:pt>
                      <c:pt idx="1228">
                        <c:v>12.14</c:v>
                      </c:pt>
                      <c:pt idx="1229">
                        <c:v>3.78</c:v>
                      </c:pt>
                      <c:pt idx="1230">
                        <c:v>12.92</c:v>
                      </c:pt>
                      <c:pt idx="1231">
                        <c:v>13.03</c:v>
                      </c:pt>
                      <c:pt idx="1232">
                        <c:v>14.22</c:v>
                      </c:pt>
                      <c:pt idx="1233">
                        <c:v>14.27</c:v>
                      </c:pt>
                      <c:pt idx="1234">
                        <c:v>3.46</c:v>
                      </c:pt>
                      <c:pt idx="1235">
                        <c:v>13.44</c:v>
                      </c:pt>
                      <c:pt idx="1236">
                        <c:v>13.44</c:v>
                      </c:pt>
                      <c:pt idx="1237">
                        <c:v>13.61</c:v>
                      </c:pt>
                      <c:pt idx="1238">
                        <c:v>13.49</c:v>
                      </c:pt>
                      <c:pt idx="1239">
                        <c:v>12.38</c:v>
                      </c:pt>
                      <c:pt idx="1240">
                        <c:v>12.92</c:v>
                      </c:pt>
                      <c:pt idx="1241">
                        <c:v>12.54</c:v>
                      </c:pt>
                      <c:pt idx="1242">
                        <c:v>5.31</c:v>
                      </c:pt>
                      <c:pt idx="1243">
                        <c:v>5.41</c:v>
                      </c:pt>
                      <c:pt idx="1244">
                        <c:v>14.36</c:v>
                      </c:pt>
                      <c:pt idx="1245">
                        <c:v>5.54</c:v>
                      </c:pt>
                      <c:pt idx="1246">
                        <c:v>22.37</c:v>
                      </c:pt>
                      <c:pt idx="1247">
                        <c:v>4.6900000000000004</c:v>
                      </c:pt>
                      <c:pt idx="1248">
                        <c:v>5.27</c:v>
                      </c:pt>
                      <c:pt idx="1249">
                        <c:v>5.4</c:v>
                      </c:pt>
                      <c:pt idx="1250">
                        <c:v>5.26</c:v>
                      </c:pt>
                      <c:pt idx="1251">
                        <c:v>13.22</c:v>
                      </c:pt>
                      <c:pt idx="1252">
                        <c:v>12.92</c:v>
                      </c:pt>
                      <c:pt idx="1253">
                        <c:v>13.9</c:v>
                      </c:pt>
                      <c:pt idx="1254">
                        <c:v>6.06</c:v>
                      </c:pt>
                      <c:pt idx="1255">
                        <c:v>13.44</c:v>
                      </c:pt>
                      <c:pt idx="1256">
                        <c:v>5.81</c:v>
                      </c:pt>
                      <c:pt idx="1257">
                        <c:v>13.65</c:v>
                      </c:pt>
                      <c:pt idx="1258">
                        <c:v>6.26</c:v>
                      </c:pt>
                      <c:pt idx="1259">
                        <c:v>6.58</c:v>
                      </c:pt>
                      <c:pt idx="1260">
                        <c:v>6.72</c:v>
                      </c:pt>
                      <c:pt idx="1261">
                        <c:v>6.14</c:v>
                      </c:pt>
                      <c:pt idx="1262">
                        <c:v>13.69</c:v>
                      </c:pt>
                      <c:pt idx="1263">
                        <c:v>12.99</c:v>
                      </c:pt>
                      <c:pt idx="1264">
                        <c:v>13.17</c:v>
                      </c:pt>
                      <c:pt idx="1265">
                        <c:v>8.5</c:v>
                      </c:pt>
                      <c:pt idx="1266">
                        <c:v>14.57</c:v>
                      </c:pt>
                      <c:pt idx="1267">
                        <c:v>14.59</c:v>
                      </c:pt>
                      <c:pt idx="1268">
                        <c:v>13.65</c:v>
                      </c:pt>
                      <c:pt idx="1269">
                        <c:v>14.43</c:v>
                      </c:pt>
                      <c:pt idx="1270">
                        <c:v>10.130000000000001</c:v>
                      </c:pt>
                      <c:pt idx="1271">
                        <c:v>23.53</c:v>
                      </c:pt>
                      <c:pt idx="1272">
                        <c:v>11.54</c:v>
                      </c:pt>
                      <c:pt idx="1273">
                        <c:v>12.41</c:v>
                      </c:pt>
                      <c:pt idx="1274">
                        <c:v>15.01</c:v>
                      </c:pt>
                      <c:pt idx="1275">
                        <c:v>21.92</c:v>
                      </c:pt>
                      <c:pt idx="1276">
                        <c:v>16.239999999999998</c:v>
                      </c:pt>
                      <c:pt idx="1277">
                        <c:v>17.41</c:v>
                      </c:pt>
                      <c:pt idx="1278">
                        <c:v>21.41</c:v>
                      </c:pt>
                      <c:pt idx="1279">
                        <c:v>21.61</c:v>
                      </c:pt>
                      <c:pt idx="1280">
                        <c:v>17.95</c:v>
                      </c:pt>
                      <c:pt idx="1281">
                        <c:v>18.7</c:v>
                      </c:pt>
                      <c:pt idx="1282">
                        <c:v>19.350000000000001</c:v>
                      </c:pt>
                      <c:pt idx="1283">
                        <c:v>21.52</c:v>
                      </c:pt>
                      <c:pt idx="1284">
                        <c:v>20.36</c:v>
                      </c:pt>
                      <c:pt idx="1285">
                        <c:v>20.64</c:v>
                      </c:pt>
                      <c:pt idx="1286">
                        <c:v>20.3</c:v>
                      </c:pt>
                      <c:pt idx="1287">
                        <c:v>21.59</c:v>
                      </c:pt>
                      <c:pt idx="1288">
                        <c:v>21.72</c:v>
                      </c:pt>
                      <c:pt idx="1289">
                        <c:v>21.64</c:v>
                      </c:pt>
                      <c:pt idx="1290">
                        <c:v>-2.58</c:v>
                      </c:pt>
                      <c:pt idx="1291">
                        <c:v>-2.5099999999999998</c:v>
                      </c:pt>
                      <c:pt idx="1292">
                        <c:v>-2.42</c:v>
                      </c:pt>
                      <c:pt idx="1293">
                        <c:v>-2.14</c:v>
                      </c:pt>
                      <c:pt idx="1294">
                        <c:v>-2.1</c:v>
                      </c:pt>
                      <c:pt idx="1295">
                        <c:v>-2.0699999999999998</c:v>
                      </c:pt>
                      <c:pt idx="1296">
                        <c:v>-1.7</c:v>
                      </c:pt>
                      <c:pt idx="1297">
                        <c:v>-1.69</c:v>
                      </c:pt>
                      <c:pt idx="1298">
                        <c:v>-1.68</c:v>
                      </c:pt>
                      <c:pt idx="1299">
                        <c:v>-1.58</c:v>
                      </c:pt>
                      <c:pt idx="1300">
                        <c:v>-1.32</c:v>
                      </c:pt>
                      <c:pt idx="1301">
                        <c:v>-1.31</c:v>
                      </c:pt>
                      <c:pt idx="1302">
                        <c:v>-1.21</c:v>
                      </c:pt>
                      <c:pt idx="1303">
                        <c:v>-1.19</c:v>
                      </c:pt>
                      <c:pt idx="1304">
                        <c:v>-1.17</c:v>
                      </c:pt>
                      <c:pt idx="1305">
                        <c:v>-1.1399999999999999</c:v>
                      </c:pt>
                      <c:pt idx="1306">
                        <c:v>-1.1100000000000001</c:v>
                      </c:pt>
                      <c:pt idx="1307">
                        <c:v>-1.1000000000000001</c:v>
                      </c:pt>
                      <c:pt idx="1308">
                        <c:v>-1.05</c:v>
                      </c:pt>
                      <c:pt idx="1309">
                        <c:v>-1.05</c:v>
                      </c:pt>
                      <c:pt idx="1310">
                        <c:v>-0.93</c:v>
                      </c:pt>
                      <c:pt idx="1311">
                        <c:v>-0.92</c:v>
                      </c:pt>
                      <c:pt idx="1312">
                        <c:v>-0.9</c:v>
                      </c:pt>
                      <c:pt idx="1313">
                        <c:v>-0.89</c:v>
                      </c:pt>
                      <c:pt idx="1314">
                        <c:v>-0.87</c:v>
                      </c:pt>
                      <c:pt idx="1315">
                        <c:v>-0.83</c:v>
                      </c:pt>
                      <c:pt idx="1316">
                        <c:v>-0.8</c:v>
                      </c:pt>
                      <c:pt idx="1317">
                        <c:v>-0.77</c:v>
                      </c:pt>
                      <c:pt idx="1318">
                        <c:v>-0.76</c:v>
                      </c:pt>
                      <c:pt idx="1319">
                        <c:v>-0.75</c:v>
                      </c:pt>
                      <c:pt idx="1320">
                        <c:v>-0.72</c:v>
                      </c:pt>
                      <c:pt idx="1321">
                        <c:v>-0.63</c:v>
                      </c:pt>
                      <c:pt idx="1322">
                        <c:v>-0.62</c:v>
                      </c:pt>
                      <c:pt idx="1323">
                        <c:v>-0.61</c:v>
                      </c:pt>
                      <c:pt idx="1324">
                        <c:v>-0.61</c:v>
                      </c:pt>
                      <c:pt idx="1325">
                        <c:v>-0.61</c:v>
                      </c:pt>
                      <c:pt idx="1326">
                        <c:v>-0.57999999999999996</c:v>
                      </c:pt>
                      <c:pt idx="1327">
                        <c:v>-0.57999999999999996</c:v>
                      </c:pt>
                      <c:pt idx="1328">
                        <c:v>-0.56000000000000005</c:v>
                      </c:pt>
                      <c:pt idx="1329">
                        <c:v>-0.54</c:v>
                      </c:pt>
                      <c:pt idx="1330">
                        <c:v>-0.53</c:v>
                      </c:pt>
                      <c:pt idx="1331">
                        <c:v>-0.52</c:v>
                      </c:pt>
                      <c:pt idx="1332">
                        <c:v>-0.51</c:v>
                      </c:pt>
                      <c:pt idx="1333">
                        <c:v>-0.49</c:v>
                      </c:pt>
                      <c:pt idx="1334">
                        <c:v>-0.46</c:v>
                      </c:pt>
                      <c:pt idx="1335">
                        <c:v>-0.42</c:v>
                      </c:pt>
                      <c:pt idx="1336">
                        <c:v>-0.42</c:v>
                      </c:pt>
                      <c:pt idx="1337">
                        <c:v>-0.41</c:v>
                      </c:pt>
                      <c:pt idx="1338">
                        <c:v>-0.41</c:v>
                      </c:pt>
                      <c:pt idx="1339">
                        <c:v>-0.41</c:v>
                      </c:pt>
                      <c:pt idx="1340">
                        <c:v>-0.4</c:v>
                      </c:pt>
                      <c:pt idx="1341">
                        <c:v>-0.39</c:v>
                      </c:pt>
                      <c:pt idx="1342">
                        <c:v>-0.37</c:v>
                      </c:pt>
                      <c:pt idx="1343">
                        <c:v>-0.36</c:v>
                      </c:pt>
                      <c:pt idx="1344">
                        <c:v>-0.31</c:v>
                      </c:pt>
                      <c:pt idx="1345">
                        <c:v>-0.3</c:v>
                      </c:pt>
                      <c:pt idx="1346">
                        <c:v>-0.28999999999999998</c:v>
                      </c:pt>
                      <c:pt idx="1347">
                        <c:v>-0.28000000000000003</c:v>
                      </c:pt>
                      <c:pt idx="1348">
                        <c:v>-0.28000000000000003</c:v>
                      </c:pt>
                      <c:pt idx="1349">
                        <c:v>-0.28000000000000003</c:v>
                      </c:pt>
                      <c:pt idx="1350">
                        <c:v>-0.27</c:v>
                      </c:pt>
                      <c:pt idx="1351">
                        <c:v>-0.26</c:v>
                      </c:pt>
                      <c:pt idx="1352">
                        <c:v>-0.25</c:v>
                      </c:pt>
                      <c:pt idx="1353">
                        <c:v>-0.23</c:v>
                      </c:pt>
                      <c:pt idx="1354">
                        <c:v>-0.21</c:v>
                      </c:pt>
                      <c:pt idx="1355">
                        <c:v>-0.21</c:v>
                      </c:pt>
                      <c:pt idx="1356">
                        <c:v>-0.2</c:v>
                      </c:pt>
                      <c:pt idx="1357">
                        <c:v>-0.19</c:v>
                      </c:pt>
                      <c:pt idx="1358">
                        <c:v>-0.18</c:v>
                      </c:pt>
                      <c:pt idx="1359">
                        <c:v>-0.17</c:v>
                      </c:pt>
                      <c:pt idx="1360">
                        <c:v>-0.16</c:v>
                      </c:pt>
                      <c:pt idx="1361">
                        <c:v>-0.16</c:v>
                      </c:pt>
                      <c:pt idx="1362">
                        <c:v>-0.11</c:v>
                      </c:pt>
                      <c:pt idx="1363">
                        <c:v>-0.11</c:v>
                      </c:pt>
                      <c:pt idx="1364">
                        <c:v>-0.1</c:v>
                      </c:pt>
                      <c:pt idx="1365">
                        <c:v>-0.08</c:v>
                      </c:pt>
                      <c:pt idx="1366">
                        <c:v>-0.08</c:v>
                      </c:pt>
                      <c:pt idx="1367">
                        <c:v>-0.06</c:v>
                      </c:pt>
                      <c:pt idx="1368">
                        <c:v>-0.06</c:v>
                      </c:pt>
                      <c:pt idx="1369">
                        <c:v>-0.04</c:v>
                      </c:pt>
                      <c:pt idx="1370">
                        <c:v>-0.04</c:v>
                      </c:pt>
                      <c:pt idx="1371">
                        <c:v>-0.03</c:v>
                      </c:pt>
                      <c:pt idx="1372">
                        <c:v>-0.02</c:v>
                      </c:pt>
                      <c:pt idx="1373">
                        <c:v>-0.01</c:v>
                      </c:pt>
                      <c:pt idx="1374">
                        <c:v>0.02</c:v>
                      </c:pt>
                      <c:pt idx="1375">
                        <c:v>0.03</c:v>
                      </c:pt>
                      <c:pt idx="1376">
                        <c:v>0.03</c:v>
                      </c:pt>
                      <c:pt idx="1377">
                        <c:v>0.06</c:v>
                      </c:pt>
                      <c:pt idx="1378">
                        <c:v>0.09</c:v>
                      </c:pt>
                      <c:pt idx="1379">
                        <c:v>0.11</c:v>
                      </c:pt>
                      <c:pt idx="1380">
                        <c:v>0.12</c:v>
                      </c:pt>
                      <c:pt idx="1381">
                        <c:v>0.13</c:v>
                      </c:pt>
                      <c:pt idx="1382">
                        <c:v>0.15</c:v>
                      </c:pt>
                      <c:pt idx="1383">
                        <c:v>0.15</c:v>
                      </c:pt>
                      <c:pt idx="1384">
                        <c:v>0.17</c:v>
                      </c:pt>
                      <c:pt idx="1385">
                        <c:v>0.18</c:v>
                      </c:pt>
                      <c:pt idx="1386">
                        <c:v>0.19</c:v>
                      </c:pt>
                      <c:pt idx="1387">
                        <c:v>0.2</c:v>
                      </c:pt>
                      <c:pt idx="1388">
                        <c:v>0.2</c:v>
                      </c:pt>
                      <c:pt idx="1389">
                        <c:v>0.2</c:v>
                      </c:pt>
                      <c:pt idx="1390">
                        <c:v>0.21</c:v>
                      </c:pt>
                      <c:pt idx="1391">
                        <c:v>0.21</c:v>
                      </c:pt>
                      <c:pt idx="1392">
                        <c:v>0.22</c:v>
                      </c:pt>
                      <c:pt idx="1393">
                        <c:v>0.23</c:v>
                      </c:pt>
                      <c:pt idx="1394">
                        <c:v>0.23</c:v>
                      </c:pt>
                      <c:pt idx="1395">
                        <c:v>0.23</c:v>
                      </c:pt>
                      <c:pt idx="1396">
                        <c:v>0.24</c:v>
                      </c:pt>
                      <c:pt idx="1397">
                        <c:v>0.25</c:v>
                      </c:pt>
                      <c:pt idx="1398">
                        <c:v>0.25</c:v>
                      </c:pt>
                      <c:pt idx="1399">
                        <c:v>0.25</c:v>
                      </c:pt>
                      <c:pt idx="1400">
                        <c:v>0.25</c:v>
                      </c:pt>
                      <c:pt idx="1401">
                        <c:v>0.25</c:v>
                      </c:pt>
                      <c:pt idx="1402">
                        <c:v>0.26</c:v>
                      </c:pt>
                      <c:pt idx="1403">
                        <c:v>0.26</c:v>
                      </c:pt>
                      <c:pt idx="1404">
                        <c:v>0.26</c:v>
                      </c:pt>
                      <c:pt idx="1405">
                        <c:v>0.28000000000000003</c:v>
                      </c:pt>
                      <c:pt idx="1406">
                        <c:v>0.28000000000000003</c:v>
                      </c:pt>
                      <c:pt idx="1407">
                        <c:v>0.3</c:v>
                      </c:pt>
                      <c:pt idx="1408">
                        <c:v>0.3</c:v>
                      </c:pt>
                      <c:pt idx="1409">
                        <c:v>0.3</c:v>
                      </c:pt>
                      <c:pt idx="1410">
                        <c:v>0.3</c:v>
                      </c:pt>
                      <c:pt idx="1411">
                        <c:v>0.32</c:v>
                      </c:pt>
                      <c:pt idx="1412">
                        <c:v>0.32</c:v>
                      </c:pt>
                      <c:pt idx="1413">
                        <c:v>0.32</c:v>
                      </c:pt>
                      <c:pt idx="1414">
                        <c:v>0.32</c:v>
                      </c:pt>
                      <c:pt idx="1415">
                        <c:v>0.33</c:v>
                      </c:pt>
                      <c:pt idx="1416">
                        <c:v>0.34</c:v>
                      </c:pt>
                      <c:pt idx="1417">
                        <c:v>0.35</c:v>
                      </c:pt>
                      <c:pt idx="1418">
                        <c:v>0.35</c:v>
                      </c:pt>
                      <c:pt idx="1419">
                        <c:v>0.36</c:v>
                      </c:pt>
                      <c:pt idx="1420">
                        <c:v>0.36</c:v>
                      </c:pt>
                      <c:pt idx="1421">
                        <c:v>0.36</c:v>
                      </c:pt>
                      <c:pt idx="1422">
                        <c:v>0.38</c:v>
                      </c:pt>
                      <c:pt idx="1423">
                        <c:v>0.38</c:v>
                      </c:pt>
                      <c:pt idx="1424">
                        <c:v>0.41</c:v>
                      </c:pt>
                      <c:pt idx="1425">
                        <c:v>0.42</c:v>
                      </c:pt>
                      <c:pt idx="1426">
                        <c:v>0.43</c:v>
                      </c:pt>
                      <c:pt idx="1427">
                        <c:v>0.43</c:v>
                      </c:pt>
                      <c:pt idx="1428">
                        <c:v>0.44</c:v>
                      </c:pt>
                      <c:pt idx="1429">
                        <c:v>0.45</c:v>
                      </c:pt>
                      <c:pt idx="1430">
                        <c:v>0.46</c:v>
                      </c:pt>
                      <c:pt idx="1431">
                        <c:v>0.46</c:v>
                      </c:pt>
                      <c:pt idx="1432">
                        <c:v>0.46</c:v>
                      </c:pt>
                      <c:pt idx="1433">
                        <c:v>0.47</c:v>
                      </c:pt>
                      <c:pt idx="1434">
                        <c:v>0.49</c:v>
                      </c:pt>
                      <c:pt idx="1435">
                        <c:v>0.49</c:v>
                      </c:pt>
                      <c:pt idx="1436">
                        <c:v>0.5</c:v>
                      </c:pt>
                      <c:pt idx="1437">
                        <c:v>0.51</c:v>
                      </c:pt>
                      <c:pt idx="1438">
                        <c:v>0.51</c:v>
                      </c:pt>
                      <c:pt idx="1439">
                        <c:v>0.53</c:v>
                      </c:pt>
                      <c:pt idx="1440">
                        <c:v>0.53</c:v>
                      </c:pt>
                      <c:pt idx="1441">
                        <c:v>0.55000000000000004</c:v>
                      </c:pt>
                      <c:pt idx="1442">
                        <c:v>0.55000000000000004</c:v>
                      </c:pt>
                      <c:pt idx="1443">
                        <c:v>0.56000000000000005</c:v>
                      </c:pt>
                      <c:pt idx="1444">
                        <c:v>0.56000000000000005</c:v>
                      </c:pt>
                      <c:pt idx="1445">
                        <c:v>0.56999999999999995</c:v>
                      </c:pt>
                      <c:pt idx="1446">
                        <c:v>0.6</c:v>
                      </c:pt>
                      <c:pt idx="1447">
                        <c:v>0.6</c:v>
                      </c:pt>
                      <c:pt idx="1448">
                        <c:v>0.61</c:v>
                      </c:pt>
                      <c:pt idx="1449">
                        <c:v>0.61</c:v>
                      </c:pt>
                      <c:pt idx="1450">
                        <c:v>0.61</c:v>
                      </c:pt>
                      <c:pt idx="1451">
                        <c:v>0.63</c:v>
                      </c:pt>
                      <c:pt idx="1452">
                        <c:v>0.63</c:v>
                      </c:pt>
                      <c:pt idx="1453">
                        <c:v>0.65</c:v>
                      </c:pt>
                      <c:pt idx="1454">
                        <c:v>0.66</c:v>
                      </c:pt>
                      <c:pt idx="1455">
                        <c:v>0.67</c:v>
                      </c:pt>
                      <c:pt idx="1456">
                        <c:v>0.67</c:v>
                      </c:pt>
                      <c:pt idx="1457">
                        <c:v>0.71</c:v>
                      </c:pt>
                      <c:pt idx="1458">
                        <c:v>0.73</c:v>
                      </c:pt>
                      <c:pt idx="1459">
                        <c:v>0.73</c:v>
                      </c:pt>
                      <c:pt idx="1460">
                        <c:v>0.74</c:v>
                      </c:pt>
                      <c:pt idx="1461">
                        <c:v>0.75</c:v>
                      </c:pt>
                      <c:pt idx="1462">
                        <c:v>0.77</c:v>
                      </c:pt>
                      <c:pt idx="1463">
                        <c:v>0.77</c:v>
                      </c:pt>
                      <c:pt idx="1464">
                        <c:v>0.78</c:v>
                      </c:pt>
                      <c:pt idx="1465">
                        <c:v>0.8</c:v>
                      </c:pt>
                      <c:pt idx="1466">
                        <c:v>0.8</c:v>
                      </c:pt>
                      <c:pt idx="1467">
                        <c:v>0.81</c:v>
                      </c:pt>
                      <c:pt idx="1468">
                        <c:v>0.83</c:v>
                      </c:pt>
                      <c:pt idx="1469">
                        <c:v>0.84</c:v>
                      </c:pt>
                      <c:pt idx="1470">
                        <c:v>0.85</c:v>
                      </c:pt>
                      <c:pt idx="1471">
                        <c:v>0.85</c:v>
                      </c:pt>
                      <c:pt idx="1472">
                        <c:v>0.86</c:v>
                      </c:pt>
                      <c:pt idx="1473">
                        <c:v>0.87</c:v>
                      </c:pt>
                      <c:pt idx="1474">
                        <c:v>0.9</c:v>
                      </c:pt>
                      <c:pt idx="1475">
                        <c:v>0.91</c:v>
                      </c:pt>
                      <c:pt idx="1476">
                        <c:v>0.92</c:v>
                      </c:pt>
                      <c:pt idx="1477">
                        <c:v>0.95</c:v>
                      </c:pt>
                      <c:pt idx="1478">
                        <c:v>0.96</c:v>
                      </c:pt>
                      <c:pt idx="1479">
                        <c:v>0.97</c:v>
                      </c:pt>
                      <c:pt idx="1480">
                        <c:v>0.99</c:v>
                      </c:pt>
                      <c:pt idx="1481">
                        <c:v>0.99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1.01</c:v>
                      </c:pt>
                      <c:pt idx="1486">
                        <c:v>1.06</c:v>
                      </c:pt>
                      <c:pt idx="1487">
                        <c:v>1.06</c:v>
                      </c:pt>
                      <c:pt idx="1488">
                        <c:v>1.07</c:v>
                      </c:pt>
                      <c:pt idx="1489">
                        <c:v>1.08</c:v>
                      </c:pt>
                      <c:pt idx="1490">
                        <c:v>1.08</c:v>
                      </c:pt>
                      <c:pt idx="1491">
                        <c:v>1.0900000000000001</c:v>
                      </c:pt>
                      <c:pt idx="1492">
                        <c:v>1.1399999999999999</c:v>
                      </c:pt>
                      <c:pt idx="1493">
                        <c:v>1.1499999999999999</c:v>
                      </c:pt>
                      <c:pt idx="1494">
                        <c:v>1.1599999999999999</c:v>
                      </c:pt>
                      <c:pt idx="1495">
                        <c:v>1.19</c:v>
                      </c:pt>
                      <c:pt idx="1496">
                        <c:v>1.22</c:v>
                      </c:pt>
                      <c:pt idx="1497">
                        <c:v>1.27</c:v>
                      </c:pt>
                      <c:pt idx="1498">
                        <c:v>1.3</c:v>
                      </c:pt>
                      <c:pt idx="1499">
                        <c:v>1.3</c:v>
                      </c:pt>
                      <c:pt idx="1500">
                        <c:v>1.33</c:v>
                      </c:pt>
                      <c:pt idx="1501">
                        <c:v>1.35</c:v>
                      </c:pt>
                      <c:pt idx="1502">
                        <c:v>1.4</c:v>
                      </c:pt>
                      <c:pt idx="1503">
                        <c:v>1.43</c:v>
                      </c:pt>
                      <c:pt idx="1504">
                        <c:v>1.45</c:v>
                      </c:pt>
                      <c:pt idx="1505">
                        <c:v>1.47</c:v>
                      </c:pt>
                      <c:pt idx="1506">
                        <c:v>1.48</c:v>
                      </c:pt>
                      <c:pt idx="1507">
                        <c:v>1.52</c:v>
                      </c:pt>
                      <c:pt idx="1508">
                        <c:v>1.54</c:v>
                      </c:pt>
                      <c:pt idx="1509">
                        <c:v>1.58</c:v>
                      </c:pt>
                      <c:pt idx="1510">
                        <c:v>1.6</c:v>
                      </c:pt>
                      <c:pt idx="1511">
                        <c:v>1.6</c:v>
                      </c:pt>
                      <c:pt idx="1512">
                        <c:v>1.68</c:v>
                      </c:pt>
                      <c:pt idx="1513">
                        <c:v>1.7</c:v>
                      </c:pt>
                      <c:pt idx="1514">
                        <c:v>1.75</c:v>
                      </c:pt>
                      <c:pt idx="1515">
                        <c:v>1.77</c:v>
                      </c:pt>
                      <c:pt idx="1516">
                        <c:v>1.77</c:v>
                      </c:pt>
                      <c:pt idx="1517">
                        <c:v>1.79</c:v>
                      </c:pt>
                      <c:pt idx="1518">
                        <c:v>1.8</c:v>
                      </c:pt>
                      <c:pt idx="1519">
                        <c:v>1.8</c:v>
                      </c:pt>
                      <c:pt idx="1520">
                        <c:v>1.81</c:v>
                      </c:pt>
                      <c:pt idx="1521">
                        <c:v>1.82</c:v>
                      </c:pt>
                      <c:pt idx="1522">
                        <c:v>1.85</c:v>
                      </c:pt>
                      <c:pt idx="1523">
                        <c:v>1.87</c:v>
                      </c:pt>
                      <c:pt idx="1524">
                        <c:v>1.88</c:v>
                      </c:pt>
                      <c:pt idx="1525">
                        <c:v>1.93</c:v>
                      </c:pt>
                      <c:pt idx="1526">
                        <c:v>1.93</c:v>
                      </c:pt>
                      <c:pt idx="1527">
                        <c:v>2.02</c:v>
                      </c:pt>
                      <c:pt idx="1528">
                        <c:v>2.0499999999999998</c:v>
                      </c:pt>
                      <c:pt idx="1529">
                        <c:v>2.0499999999999998</c:v>
                      </c:pt>
                      <c:pt idx="1530">
                        <c:v>2.0499999999999998</c:v>
                      </c:pt>
                      <c:pt idx="1531">
                        <c:v>2.06</c:v>
                      </c:pt>
                      <c:pt idx="1532">
                        <c:v>2.14</c:v>
                      </c:pt>
                      <c:pt idx="1533">
                        <c:v>2.16</c:v>
                      </c:pt>
                      <c:pt idx="1534">
                        <c:v>2.19</c:v>
                      </c:pt>
                      <c:pt idx="1535">
                        <c:v>2.23</c:v>
                      </c:pt>
                      <c:pt idx="1536">
                        <c:v>2.2599999999999998</c:v>
                      </c:pt>
                      <c:pt idx="1537">
                        <c:v>2.2799999999999998</c:v>
                      </c:pt>
                      <c:pt idx="1538">
                        <c:v>2.29</c:v>
                      </c:pt>
                      <c:pt idx="1539">
                        <c:v>2.2999999999999998</c:v>
                      </c:pt>
                      <c:pt idx="1540">
                        <c:v>2.31</c:v>
                      </c:pt>
                      <c:pt idx="1541">
                        <c:v>2.33</c:v>
                      </c:pt>
                      <c:pt idx="1542">
                        <c:v>2.35</c:v>
                      </c:pt>
                      <c:pt idx="1543">
                        <c:v>2.38</c:v>
                      </c:pt>
                      <c:pt idx="1544">
                        <c:v>2.42</c:v>
                      </c:pt>
                      <c:pt idx="1545">
                        <c:v>2.42</c:v>
                      </c:pt>
                      <c:pt idx="1546">
                        <c:v>2.4300000000000002</c:v>
                      </c:pt>
                      <c:pt idx="1547">
                        <c:v>2.4500000000000002</c:v>
                      </c:pt>
                      <c:pt idx="1548">
                        <c:v>2.4700000000000002</c:v>
                      </c:pt>
                      <c:pt idx="1549">
                        <c:v>2.4700000000000002</c:v>
                      </c:pt>
                      <c:pt idx="1550">
                        <c:v>2.5</c:v>
                      </c:pt>
                      <c:pt idx="1551">
                        <c:v>2.52</c:v>
                      </c:pt>
                      <c:pt idx="1552">
                        <c:v>2.5299999999999998</c:v>
                      </c:pt>
                      <c:pt idx="1553">
                        <c:v>2.5299999999999998</c:v>
                      </c:pt>
                      <c:pt idx="1554">
                        <c:v>2.5499999999999998</c:v>
                      </c:pt>
                      <c:pt idx="1555">
                        <c:v>2.57</c:v>
                      </c:pt>
                      <c:pt idx="1556">
                        <c:v>2.59</c:v>
                      </c:pt>
                      <c:pt idx="1557">
                        <c:v>2.63</c:v>
                      </c:pt>
                      <c:pt idx="1558">
                        <c:v>2.63</c:v>
                      </c:pt>
                      <c:pt idx="1559">
                        <c:v>2.65</c:v>
                      </c:pt>
                      <c:pt idx="1560">
                        <c:v>2.67</c:v>
                      </c:pt>
                      <c:pt idx="1561">
                        <c:v>2.67</c:v>
                      </c:pt>
                      <c:pt idx="1562">
                        <c:v>2.69</c:v>
                      </c:pt>
                      <c:pt idx="1563">
                        <c:v>2.78</c:v>
                      </c:pt>
                      <c:pt idx="1564">
                        <c:v>2.82</c:v>
                      </c:pt>
                      <c:pt idx="1565">
                        <c:v>2.84</c:v>
                      </c:pt>
                      <c:pt idx="1566">
                        <c:v>2.97</c:v>
                      </c:pt>
                      <c:pt idx="1567">
                        <c:v>2.99</c:v>
                      </c:pt>
                      <c:pt idx="1568">
                        <c:v>3.09</c:v>
                      </c:pt>
                      <c:pt idx="1569">
                        <c:v>3.25</c:v>
                      </c:pt>
                      <c:pt idx="1570">
                        <c:v>3.27</c:v>
                      </c:pt>
                      <c:pt idx="1571">
                        <c:v>3.33</c:v>
                      </c:pt>
                      <c:pt idx="1572">
                        <c:v>3.34</c:v>
                      </c:pt>
                      <c:pt idx="1573">
                        <c:v>3.38</c:v>
                      </c:pt>
                      <c:pt idx="1574">
                        <c:v>3.49</c:v>
                      </c:pt>
                      <c:pt idx="1575">
                        <c:v>3.51</c:v>
                      </c:pt>
                      <c:pt idx="1576">
                        <c:v>3.52</c:v>
                      </c:pt>
                      <c:pt idx="1577">
                        <c:v>3.53</c:v>
                      </c:pt>
                      <c:pt idx="1578">
                        <c:v>3.67</c:v>
                      </c:pt>
                      <c:pt idx="1579">
                        <c:v>3.69</c:v>
                      </c:pt>
                      <c:pt idx="1580">
                        <c:v>3.69</c:v>
                      </c:pt>
                      <c:pt idx="1581">
                        <c:v>3.73</c:v>
                      </c:pt>
                      <c:pt idx="1582">
                        <c:v>3.8</c:v>
                      </c:pt>
                      <c:pt idx="1583">
                        <c:v>3.96</c:v>
                      </c:pt>
                      <c:pt idx="1584">
                        <c:v>3.97</c:v>
                      </c:pt>
                      <c:pt idx="1585">
                        <c:v>3.99</c:v>
                      </c:pt>
                      <c:pt idx="1586">
                        <c:v>4.03</c:v>
                      </c:pt>
                      <c:pt idx="1587">
                        <c:v>4.07</c:v>
                      </c:pt>
                      <c:pt idx="1588">
                        <c:v>4.1500000000000004</c:v>
                      </c:pt>
                      <c:pt idx="1589">
                        <c:v>4.16</c:v>
                      </c:pt>
                      <c:pt idx="1590">
                        <c:v>4.1900000000000004</c:v>
                      </c:pt>
                      <c:pt idx="1591">
                        <c:v>4.24</c:v>
                      </c:pt>
                      <c:pt idx="1592">
                        <c:v>4.29</c:v>
                      </c:pt>
                      <c:pt idx="1593">
                        <c:v>4.3</c:v>
                      </c:pt>
                      <c:pt idx="1594">
                        <c:v>4.3099999999999996</c:v>
                      </c:pt>
                      <c:pt idx="1595">
                        <c:v>4.32</c:v>
                      </c:pt>
                      <c:pt idx="1596">
                        <c:v>4.33</c:v>
                      </c:pt>
                      <c:pt idx="1597">
                        <c:v>4.37</c:v>
                      </c:pt>
                      <c:pt idx="1598">
                        <c:v>4.37</c:v>
                      </c:pt>
                      <c:pt idx="1599">
                        <c:v>4.38</c:v>
                      </c:pt>
                      <c:pt idx="1600">
                        <c:v>4.4000000000000004</c:v>
                      </c:pt>
                      <c:pt idx="1601">
                        <c:v>4.41</c:v>
                      </c:pt>
                      <c:pt idx="1602">
                        <c:v>4.41</c:v>
                      </c:pt>
                      <c:pt idx="1603">
                        <c:v>4.43</c:v>
                      </c:pt>
                      <c:pt idx="1604">
                        <c:v>4.43</c:v>
                      </c:pt>
                      <c:pt idx="1605">
                        <c:v>4.4400000000000004</c:v>
                      </c:pt>
                      <c:pt idx="1606">
                        <c:v>4.5</c:v>
                      </c:pt>
                      <c:pt idx="1607">
                        <c:v>4.5199999999999996</c:v>
                      </c:pt>
                      <c:pt idx="1608">
                        <c:v>4.54</c:v>
                      </c:pt>
                      <c:pt idx="1609">
                        <c:v>4.6100000000000003</c:v>
                      </c:pt>
                      <c:pt idx="1610">
                        <c:v>4.62</c:v>
                      </c:pt>
                      <c:pt idx="1611">
                        <c:v>4.6399999999999997</c:v>
                      </c:pt>
                      <c:pt idx="1612">
                        <c:v>4.68</c:v>
                      </c:pt>
                      <c:pt idx="1613">
                        <c:v>4.7</c:v>
                      </c:pt>
                      <c:pt idx="1614">
                        <c:v>4.7</c:v>
                      </c:pt>
                      <c:pt idx="1615">
                        <c:v>4.71</c:v>
                      </c:pt>
                      <c:pt idx="1616">
                        <c:v>4.71</c:v>
                      </c:pt>
                      <c:pt idx="1617">
                        <c:v>4.72</c:v>
                      </c:pt>
                      <c:pt idx="1618">
                        <c:v>4.74</c:v>
                      </c:pt>
                      <c:pt idx="1619">
                        <c:v>4.75</c:v>
                      </c:pt>
                      <c:pt idx="1620">
                        <c:v>4.75</c:v>
                      </c:pt>
                      <c:pt idx="1621">
                        <c:v>4.76</c:v>
                      </c:pt>
                      <c:pt idx="1622">
                        <c:v>4.7699999999999996</c:v>
                      </c:pt>
                      <c:pt idx="1623">
                        <c:v>4.8099999999999996</c:v>
                      </c:pt>
                      <c:pt idx="1624">
                        <c:v>4.9000000000000004</c:v>
                      </c:pt>
                      <c:pt idx="1625">
                        <c:v>4.91</c:v>
                      </c:pt>
                      <c:pt idx="1626">
                        <c:v>4.91</c:v>
                      </c:pt>
                      <c:pt idx="1627">
                        <c:v>4.91</c:v>
                      </c:pt>
                      <c:pt idx="1628">
                        <c:v>4.96</c:v>
                      </c:pt>
                      <c:pt idx="1629">
                        <c:v>4.99</c:v>
                      </c:pt>
                      <c:pt idx="1630">
                        <c:v>5</c:v>
                      </c:pt>
                      <c:pt idx="1631">
                        <c:v>5.01</c:v>
                      </c:pt>
                      <c:pt idx="1632">
                        <c:v>5.0199999999999996</c:v>
                      </c:pt>
                      <c:pt idx="1633">
                        <c:v>5.03</c:v>
                      </c:pt>
                      <c:pt idx="1634">
                        <c:v>5.05</c:v>
                      </c:pt>
                      <c:pt idx="1635">
                        <c:v>5.12</c:v>
                      </c:pt>
                      <c:pt idx="1636">
                        <c:v>5.12</c:v>
                      </c:pt>
                      <c:pt idx="1637">
                        <c:v>5.14</c:v>
                      </c:pt>
                      <c:pt idx="1638">
                        <c:v>5.16</c:v>
                      </c:pt>
                      <c:pt idx="1639">
                        <c:v>5.22</c:v>
                      </c:pt>
                      <c:pt idx="1640">
                        <c:v>5.23</c:v>
                      </c:pt>
                      <c:pt idx="1641">
                        <c:v>5.24</c:v>
                      </c:pt>
                      <c:pt idx="1642">
                        <c:v>5.25</c:v>
                      </c:pt>
                      <c:pt idx="1643">
                        <c:v>5.25</c:v>
                      </c:pt>
                      <c:pt idx="1644">
                        <c:v>5.25</c:v>
                      </c:pt>
                      <c:pt idx="1645">
                        <c:v>5.26</c:v>
                      </c:pt>
                      <c:pt idx="1646">
                        <c:v>5.29</c:v>
                      </c:pt>
                      <c:pt idx="1647">
                        <c:v>5.3</c:v>
                      </c:pt>
                      <c:pt idx="1648">
                        <c:v>5.32</c:v>
                      </c:pt>
                      <c:pt idx="1649">
                        <c:v>5.34</c:v>
                      </c:pt>
                      <c:pt idx="1650">
                        <c:v>5.35</c:v>
                      </c:pt>
                      <c:pt idx="1651">
                        <c:v>5.38</c:v>
                      </c:pt>
                      <c:pt idx="1652">
                        <c:v>5.39</c:v>
                      </c:pt>
                      <c:pt idx="1653">
                        <c:v>5.41</c:v>
                      </c:pt>
                      <c:pt idx="1654">
                        <c:v>5.54</c:v>
                      </c:pt>
                      <c:pt idx="1655">
                        <c:v>5.54</c:v>
                      </c:pt>
                      <c:pt idx="1656">
                        <c:v>5.55</c:v>
                      </c:pt>
                      <c:pt idx="1657">
                        <c:v>5.63</c:v>
                      </c:pt>
                      <c:pt idx="1658">
                        <c:v>5.64</c:v>
                      </c:pt>
                      <c:pt idx="1659">
                        <c:v>5.68</c:v>
                      </c:pt>
                      <c:pt idx="1660">
                        <c:v>5.73</c:v>
                      </c:pt>
                      <c:pt idx="1661">
                        <c:v>5.77</c:v>
                      </c:pt>
                      <c:pt idx="1662">
                        <c:v>5.86</c:v>
                      </c:pt>
                      <c:pt idx="1663">
                        <c:v>5.86</c:v>
                      </c:pt>
                      <c:pt idx="1664">
                        <c:v>5.88</c:v>
                      </c:pt>
                      <c:pt idx="1665">
                        <c:v>5.9</c:v>
                      </c:pt>
                      <c:pt idx="1666">
                        <c:v>5.94</c:v>
                      </c:pt>
                      <c:pt idx="1667">
                        <c:v>5.96</c:v>
                      </c:pt>
                      <c:pt idx="1668">
                        <c:v>5.98</c:v>
                      </c:pt>
                      <c:pt idx="1669">
                        <c:v>6.04</c:v>
                      </c:pt>
                      <c:pt idx="1670">
                        <c:v>6.08</c:v>
                      </c:pt>
                      <c:pt idx="1671">
                        <c:v>6.1</c:v>
                      </c:pt>
                      <c:pt idx="1672">
                        <c:v>6.14</c:v>
                      </c:pt>
                      <c:pt idx="1673">
                        <c:v>6.17</c:v>
                      </c:pt>
                      <c:pt idx="1674">
                        <c:v>6.19</c:v>
                      </c:pt>
                      <c:pt idx="1675">
                        <c:v>6.2</c:v>
                      </c:pt>
                      <c:pt idx="1676">
                        <c:v>6.27</c:v>
                      </c:pt>
                      <c:pt idx="1677">
                        <c:v>6.27</c:v>
                      </c:pt>
                      <c:pt idx="1678">
                        <c:v>6.29</c:v>
                      </c:pt>
                      <c:pt idx="1679">
                        <c:v>6.33</c:v>
                      </c:pt>
                      <c:pt idx="1680">
                        <c:v>6.35</c:v>
                      </c:pt>
                      <c:pt idx="1681">
                        <c:v>6.4</c:v>
                      </c:pt>
                      <c:pt idx="1682">
                        <c:v>6.4</c:v>
                      </c:pt>
                      <c:pt idx="1683">
                        <c:v>6.45</c:v>
                      </c:pt>
                      <c:pt idx="1684">
                        <c:v>6.51</c:v>
                      </c:pt>
                      <c:pt idx="1685">
                        <c:v>6.54</c:v>
                      </c:pt>
                      <c:pt idx="1686">
                        <c:v>6.56</c:v>
                      </c:pt>
                      <c:pt idx="1687">
                        <c:v>6.7</c:v>
                      </c:pt>
                      <c:pt idx="1688">
                        <c:v>6.82</c:v>
                      </c:pt>
                      <c:pt idx="1689">
                        <c:v>6.89</c:v>
                      </c:pt>
                      <c:pt idx="1690">
                        <c:v>6.91</c:v>
                      </c:pt>
                      <c:pt idx="1691">
                        <c:v>7.07</c:v>
                      </c:pt>
                      <c:pt idx="1692">
                        <c:v>7.19</c:v>
                      </c:pt>
                      <c:pt idx="1693">
                        <c:v>7.19</c:v>
                      </c:pt>
                      <c:pt idx="1694">
                        <c:v>7.33</c:v>
                      </c:pt>
                      <c:pt idx="1695">
                        <c:v>7.48</c:v>
                      </c:pt>
                      <c:pt idx="1696">
                        <c:v>7.52</c:v>
                      </c:pt>
                      <c:pt idx="1697">
                        <c:v>7.67</c:v>
                      </c:pt>
                      <c:pt idx="1698">
                        <c:v>7.74</c:v>
                      </c:pt>
                      <c:pt idx="1699">
                        <c:v>7.78</c:v>
                      </c:pt>
                      <c:pt idx="1700">
                        <c:v>8.6</c:v>
                      </c:pt>
                      <c:pt idx="1701">
                        <c:v>8.83</c:v>
                      </c:pt>
                      <c:pt idx="1702">
                        <c:v>9.0399999999999991</c:v>
                      </c:pt>
                      <c:pt idx="1703">
                        <c:v>9.35</c:v>
                      </c:pt>
                      <c:pt idx="1704">
                        <c:v>11.9</c:v>
                      </c:pt>
                      <c:pt idx="1705">
                        <c:v>11.99</c:v>
                      </c:pt>
                      <c:pt idx="1706">
                        <c:v>12.39</c:v>
                      </c:pt>
                      <c:pt idx="1707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B4-4357-B559-31E1A1A9D18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US Inflation Rate 2023-05-13 23:44:37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Sheet1!$K$6:$K$1713</c15:sqref>
                        </c15:formulaRef>
                      </c:ext>
                    </c:extLst>
                    <c:numCache>
                      <c:formatCode>m/d/yyyy</c:formatCode>
                      <c:ptCount val="1708"/>
                      <c:pt idx="0">
                        <c:v>6362</c:v>
                      </c:pt>
                      <c:pt idx="1">
                        <c:v>6331</c:v>
                      </c:pt>
                      <c:pt idx="2">
                        <c:v>6301</c:v>
                      </c:pt>
                      <c:pt idx="3">
                        <c:v>17227</c:v>
                      </c:pt>
                      <c:pt idx="4">
                        <c:v>6423</c:v>
                      </c:pt>
                      <c:pt idx="5">
                        <c:v>6392</c:v>
                      </c:pt>
                      <c:pt idx="6">
                        <c:v>17199</c:v>
                      </c:pt>
                      <c:pt idx="7">
                        <c:v>6454</c:v>
                      </c:pt>
                      <c:pt idx="8">
                        <c:v>29252</c:v>
                      </c:pt>
                      <c:pt idx="9">
                        <c:v>17258</c:v>
                      </c:pt>
                      <c:pt idx="10">
                        <c:v>29281</c:v>
                      </c:pt>
                      <c:pt idx="11">
                        <c:v>17168</c:v>
                      </c:pt>
                      <c:pt idx="12">
                        <c:v>17137</c:v>
                      </c:pt>
                      <c:pt idx="13">
                        <c:v>17288</c:v>
                      </c:pt>
                      <c:pt idx="14">
                        <c:v>29526</c:v>
                      </c:pt>
                      <c:pt idx="15">
                        <c:v>6242</c:v>
                      </c:pt>
                      <c:pt idx="16">
                        <c:v>29556</c:v>
                      </c:pt>
                      <c:pt idx="17">
                        <c:v>6484</c:v>
                      </c:pt>
                      <c:pt idx="18">
                        <c:v>17319</c:v>
                      </c:pt>
                      <c:pt idx="19">
                        <c:v>17107</c:v>
                      </c:pt>
                      <c:pt idx="20">
                        <c:v>44713</c:v>
                      </c:pt>
                      <c:pt idx="21">
                        <c:v>29221</c:v>
                      </c:pt>
                      <c:pt idx="22">
                        <c:v>6270</c:v>
                      </c:pt>
                      <c:pt idx="23">
                        <c:v>29495</c:v>
                      </c:pt>
                      <c:pt idx="24">
                        <c:v>44682</c:v>
                      </c:pt>
                      <c:pt idx="25">
                        <c:v>44652</c:v>
                      </c:pt>
                      <c:pt idx="26">
                        <c:v>29312</c:v>
                      </c:pt>
                      <c:pt idx="27">
                        <c:v>44805</c:v>
                      </c:pt>
                      <c:pt idx="28">
                        <c:v>27089</c:v>
                      </c:pt>
                      <c:pt idx="29">
                        <c:v>25538</c:v>
                      </c:pt>
                      <c:pt idx="30">
                        <c:v>25569</c:v>
                      </c:pt>
                      <c:pt idx="31">
                        <c:v>44835</c:v>
                      </c:pt>
                      <c:pt idx="32">
                        <c:v>29587</c:v>
                      </c:pt>
                      <c:pt idx="33">
                        <c:v>44621</c:v>
                      </c:pt>
                      <c:pt idx="34">
                        <c:v>6180</c:v>
                      </c:pt>
                      <c:pt idx="35">
                        <c:v>44743</c:v>
                      </c:pt>
                      <c:pt idx="36">
                        <c:v>44774</c:v>
                      </c:pt>
                      <c:pt idx="37">
                        <c:v>29799</c:v>
                      </c:pt>
                      <c:pt idx="38">
                        <c:v>27150</c:v>
                      </c:pt>
                      <c:pt idx="39">
                        <c:v>29465</c:v>
                      </c:pt>
                      <c:pt idx="40">
                        <c:v>27181</c:v>
                      </c:pt>
                      <c:pt idx="41">
                        <c:v>25508</c:v>
                      </c:pt>
                      <c:pt idx="42">
                        <c:v>27120</c:v>
                      </c:pt>
                      <c:pt idx="43">
                        <c:v>29618</c:v>
                      </c:pt>
                      <c:pt idx="44">
                        <c:v>29434</c:v>
                      </c:pt>
                      <c:pt idx="45">
                        <c:v>25447</c:v>
                      </c:pt>
                      <c:pt idx="46">
                        <c:v>27211</c:v>
                      </c:pt>
                      <c:pt idx="47">
                        <c:v>25477</c:v>
                      </c:pt>
                      <c:pt idx="48">
                        <c:v>27061</c:v>
                      </c:pt>
                      <c:pt idx="49">
                        <c:v>6150</c:v>
                      </c:pt>
                      <c:pt idx="50">
                        <c:v>29190</c:v>
                      </c:pt>
                      <c:pt idx="51">
                        <c:v>44866</c:v>
                      </c:pt>
                      <c:pt idx="52">
                        <c:v>36586</c:v>
                      </c:pt>
                      <c:pt idx="53">
                        <c:v>27030</c:v>
                      </c:pt>
                      <c:pt idx="54">
                        <c:v>6211</c:v>
                      </c:pt>
                      <c:pt idx="55">
                        <c:v>25324</c:v>
                      </c:pt>
                      <c:pt idx="56">
                        <c:v>29768</c:v>
                      </c:pt>
                      <c:pt idx="57">
                        <c:v>44593</c:v>
                      </c:pt>
                      <c:pt idx="58">
                        <c:v>25600</c:v>
                      </c:pt>
                      <c:pt idx="59">
                        <c:v>25355</c:v>
                      </c:pt>
                      <c:pt idx="60">
                        <c:v>36678</c:v>
                      </c:pt>
                      <c:pt idx="61">
                        <c:v>25416</c:v>
                      </c:pt>
                      <c:pt idx="62">
                        <c:v>29373</c:v>
                      </c:pt>
                      <c:pt idx="63">
                        <c:v>36708</c:v>
                      </c:pt>
                      <c:pt idx="64">
                        <c:v>25294</c:v>
                      </c:pt>
                      <c:pt idx="65">
                        <c:v>36557</c:v>
                      </c:pt>
                      <c:pt idx="66">
                        <c:v>13636</c:v>
                      </c:pt>
                      <c:pt idx="67">
                        <c:v>25385</c:v>
                      </c:pt>
                      <c:pt idx="68">
                        <c:v>29830</c:v>
                      </c:pt>
                      <c:pt idx="69">
                        <c:v>25659</c:v>
                      </c:pt>
                      <c:pt idx="70">
                        <c:v>29342</c:v>
                      </c:pt>
                      <c:pt idx="71">
                        <c:v>36647</c:v>
                      </c:pt>
                      <c:pt idx="72">
                        <c:v>44562</c:v>
                      </c:pt>
                      <c:pt idx="73">
                        <c:v>29677</c:v>
                      </c:pt>
                      <c:pt idx="74">
                        <c:v>25263</c:v>
                      </c:pt>
                      <c:pt idx="75">
                        <c:v>17076</c:v>
                      </c:pt>
                      <c:pt idx="76">
                        <c:v>29646</c:v>
                      </c:pt>
                      <c:pt idx="77">
                        <c:v>26877</c:v>
                      </c:pt>
                      <c:pt idx="78">
                        <c:v>29403</c:v>
                      </c:pt>
                      <c:pt idx="79">
                        <c:v>26938</c:v>
                      </c:pt>
                      <c:pt idx="80">
                        <c:v>36526</c:v>
                      </c:pt>
                      <c:pt idx="81">
                        <c:v>6576</c:v>
                      </c:pt>
                      <c:pt idx="82">
                        <c:v>29160</c:v>
                      </c:pt>
                      <c:pt idx="83">
                        <c:v>29707</c:v>
                      </c:pt>
                      <c:pt idx="84">
                        <c:v>25628</c:v>
                      </c:pt>
                      <c:pt idx="85">
                        <c:v>25173</c:v>
                      </c:pt>
                      <c:pt idx="86">
                        <c:v>36739</c:v>
                      </c:pt>
                      <c:pt idx="87">
                        <c:v>36770</c:v>
                      </c:pt>
                      <c:pt idx="88">
                        <c:v>26969</c:v>
                      </c:pt>
                      <c:pt idx="89">
                        <c:v>6119</c:v>
                      </c:pt>
                      <c:pt idx="90">
                        <c:v>25689</c:v>
                      </c:pt>
                      <c:pt idx="91">
                        <c:v>13606</c:v>
                      </c:pt>
                      <c:pt idx="92">
                        <c:v>26908</c:v>
                      </c:pt>
                      <c:pt idx="93">
                        <c:v>36800</c:v>
                      </c:pt>
                      <c:pt idx="94">
                        <c:v>44896</c:v>
                      </c:pt>
                      <c:pt idx="95">
                        <c:v>26999</c:v>
                      </c:pt>
                      <c:pt idx="96">
                        <c:v>36831</c:v>
                      </c:pt>
                      <c:pt idx="97">
                        <c:v>25235</c:v>
                      </c:pt>
                      <c:pt idx="98">
                        <c:v>25143</c:v>
                      </c:pt>
                      <c:pt idx="99">
                        <c:v>36617</c:v>
                      </c:pt>
                      <c:pt idx="100">
                        <c:v>25720</c:v>
                      </c:pt>
                      <c:pt idx="101">
                        <c:v>33117</c:v>
                      </c:pt>
                      <c:pt idx="102">
                        <c:v>27242</c:v>
                      </c:pt>
                      <c:pt idx="103">
                        <c:v>36495</c:v>
                      </c:pt>
                      <c:pt idx="104">
                        <c:v>44927</c:v>
                      </c:pt>
                      <c:pt idx="105">
                        <c:v>44531</c:v>
                      </c:pt>
                      <c:pt idx="106">
                        <c:v>25112</c:v>
                      </c:pt>
                      <c:pt idx="107">
                        <c:v>13575</c:v>
                      </c:pt>
                      <c:pt idx="108">
                        <c:v>44958</c:v>
                      </c:pt>
                      <c:pt idx="109">
                        <c:v>44501</c:v>
                      </c:pt>
                      <c:pt idx="110">
                        <c:v>25204</c:v>
                      </c:pt>
                      <c:pt idx="111">
                        <c:v>33147</c:v>
                      </c:pt>
                      <c:pt idx="112">
                        <c:v>13667</c:v>
                      </c:pt>
                      <c:pt idx="113">
                        <c:v>12510</c:v>
                      </c:pt>
                      <c:pt idx="114">
                        <c:v>29860</c:v>
                      </c:pt>
                      <c:pt idx="115">
                        <c:v>13697</c:v>
                      </c:pt>
                      <c:pt idx="116">
                        <c:v>29129</c:v>
                      </c:pt>
                      <c:pt idx="117">
                        <c:v>27334</c:v>
                      </c:pt>
                      <c:pt idx="118">
                        <c:v>12479</c:v>
                      </c:pt>
                      <c:pt idx="119">
                        <c:v>24990</c:v>
                      </c:pt>
                      <c:pt idx="120">
                        <c:v>25020</c:v>
                      </c:pt>
                      <c:pt idx="121">
                        <c:v>36892</c:v>
                      </c:pt>
                      <c:pt idx="122">
                        <c:v>33086</c:v>
                      </c:pt>
                      <c:pt idx="123">
                        <c:v>33178</c:v>
                      </c:pt>
                      <c:pt idx="124">
                        <c:v>25842</c:v>
                      </c:pt>
                      <c:pt idx="125">
                        <c:v>27273</c:v>
                      </c:pt>
                      <c:pt idx="126">
                        <c:v>25812</c:v>
                      </c:pt>
                      <c:pt idx="127">
                        <c:v>27303</c:v>
                      </c:pt>
                      <c:pt idx="128">
                        <c:v>33208</c:v>
                      </c:pt>
                      <c:pt idx="129">
                        <c:v>36465</c:v>
                      </c:pt>
                      <c:pt idx="130">
                        <c:v>24959</c:v>
                      </c:pt>
                      <c:pt idx="131">
                        <c:v>25750</c:v>
                      </c:pt>
                      <c:pt idx="132">
                        <c:v>25082</c:v>
                      </c:pt>
                      <c:pt idx="133">
                        <c:v>37012</c:v>
                      </c:pt>
                      <c:pt idx="134">
                        <c:v>27485</c:v>
                      </c:pt>
                      <c:pt idx="135">
                        <c:v>29099</c:v>
                      </c:pt>
                      <c:pt idx="136">
                        <c:v>36861</c:v>
                      </c:pt>
                      <c:pt idx="137">
                        <c:v>33390</c:v>
                      </c:pt>
                      <c:pt idx="138">
                        <c:v>6880</c:v>
                      </c:pt>
                      <c:pt idx="139">
                        <c:v>33359</c:v>
                      </c:pt>
                      <c:pt idx="140">
                        <c:v>29738</c:v>
                      </c:pt>
                      <c:pt idx="141">
                        <c:v>36434</c:v>
                      </c:pt>
                      <c:pt idx="142">
                        <c:v>25051</c:v>
                      </c:pt>
                      <c:pt idx="143">
                        <c:v>12451</c:v>
                      </c:pt>
                      <c:pt idx="144">
                        <c:v>33329</c:v>
                      </c:pt>
                      <c:pt idx="145">
                        <c:v>33420</c:v>
                      </c:pt>
                      <c:pt idx="146">
                        <c:v>36923</c:v>
                      </c:pt>
                      <c:pt idx="147">
                        <c:v>36404</c:v>
                      </c:pt>
                      <c:pt idx="148">
                        <c:v>24929</c:v>
                      </c:pt>
                      <c:pt idx="149">
                        <c:v>44470</c:v>
                      </c:pt>
                      <c:pt idx="150">
                        <c:v>33298</c:v>
                      </c:pt>
                      <c:pt idx="151">
                        <c:v>6089</c:v>
                      </c:pt>
                      <c:pt idx="152">
                        <c:v>27576</c:v>
                      </c:pt>
                      <c:pt idx="153">
                        <c:v>15373</c:v>
                      </c:pt>
                      <c:pt idx="154">
                        <c:v>25781</c:v>
                      </c:pt>
                      <c:pt idx="155">
                        <c:v>27426</c:v>
                      </c:pt>
                      <c:pt idx="156">
                        <c:v>33270</c:v>
                      </c:pt>
                      <c:pt idx="157">
                        <c:v>32933</c:v>
                      </c:pt>
                      <c:pt idx="158">
                        <c:v>33055</c:v>
                      </c:pt>
                      <c:pt idx="159">
                        <c:v>15342</c:v>
                      </c:pt>
                      <c:pt idx="160">
                        <c:v>17015</c:v>
                      </c:pt>
                      <c:pt idx="161">
                        <c:v>33025</c:v>
                      </c:pt>
                      <c:pt idx="162">
                        <c:v>24898</c:v>
                      </c:pt>
                      <c:pt idx="163">
                        <c:v>6515</c:v>
                      </c:pt>
                      <c:pt idx="164">
                        <c:v>27515</c:v>
                      </c:pt>
                      <c:pt idx="165">
                        <c:v>33239</c:v>
                      </c:pt>
                      <c:pt idx="166">
                        <c:v>25873</c:v>
                      </c:pt>
                      <c:pt idx="167">
                        <c:v>36373</c:v>
                      </c:pt>
                      <c:pt idx="168">
                        <c:v>26846</c:v>
                      </c:pt>
                      <c:pt idx="169">
                        <c:v>26816</c:v>
                      </c:pt>
                      <c:pt idx="170">
                        <c:v>27395</c:v>
                      </c:pt>
                      <c:pt idx="171">
                        <c:v>13728</c:v>
                      </c:pt>
                      <c:pt idx="172">
                        <c:v>24869</c:v>
                      </c:pt>
                      <c:pt idx="173">
                        <c:v>32964</c:v>
                      </c:pt>
                      <c:pt idx="174">
                        <c:v>27454</c:v>
                      </c:pt>
                      <c:pt idx="175">
                        <c:v>12540</c:v>
                      </c:pt>
                      <c:pt idx="176">
                        <c:v>37043</c:v>
                      </c:pt>
                      <c:pt idx="177">
                        <c:v>38838</c:v>
                      </c:pt>
                      <c:pt idx="178">
                        <c:v>38869</c:v>
                      </c:pt>
                      <c:pt idx="179">
                        <c:v>24838</c:v>
                      </c:pt>
                      <c:pt idx="180">
                        <c:v>29068</c:v>
                      </c:pt>
                      <c:pt idx="181">
                        <c:v>27546</c:v>
                      </c:pt>
                      <c:pt idx="182">
                        <c:v>15281</c:v>
                      </c:pt>
                      <c:pt idx="183">
                        <c:v>25903</c:v>
                      </c:pt>
                      <c:pt idx="184">
                        <c:v>15250</c:v>
                      </c:pt>
                      <c:pt idx="185">
                        <c:v>32905</c:v>
                      </c:pt>
                      <c:pt idx="186">
                        <c:v>12571</c:v>
                      </c:pt>
                      <c:pt idx="187">
                        <c:v>32994</c:v>
                      </c:pt>
                      <c:pt idx="188">
                        <c:v>15401</c:v>
                      </c:pt>
                      <c:pt idx="189">
                        <c:v>36342</c:v>
                      </c:pt>
                      <c:pt idx="190">
                        <c:v>17046</c:v>
                      </c:pt>
                      <c:pt idx="191">
                        <c:v>13759</c:v>
                      </c:pt>
                      <c:pt idx="192">
                        <c:v>36982</c:v>
                      </c:pt>
                      <c:pt idx="193">
                        <c:v>38899</c:v>
                      </c:pt>
                      <c:pt idx="194">
                        <c:v>26785</c:v>
                      </c:pt>
                      <c:pt idx="195">
                        <c:v>36312</c:v>
                      </c:pt>
                      <c:pt idx="196">
                        <c:v>25934</c:v>
                      </c:pt>
                      <c:pt idx="197">
                        <c:v>32874</c:v>
                      </c:pt>
                      <c:pt idx="198">
                        <c:v>27364</c:v>
                      </c:pt>
                      <c:pt idx="199">
                        <c:v>6545</c:v>
                      </c:pt>
                      <c:pt idx="200">
                        <c:v>44986</c:v>
                      </c:pt>
                      <c:pt idx="201">
                        <c:v>6910</c:v>
                      </c:pt>
                      <c:pt idx="202">
                        <c:v>35431</c:v>
                      </c:pt>
                      <c:pt idx="203">
                        <c:v>13547</c:v>
                      </c:pt>
                      <c:pt idx="204">
                        <c:v>32629</c:v>
                      </c:pt>
                      <c:pt idx="205">
                        <c:v>35462</c:v>
                      </c:pt>
                      <c:pt idx="206">
                        <c:v>38596</c:v>
                      </c:pt>
                      <c:pt idx="207">
                        <c:v>13516</c:v>
                      </c:pt>
                      <c:pt idx="208">
                        <c:v>35490</c:v>
                      </c:pt>
                      <c:pt idx="209">
                        <c:v>24807</c:v>
                      </c:pt>
                      <c:pt idx="210">
                        <c:v>13424</c:v>
                      </c:pt>
                      <c:pt idx="211">
                        <c:v>35400</c:v>
                      </c:pt>
                      <c:pt idx="212">
                        <c:v>44348</c:v>
                      </c:pt>
                      <c:pt idx="213">
                        <c:v>33451</c:v>
                      </c:pt>
                      <c:pt idx="214">
                        <c:v>36281</c:v>
                      </c:pt>
                      <c:pt idx="215">
                        <c:v>35309</c:v>
                      </c:pt>
                      <c:pt idx="216">
                        <c:v>25965</c:v>
                      </c:pt>
                      <c:pt idx="217">
                        <c:v>45017</c:v>
                      </c:pt>
                      <c:pt idx="218">
                        <c:v>6607</c:v>
                      </c:pt>
                      <c:pt idx="219">
                        <c:v>32599</c:v>
                      </c:pt>
                      <c:pt idx="220">
                        <c:v>35521</c:v>
                      </c:pt>
                      <c:pt idx="221">
                        <c:v>26755</c:v>
                      </c:pt>
                      <c:pt idx="222">
                        <c:v>44440</c:v>
                      </c:pt>
                      <c:pt idx="223">
                        <c:v>37073</c:v>
                      </c:pt>
                      <c:pt idx="224">
                        <c:v>26085</c:v>
                      </c:pt>
                      <c:pt idx="225">
                        <c:v>35217</c:v>
                      </c:pt>
                      <c:pt idx="226">
                        <c:v>38626</c:v>
                      </c:pt>
                      <c:pt idx="227">
                        <c:v>35370</c:v>
                      </c:pt>
                      <c:pt idx="228">
                        <c:v>38808</c:v>
                      </c:pt>
                      <c:pt idx="229">
                        <c:v>15462</c:v>
                      </c:pt>
                      <c:pt idx="230">
                        <c:v>35247</c:v>
                      </c:pt>
                      <c:pt idx="231">
                        <c:v>44317</c:v>
                      </c:pt>
                      <c:pt idx="232">
                        <c:v>44378</c:v>
                      </c:pt>
                      <c:pt idx="233">
                        <c:v>38718</c:v>
                      </c:pt>
                      <c:pt idx="234">
                        <c:v>34639</c:v>
                      </c:pt>
                      <c:pt idx="235">
                        <c:v>38930</c:v>
                      </c:pt>
                      <c:pt idx="236">
                        <c:v>35582</c:v>
                      </c:pt>
                      <c:pt idx="237">
                        <c:v>35339</c:v>
                      </c:pt>
                      <c:pt idx="238">
                        <c:v>24412</c:v>
                      </c:pt>
                      <c:pt idx="239">
                        <c:v>26115</c:v>
                      </c:pt>
                      <c:pt idx="240">
                        <c:v>36251</c:v>
                      </c:pt>
                      <c:pt idx="241">
                        <c:v>35551</c:v>
                      </c:pt>
                      <c:pt idx="242">
                        <c:v>35186</c:v>
                      </c:pt>
                      <c:pt idx="243">
                        <c:v>24777</c:v>
                      </c:pt>
                      <c:pt idx="244">
                        <c:v>13119</c:v>
                      </c:pt>
                      <c:pt idx="245">
                        <c:v>26054</c:v>
                      </c:pt>
                      <c:pt idx="246">
                        <c:v>32568</c:v>
                      </c:pt>
                      <c:pt idx="247">
                        <c:v>13394</c:v>
                      </c:pt>
                      <c:pt idx="248">
                        <c:v>34700</c:v>
                      </c:pt>
                      <c:pt idx="249">
                        <c:v>36951</c:v>
                      </c:pt>
                      <c:pt idx="250">
                        <c:v>35643</c:v>
                      </c:pt>
                      <c:pt idx="251">
                        <c:v>26146</c:v>
                      </c:pt>
                      <c:pt idx="252">
                        <c:v>44409</c:v>
                      </c:pt>
                      <c:pt idx="253">
                        <c:v>26724</c:v>
                      </c:pt>
                      <c:pt idx="254">
                        <c:v>34578</c:v>
                      </c:pt>
                      <c:pt idx="255">
                        <c:v>15220</c:v>
                      </c:pt>
                      <c:pt idx="256">
                        <c:v>34731</c:v>
                      </c:pt>
                      <c:pt idx="257">
                        <c:v>35278</c:v>
                      </c:pt>
                      <c:pt idx="258">
                        <c:v>13363</c:v>
                      </c:pt>
                      <c:pt idx="259">
                        <c:v>34790</c:v>
                      </c:pt>
                      <c:pt idx="260">
                        <c:v>35612</c:v>
                      </c:pt>
                      <c:pt idx="261">
                        <c:v>39387</c:v>
                      </c:pt>
                      <c:pt idx="262">
                        <c:v>32660</c:v>
                      </c:pt>
                      <c:pt idx="263">
                        <c:v>34608</c:v>
                      </c:pt>
                      <c:pt idx="264">
                        <c:v>34669</c:v>
                      </c:pt>
                      <c:pt idx="265">
                        <c:v>15432</c:v>
                      </c:pt>
                      <c:pt idx="266">
                        <c:v>35674</c:v>
                      </c:pt>
                      <c:pt idx="267">
                        <c:v>24320</c:v>
                      </c:pt>
                      <c:pt idx="268">
                        <c:v>37104</c:v>
                      </c:pt>
                      <c:pt idx="269">
                        <c:v>38749</c:v>
                      </c:pt>
                      <c:pt idx="270">
                        <c:v>28946</c:v>
                      </c:pt>
                      <c:pt idx="271">
                        <c:v>15311</c:v>
                      </c:pt>
                      <c:pt idx="272">
                        <c:v>24716</c:v>
                      </c:pt>
                      <c:pt idx="273">
                        <c:v>39356</c:v>
                      </c:pt>
                      <c:pt idx="274">
                        <c:v>32721</c:v>
                      </c:pt>
                      <c:pt idx="275">
                        <c:v>39630</c:v>
                      </c:pt>
                      <c:pt idx="276">
                        <c:v>13455</c:v>
                      </c:pt>
                      <c:pt idx="277">
                        <c:v>11049</c:v>
                      </c:pt>
                      <c:pt idx="278">
                        <c:v>29037</c:v>
                      </c:pt>
                      <c:pt idx="279">
                        <c:v>35156</c:v>
                      </c:pt>
                      <c:pt idx="280">
                        <c:v>34820</c:v>
                      </c:pt>
                      <c:pt idx="281">
                        <c:v>38777</c:v>
                      </c:pt>
                      <c:pt idx="282">
                        <c:v>28976</c:v>
                      </c:pt>
                      <c:pt idx="283">
                        <c:v>32843</c:v>
                      </c:pt>
                      <c:pt idx="284">
                        <c:v>34759</c:v>
                      </c:pt>
                      <c:pt idx="285">
                        <c:v>32540</c:v>
                      </c:pt>
                      <c:pt idx="286">
                        <c:v>13485</c:v>
                      </c:pt>
                      <c:pt idx="287">
                        <c:v>38139</c:v>
                      </c:pt>
                      <c:pt idx="288">
                        <c:v>24381</c:v>
                      </c:pt>
                      <c:pt idx="289">
                        <c:v>25993</c:v>
                      </c:pt>
                      <c:pt idx="290">
                        <c:v>24654</c:v>
                      </c:pt>
                      <c:pt idx="291">
                        <c:v>39600</c:v>
                      </c:pt>
                      <c:pt idx="292">
                        <c:v>32690</c:v>
                      </c:pt>
                      <c:pt idx="293">
                        <c:v>13789</c:v>
                      </c:pt>
                      <c:pt idx="294">
                        <c:v>34547</c:v>
                      </c:pt>
                      <c:pt idx="295">
                        <c:v>24351</c:v>
                      </c:pt>
                      <c:pt idx="296">
                        <c:v>32021</c:v>
                      </c:pt>
                      <c:pt idx="297">
                        <c:v>33482</c:v>
                      </c:pt>
                      <c:pt idx="298">
                        <c:v>39417</c:v>
                      </c:pt>
                      <c:pt idx="299">
                        <c:v>35704</c:v>
                      </c:pt>
                      <c:pt idx="300">
                        <c:v>10806</c:v>
                      </c:pt>
                      <c:pt idx="301">
                        <c:v>24746</c:v>
                      </c:pt>
                      <c:pt idx="302">
                        <c:v>39661</c:v>
                      </c:pt>
                      <c:pt idx="303">
                        <c:v>33664</c:v>
                      </c:pt>
                      <c:pt idx="304">
                        <c:v>38687</c:v>
                      </c:pt>
                      <c:pt idx="305">
                        <c:v>38657</c:v>
                      </c:pt>
                      <c:pt idx="306">
                        <c:v>32752</c:v>
                      </c:pt>
                      <c:pt idx="307">
                        <c:v>32782</c:v>
                      </c:pt>
                      <c:pt idx="308">
                        <c:v>35125</c:v>
                      </c:pt>
                      <c:pt idx="309">
                        <c:v>17349</c:v>
                      </c:pt>
                      <c:pt idx="310">
                        <c:v>7397</c:v>
                      </c:pt>
                      <c:pt idx="311">
                        <c:v>33695</c:v>
                      </c:pt>
                      <c:pt idx="312">
                        <c:v>32813</c:v>
                      </c:pt>
                      <c:pt idx="313">
                        <c:v>38565</c:v>
                      </c:pt>
                      <c:pt idx="314">
                        <c:v>27607</c:v>
                      </c:pt>
                      <c:pt idx="315">
                        <c:v>29891</c:v>
                      </c:pt>
                      <c:pt idx="316">
                        <c:v>36220</c:v>
                      </c:pt>
                      <c:pt idx="317">
                        <c:v>24685</c:v>
                      </c:pt>
                      <c:pt idx="318">
                        <c:v>39234</c:v>
                      </c:pt>
                      <c:pt idx="319">
                        <c:v>34516</c:v>
                      </c:pt>
                      <c:pt idx="320">
                        <c:v>33725</c:v>
                      </c:pt>
                      <c:pt idx="321">
                        <c:v>24289</c:v>
                      </c:pt>
                      <c:pt idx="322">
                        <c:v>38292</c:v>
                      </c:pt>
                      <c:pt idx="323">
                        <c:v>29007</c:v>
                      </c:pt>
                      <c:pt idx="324">
                        <c:v>24442</c:v>
                      </c:pt>
                      <c:pt idx="325">
                        <c:v>24198</c:v>
                      </c:pt>
                      <c:pt idx="326">
                        <c:v>24624</c:v>
                      </c:pt>
                      <c:pt idx="327">
                        <c:v>33756</c:v>
                      </c:pt>
                      <c:pt idx="328">
                        <c:v>26696</c:v>
                      </c:pt>
                      <c:pt idx="329">
                        <c:v>38443</c:v>
                      </c:pt>
                      <c:pt idx="330">
                        <c:v>26024</c:v>
                      </c:pt>
                      <c:pt idx="331">
                        <c:v>38108</c:v>
                      </c:pt>
                      <c:pt idx="332">
                        <c:v>24139</c:v>
                      </c:pt>
                      <c:pt idx="333">
                        <c:v>38412</c:v>
                      </c:pt>
                      <c:pt idx="334">
                        <c:v>38322</c:v>
                      </c:pt>
                      <c:pt idx="335">
                        <c:v>24593</c:v>
                      </c:pt>
                      <c:pt idx="336">
                        <c:v>24473</c:v>
                      </c:pt>
                      <c:pt idx="337">
                        <c:v>28915</c:v>
                      </c:pt>
                      <c:pt idx="338">
                        <c:v>44287</c:v>
                      </c:pt>
                      <c:pt idx="339">
                        <c:v>43282</c:v>
                      </c:pt>
                      <c:pt idx="340">
                        <c:v>26665</c:v>
                      </c:pt>
                      <c:pt idx="341">
                        <c:v>10775</c:v>
                      </c:pt>
                      <c:pt idx="342">
                        <c:v>13089</c:v>
                      </c:pt>
                      <c:pt idx="343">
                        <c:v>35916</c:v>
                      </c:pt>
                      <c:pt idx="344">
                        <c:v>6788</c:v>
                      </c:pt>
                      <c:pt idx="345">
                        <c:v>34912</c:v>
                      </c:pt>
                      <c:pt idx="346">
                        <c:v>35977</c:v>
                      </c:pt>
                      <c:pt idx="347">
                        <c:v>24228</c:v>
                      </c:pt>
                      <c:pt idx="348">
                        <c:v>34851</c:v>
                      </c:pt>
                      <c:pt idx="349">
                        <c:v>29921</c:v>
                      </c:pt>
                      <c:pt idx="350">
                        <c:v>17411</c:v>
                      </c:pt>
                      <c:pt idx="351">
                        <c:v>13332</c:v>
                      </c:pt>
                      <c:pt idx="352">
                        <c:v>32509</c:v>
                      </c:pt>
                      <c:pt idx="353">
                        <c:v>6635</c:v>
                      </c:pt>
                      <c:pt idx="354">
                        <c:v>34881</c:v>
                      </c:pt>
                      <c:pt idx="355">
                        <c:v>15523</c:v>
                      </c:pt>
                      <c:pt idx="356">
                        <c:v>6757</c:v>
                      </c:pt>
                      <c:pt idx="357">
                        <c:v>35735</c:v>
                      </c:pt>
                      <c:pt idx="358">
                        <c:v>43252</c:v>
                      </c:pt>
                      <c:pt idx="359">
                        <c:v>24167</c:v>
                      </c:pt>
                      <c:pt idx="360">
                        <c:v>33786</c:v>
                      </c:pt>
                      <c:pt idx="361">
                        <c:v>35947</c:v>
                      </c:pt>
                      <c:pt idx="362">
                        <c:v>26177</c:v>
                      </c:pt>
                      <c:pt idx="363">
                        <c:v>39203</c:v>
                      </c:pt>
                      <c:pt idx="364">
                        <c:v>33635</c:v>
                      </c:pt>
                      <c:pt idx="365">
                        <c:v>39448</c:v>
                      </c:pt>
                      <c:pt idx="366">
                        <c:v>34973</c:v>
                      </c:pt>
                      <c:pt idx="367">
                        <c:v>32051</c:v>
                      </c:pt>
                      <c:pt idx="368">
                        <c:v>31990</c:v>
                      </c:pt>
                      <c:pt idx="369">
                        <c:v>38169</c:v>
                      </c:pt>
                      <c:pt idx="370">
                        <c:v>16984</c:v>
                      </c:pt>
                      <c:pt idx="371">
                        <c:v>37135</c:v>
                      </c:pt>
                      <c:pt idx="372">
                        <c:v>26604</c:v>
                      </c:pt>
                      <c:pt idx="373">
                        <c:v>7458</c:v>
                      </c:pt>
                      <c:pt idx="374">
                        <c:v>33909</c:v>
                      </c:pt>
                      <c:pt idx="375">
                        <c:v>33970</c:v>
                      </c:pt>
                      <c:pt idx="376">
                        <c:v>43313</c:v>
                      </c:pt>
                      <c:pt idx="377">
                        <c:v>35765</c:v>
                      </c:pt>
                      <c:pt idx="378">
                        <c:v>36192</c:v>
                      </c:pt>
                      <c:pt idx="379">
                        <c:v>35886</c:v>
                      </c:pt>
                      <c:pt idx="380">
                        <c:v>39264</c:v>
                      </c:pt>
                      <c:pt idx="381">
                        <c:v>43221</c:v>
                      </c:pt>
                      <c:pt idx="382">
                        <c:v>35096</c:v>
                      </c:pt>
                      <c:pt idx="383">
                        <c:v>33512</c:v>
                      </c:pt>
                      <c:pt idx="384">
                        <c:v>28887</c:v>
                      </c:pt>
                      <c:pt idx="385">
                        <c:v>34486</c:v>
                      </c:pt>
                      <c:pt idx="386">
                        <c:v>38534</c:v>
                      </c:pt>
                      <c:pt idx="387">
                        <c:v>6849</c:v>
                      </c:pt>
                      <c:pt idx="388">
                        <c:v>34943</c:v>
                      </c:pt>
                      <c:pt idx="389">
                        <c:v>38353</c:v>
                      </c:pt>
                      <c:pt idx="390">
                        <c:v>39114</c:v>
                      </c:pt>
                      <c:pt idx="391">
                        <c:v>33543</c:v>
                      </c:pt>
                      <c:pt idx="392">
                        <c:v>38384</c:v>
                      </c:pt>
                      <c:pt idx="393">
                        <c:v>39052</c:v>
                      </c:pt>
                      <c:pt idx="394">
                        <c:v>26634</c:v>
                      </c:pt>
                      <c:pt idx="395">
                        <c:v>39142</c:v>
                      </c:pt>
                      <c:pt idx="396">
                        <c:v>6058</c:v>
                      </c:pt>
                      <c:pt idx="397">
                        <c:v>33939</c:v>
                      </c:pt>
                      <c:pt idx="398">
                        <c:v>39173</c:v>
                      </c:pt>
                      <c:pt idx="399">
                        <c:v>24504</c:v>
                      </c:pt>
                      <c:pt idx="400">
                        <c:v>10867</c:v>
                      </c:pt>
                      <c:pt idx="401">
                        <c:v>24532</c:v>
                      </c:pt>
                      <c:pt idx="402">
                        <c:v>7366</c:v>
                      </c:pt>
                      <c:pt idx="403">
                        <c:v>35004</c:v>
                      </c:pt>
                      <c:pt idx="404">
                        <c:v>33817</c:v>
                      </c:pt>
                      <c:pt idx="405">
                        <c:v>24259</c:v>
                      </c:pt>
                      <c:pt idx="406">
                        <c:v>39569</c:v>
                      </c:pt>
                      <c:pt idx="407">
                        <c:v>37316</c:v>
                      </c:pt>
                      <c:pt idx="408">
                        <c:v>39326</c:v>
                      </c:pt>
                      <c:pt idx="409">
                        <c:v>36008</c:v>
                      </c:pt>
                      <c:pt idx="410">
                        <c:v>35855</c:v>
                      </c:pt>
                      <c:pt idx="411">
                        <c:v>34455</c:v>
                      </c:pt>
                      <c:pt idx="412">
                        <c:v>43374</c:v>
                      </c:pt>
                      <c:pt idx="413">
                        <c:v>33878</c:v>
                      </c:pt>
                      <c:pt idx="414">
                        <c:v>38261</c:v>
                      </c:pt>
                      <c:pt idx="415">
                        <c:v>26390</c:v>
                      </c:pt>
                      <c:pt idx="416">
                        <c:v>35065</c:v>
                      </c:pt>
                      <c:pt idx="417">
                        <c:v>37226</c:v>
                      </c:pt>
                      <c:pt idx="418">
                        <c:v>28856</c:v>
                      </c:pt>
                      <c:pt idx="419">
                        <c:v>13150</c:v>
                      </c:pt>
                      <c:pt idx="420">
                        <c:v>26573</c:v>
                      </c:pt>
                      <c:pt idx="421">
                        <c:v>36161</c:v>
                      </c:pt>
                      <c:pt idx="422">
                        <c:v>37347</c:v>
                      </c:pt>
                      <c:pt idx="423">
                        <c:v>33573</c:v>
                      </c:pt>
                      <c:pt idx="424">
                        <c:v>39479</c:v>
                      </c:pt>
                      <c:pt idx="425">
                        <c:v>35034</c:v>
                      </c:pt>
                      <c:pt idx="426">
                        <c:v>29952</c:v>
                      </c:pt>
                      <c:pt idx="427">
                        <c:v>32478</c:v>
                      </c:pt>
                      <c:pt idx="428">
                        <c:v>15189</c:v>
                      </c:pt>
                      <c:pt idx="429">
                        <c:v>39692</c:v>
                      </c:pt>
                      <c:pt idx="430">
                        <c:v>34001</c:v>
                      </c:pt>
                      <c:pt idx="431">
                        <c:v>43344</c:v>
                      </c:pt>
                      <c:pt idx="432">
                        <c:v>26543</c:v>
                      </c:pt>
                      <c:pt idx="433">
                        <c:v>35827</c:v>
                      </c:pt>
                      <c:pt idx="434">
                        <c:v>39083</c:v>
                      </c:pt>
                      <c:pt idx="435">
                        <c:v>24563</c:v>
                      </c:pt>
                      <c:pt idx="436">
                        <c:v>26359</c:v>
                      </c:pt>
                      <c:pt idx="437">
                        <c:v>34425</c:v>
                      </c:pt>
                      <c:pt idx="438">
                        <c:v>33604</c:v>
                      </c:pt>
                      <c:pt idx="439">
                        <c:v>35796</c:v>
                      </c:pt>
                      <c:pt idx="440">
                        <c:v>37196</c:v>
                      </c:pt>
                      <c:pt idx="441">
                        <c:v>24108</c:v>
                      </c:pt>
                      <c:pt idx="442">
                        <c:v>26330</c:v>
                      </c:pt>
                      <c:pt idx="443">
                        <c:v>27638</c:v>
                      </c:pt>
                      <c:pt idx="444">
                        <c:v>7031</c:v>
                      </c:pt>
                      <c:pt idx="445">
                        <c:v>33848</c:v>
                      </c:pt>
                      <c:pt idx="446">
                        <c:v>37165</c:v>
                      </c:pt>
                      <c:pt idx="447">
                        <c:v>24077</c:v>
                      </c:pt>
                      <c:pt idx="448">
                        <c:v>34090</c:v>
                      </c:pt>
                      <c:pt idx="449">
                        <c:v>36100</c:v>
                      </c:pt>
                      <c:pt idx="450">
                        <c:v>36130</c:v>
                      </c:pt>
                      <c:pt idx="451">
                        <c:v>11079</c:v>
                      </c:pt>
                      <c:pt idx="452">
                        <c:v>38473</c:v>
                      </c:pt>
                      <c:pt idx="453">
                        <c:v>43191</c:v>
                      </c:pt>
                      <c:pt idx="454">
                        <c:v>38200</c:v>
                      </c:pt>
                      <c:pt idx="455">
                        <c:v>26207</c:v>
                      </c:pt>
                      <c:pt idx="456">
                        <c:v>34394</c:v>
                      </c:pt>
                      <c:pt idx="457">
                        <c:v>39539</c:v>
                      </c:pt>
                      <c:pt idx="458">
                        <c:v>43160</c:v>
                      </c:pt>
                      <c:pt idx="459">
                        <c:v>38078</c:v>
                      </c:pt>
                      <c:pt idx="460">
                        <c:v>34060</c:v>
                      </c:pt>
                      <c:pt idx="461">
                        <c:v>28764</c:v>
                      </c:pt>
                      <c:pt idx="462">
                        <c:v>17380</c:v>
                      </c:pt>
                      <c:pt idx="463">
                        <c:v>7061</c:v>
                      </c:pt>
                      <c:pt idx="464">
                        <c:v>12420</c:v>
                      </c:pt>
                      <c:pt idx="465">
                        <c:v>26420</c:v>
                      </c:pt>
                      <c:pt idx="466">
                        <c:v>13181</c:v>
                      </c:pt>
                      <c:pt idx="467">
                        <c:v>39022</c:v>
                      </c:pt>
                      <c:pt idx="468">
                        <c:v>24016</c:v>
                      </c:pt>
                      <c:pt idx="469">
                        <c:v>13302</c:v>
                      </c:pt>
                      <c:pt idx="470">
                        <c:v>12997</c:v>
                      </c:pt>
                      <c:pt idx="471">
                        <c:v>12905</c:v>
                      </c:pt>
                      <c:pt idx="472">
                        <c:v>5997</c:v>
                      </c:pt>
                      <c:pt idx="473">
                        <c:v>34029</c:v>
                      </c:pt>
                      <c:pt idx="474">
                        <c:v>37257</c:v>
                      </c:pt>
                      <c:pt idx="475">
                        <c:v>38231</c:v>
                      </c:pt>
                      <c:pt idx="476">
                        <c:v>38961</c:v>
                      </c:pt>
                      <c:pt idx="477">
                        <c:v>32448</c:v>
                      </c:pt>
                      <c:pt idx="478">
                        <c:v>43132</c:v>
                      </c:pt>
                      <c:pt idx="479">
                        <c:v>34121</c:v>
                      </c:pt>
                      <c:pt idx="480">
                        <c:v>13820</c:v>
                      </c:pt>
                      <c:pt idx="481">
                        <c:v>32417</c:v>
                      </c:pt>
                      <c:pt idx="482">
                        <c:v>15493</c:v>
                      </c:pt>
                      <c:pt idx="483">
                        <c:v>10928</c:v>
                      </c:pt>
                      <c:pt idx="484">
                        <c:v>6819</c:v>
                      </c:pt>
                      <c:pt idx="485">
                        <c:v>39508</c:v>
                      </c:pt>
                      <c:pt idx="486">
                        <c:v>32325</c:v>
                      </c:pt>
                      <c:pt idx="487">
                        <c:v>28825</c:v>
                      </c:pt>
                      <c:pt idx="488">
                        <c:v>43405</c:v>
                      </c:pt>
                      <c:pt idx="489">
                        <c:v>26512</c:v>
                      </c:pt>
                      <c:pt idx="490">
                        <c:v>27668</c:v>
                      </c:pt>
                      <c:pt idx="491">
                        <c:v>37377</c:v>
                      </c:pt>
                      <c:pt idx="492">
                        <c:v>38504</c:v>
                      </c:pt>
                      <c:pt idx="493">
                        <c:v>26299</c:v>
                      </c:pt>
                      <c:pt idx="494">
                        <c:v>24047</c:v>
                      </c:pt>
                      <c:pt idx="495">
                        <c:v>39295</c:v>
                      </c:pt>
                      <c:pt idx="496">
                        <c:v>32356</c:v>
                      </c:pt>
                      <c:pt idx="497">
                        <c:v>31959</c:v>
                      </c:pt>
                      <c:pt idx="498">
                        <c:v>11018</c:v>
                      </c:pt>
                      <c:pt idx="499">
                        <c:v>37865</c:v>
                      </c:pt>
                      <c:pt idx="500">
                        <c:v>36039</c:v>
                      </c:pt>
                      <c:pt idx="501">
                        <c:v>34366</c:v>
                      </c:pt>
                      <c:pt idx="502">
                        <c:v>32387</c:v>
                      </c:pt>
                      <c:pt idx="503">
                        <c:v>27699</c:v>
                      </c:pt>
                      <c:pt idx="504">
                        <c:v>7427</c:v>
                      </c:pt>
                      <c:pt idx="505">
                        <c:v>23955</c:v>
                      </c:pt>
                      <c:pt idx="506">
                        <c:v>37834</c:v>
                      </c:pt>
                      <c:pt idx="507">
                        <c:v>37288</c:v>
                      </c:pt>
                      <c:pt idx="508">
                        <c:v>34304</c:v>
                      </c:pt>
                      <c:pt idx="509">
                        <c:v>15554</c:v>
                      </c:pt>
                      <c:pt idx="510">
                        <c:v>28734</c:v>
                      </c:pt>
                      <c:pt idx="511">
                        <c:v>37987</c:v>
                      </c:pt>
                      <c:pt idx="512">
                        <c:v>43101</c:v>
                      </c:pt>
                      <c:pt idx="513">
                        <c:v>37895</c:v>
                      </c:pt>
                      <c:pt idx="514">
                        <c:v>26481</c:v>
                      </c:pt>
                      <c:pt idx="515">
                        <c:v>37956</c:v>
                      </c:pt>
                      <c:pt idx="516">
                        <c:v>23986</c:v>
                      </c:pt>
                      <c:pt idx="517">
                        <c:v>32295</c:v>
                      </c:pt>
                      <c:pt idx="518">
                        <c:v>7337</c:v>
                      </c:pt>
                      <c:pt idx="519">
                        <c:v>23863</c:v>
                      </c:pt>
                      <c:pt idx="520">
                        <c:v>23894</c:v>
                      </c:pt>
                      <c:pt idx="521">
                        <c:v>26268</c:v>
                      </c:pt>
                      <c:pt idx="522">
                        <c:v>34151</c:v>
                      </c:pt>
                      <c:pt idx="523">
                        <c:v>40664</c:v>
                      </c:pt>
                      <c:pt idx="524">
                        <c:v>13058</c:v>
                      </c:pt>
                      <c:pt idx="525">
                        <c:v>34274</c:v>
                      </c:pt>
                      <c:pt idx="526">
                        <c:v>23833</c:v>
                      </c:pt>
                      <c:pt idx="527">
                        <c:v>34335</c:v>
                      </c:pt>
                      <c:pt idx="528">
                        <c:v>12966</c:v>
                      </c:pt>
                      <c:pt idx="529">
                        <c:v>36069</c:v>
                      </c:pt>
                      <c:pt idx="530">
                        <c:v>34182</c:v>
                      </c:pt>
                      <c:pt idx="531">
                        <c:v>6027</c:v>
                      </c:pt>
                      <c:pt idx="532">
                        <c:v>26451</c:v>
                      </c:pt>
                      <c:pt idx="533">
                        <c:v>40634</c:v>
                      </c:pt>
                      <c:pt idx="534">
                        <c:v>10898</c:v>
                      </c:pt>
                      <c:pt idx="535">
                        <c:v>42767</c:v>
                      </c:pt>
                      <c:pt idx="536">
                        <c:v>10990</c:v>
                      </c:pt>
                      <c:pt idx="537">
                        <c:v>28795</c:v>
                      </c:pt>
                      <c:pt idx="538">
                        <c:v>7000</c:v>
                      </c:pt>
                      <c:pt idx="539">
                        <c:v>37926</c:v>
                      </c:pt>
                      <c:pt idx="540">
                        <c:v>37622</c:v>
                      </c:pt>
                      <c:pt idx="541">
                        <c:v>38991</c:v>
                      </c:pt>
                      <c:pt idx="542">
                        <c:v>23408</c:v>
                      </c:pt>
                      <c:pt idx="543">
                        <c:v>23377</c:v>
                      </c:pt>
                      <c:pt idx="544">
                        <c:v>31898</c:v>
                      </c:pt>
                      <c:pt idx="545">
                        <c:v>43070</c:v>
                      </c:pt>
                      <c:pt idx="546">
                        <c:v>40725</c:v>
                      </c:pt>
                      <c:pt idx="547">
                        <c:v>27760</c:v>
                      </c:pt>
                      <c:pt idx="548">
                        <c:v>5905</c:v>
                      </c:pt>
                      <c:pt idx="549">
                        <c:v>43040</c:v>
                      </c:pt>
                      <c:pt idx="550">
                        <c:v>38018</c:v>
                      </c:pt>
                      <c:pt idx="551">
                        <c:v>27791</c:v>
                      </c:pt>
                      <c:pt idx="552">
                        <c:v>28703</c:v>
                      </c:pt>
                      <c:pt idx="553">
                        <c:v>37408</c:v>
                      </c:pt>
                      <c:pt idx="554">
                        <c:v>42795</c:v>
                      </c:pt>
                      <c:pt idx="555">
                        <c:v>12875</c:v>
                      </c:pt>
                      <c:pt idx="556">
                        <c:v>27881</c:v>
                      </c:pt>
                      <c:pt idx="557">
                        <c:v>23498</c:v>
                      </c:pt>
                      <c:pt idx="558">
                        <c:v>23559</c:v>
                      </c:pt>
                      <c:pt idx="559">
                        <c:v>32264</c:v>
                      </c:pt>
                      <c:pt idx="560">
                        <c:v>37653</c:v>
                      </c:pt>
                      <c:pt idx="561">
                        <c:v>23924</c:v>
                      </c:pt>
                      <c:pt idx="562">
                        <c:v>44256</c:v>
                      </c:pt>
                      <c:pt idx="563">
                        <c:v>23468</c:v>
                      </c:pt>
                      <c:pt idx="564">
                        <c:v>31929</c:v>
                      </c:pt>
                      <c:pt idx="565">
                        <c:v>6941</c:v>
                      </c:pt>
                      <c:pt idx="566">
                        <c:v>23621</c:v>
                      </c:pt>
                      <c:pt idx="567">
                        <c:v>40695</c:v>
                      </c:pt>
                      <c:pt idx="568">
                        <c:v>15158</c:v>
                      </c:pt>
                      <c:pt idx="569">
                        <c:v>23437</c:v>
                      </c:pt>
                      <c:pt idx="570">
                        <c:v>37591</c:v>
                      </c:pt>
                      <c:pt idx="571">
                        <c:v>37681</c:v>
                      </c:pt>
                      <c:pt idx="572">
                        <c:v>23346</c:v>
                      </c:pt>
                      <c:pt idx="573">
                        <c:v>37803</c:v>
                      </c:pt>
                      <c:pt idx="574">
                        <c:v>32082</c:v>
                      </c:pt>
                      <c:pt idx="575">
                        <c:v>23682</c:v>
                      </c:pt>
                      <c:pt idx="576">
                        <c:v>34243</c:v>
                      </c:pt>
                      <c:pt idx="577">
                        <c:v>23802</c:v>
                      </c:pt>
                      <c:pt idx="578">
                        <c:v>23529</c:v>
                      </c:pt>
                      <c:pt idx="579">
                        <c:v>34213</c:v>
                      </c:pt>
                      <c:pt idx="580">
                        <c:v>13850</c:v>
                      </c:pt>
                      <c:pt idx="581">
                        <c:v>32112</c:v>
                      </c:pt>
                      <c:pt idx="582">
                        <c:v>26238</c:v>
                      </c:pt>
                      <c:pt idx="583">
                        <c:v>42736</c:v>
                      </c:pt>
                      <c:pt idx="584">
                        <c:v>12785</c:v>
                      </c:pt>
                      <c:pt idx="585">
                        <c:v>27820</c:v>
                      </c:pt>
                      <c:pt idx="586">
                        <c:v>43009</c:v>
                      </c:pt>
                      <c:pt idx="587">
                        <c:v>37561</c:v>
                      </c:pt>
                      <c:pt idx="588">
                        <c:v>5966</c:v>
                      </c:pt>
                      <c:pt idx="589">
                        <c:v>29983</c:v>
                      </c:pt>
                      <c:pt idx="590">
                        <c:v>7122</c:v>
                      </c:pt>
                      <c:pt idx="591">
                        <c:v>27729</c:v>
                      </c:pt>
                      <c:pt idx="592">
                        <c:v>32234</c:v>
                      </c:pt>
                      <c:pt idx="593">
                        <c:v>5936</c:v>
                      </c:pt>
                      <c:pt idx="594">
                        <c:v>12936</c:v>
                      </c:pt>
                      <c:pt idx="595">
                        <c:v>42979</c:v>
                      </c:pt>
                      <c:pt idx="596">
                        <c:v>14702</c:v>
                      </c:pt>
                      <c:pt idx="597">
                        <c:v>38047</c:v>
                      </c:pt>
                      <c:pt idx="598">
                        <c:v>43435</c:v>
                      </c:pt>
                      <c:pt idx="599">
                        <c:v>7092</c:v>
                      </c:pt>
                      <c:pt idx="600">
                        <c:v>43556</c:v>
                      </c:pt>
                      <c:pt idx="601">
                        <c:v>27912</c:v>
                      </c:pt>
                      <c:pt idx="602">
                        <c:v>27851</c:v>
                      </c:pt>
                      <c:pt idx="603">
                        <c:v>23651</c:v>
                      </c:pt>
                      <c:pt idx="604">
                        <c:v>42826</c:v>
                      </c:pt>
                      <c:pt idx="605">
                        <c:v>17441</c:v>
                      </c:pt>
                      <c:pt idx="606">
                        <c:v>23774</c:v>
                      </c:pt>
                      <c:pt idx="607">
                        <c:v>23590</c:v>
                      </c:pt>
                      <c:pt idx="608">
                        <c:v>37438</c:v>
                      </c:pt>
                      <c:pt idx="609">
                        <c:v>40603</c:v>
                      </c:pt>
                      <c:pt idx="610">
                        <c:v>23285</c:v>
                      </c:pt>
                      <c:pt idx="611">
                        <c:v>37469</c:v>
                      </c:pt>
                      <c:pt idx="612">
                        <c:v>23743</c:v>
                      </c:pt>
                      <c:pt idx="613">
                        <c:v>43831</c:v>
                      </c:pt>
                      <c:pt idx="614">
                        <c:v>23316</c:v>
                      </c:pt>
                      <c:pt idx="615">
                        <c:v>43525</c:v>
                      </c:pt>
                      <c:pt idx="616">
                        <c:v>37712</c:v>
                      </c:pt>
                      <c:pt idx="617">
                        <c:v>13241</c:v>
                      </c:pt>
                      <c:pt idx="618">
                        <c:v>32203</c:v>
                      </c:pt>
                      <c:pt idx="619">
                        <c:v>28672</c:v>
                      </c:pt>
                      <c:pt idx="620">
                        <c:v>23712</c:v>
                      </c:pt>
                      <c:pt idx="621">
                        <c:v>32143</c:v>
                      </c:pt>
                      <c:pt idx="622">
                        <c:v>42705</c:v>
                      </c:pt>
                      <c:pt idx="623">
                        <c:v>11110</c:v>
                      </c:pt>
                      <c:pt idx="624">
                        <c:v>12601</c:v>
                      </c:pt>
                      <c:pt idx="625">
                        <c:v>42948</c:v>
                      </c:pt>
                      <c:pt idx="626">
                        <c:v>42856</c:v>
                      </c:pt>
                      <c:pt idx="627">
                        <c:v>31868</c:v>
                      </c:pt>
                      <c:pt idx="628">
                        <c:v>23224</c:v>
                      </c:pt>
                      <c:pt idx="629">
                        <c:v>22525</c:v>
                      </c:pt>
                      <c:pt idx="630">
                        <c:v>40575</c:v>
                      </c:pt>
                      <c:pt idx="631">
                        <c:v>43800</c:v>
                      </c:pt>
                      <c:pt idx="632">
                        <c:v>42917</c:v>
                      </c:pt>
                      <c:pt idx="633">
                        <c:v>27973</c:v>
                      </c:pt>
                      <c:pt idx="634">
                        <c:v>23163</c:v>
                      </c:pt>
                      <c:pt idx="635">
                        <c:v>40269</c:v>
                      </c:pt>
                      <c:pt idx="636">
                        <c:v>43497</c:v>
                      </c:pt>
                      <c:pt idx="637">
                        <c:v>13028</c:v>
                      </c:pt>
                      <c:pt idx="638">
                        <c:v>22678</c:v>
                      </c:pt>
                      <c:pt idx="639">
                        <c:v>12663</c:v>
                      </c:pt>
                      <c:pt idx="640">
                        <c:v>12816</c:v>
                      </c:pt>
                      <c:pt idx="641">
                        <c:v>10653</c:v>
                      </c:pt>
                      <c:pt idx="642">
                        <c:v>22737</c:v>
                      </c:pt>
                      <c:pt idx="643">
                        <c:v>37773</c:v>
                      </c:pt>
                      <c:pt idx="644">
                        <c:v>30803</c:v>
                      </c:pt>
                      <c:pt idx="645">
                        <c:v>23255</c:v>
                      </c:pt>
                      <c:pt idx="646">
                        <c:v>21033</c:v>
                      </c:pt>
                      <c:pt idx="647">
                        <c:v>30895</c:v>
                      </c:pt>
                      <c:pt idx="648">
                        <c:v>23193</c:v>
                      </c:pt>
                      <c:pt idx="649">
                        <c:v>43466</c:v>
                      </c:pt>
                      <c:pt idx="650">
                        <c:v>40179</c:v>
                      </c:pt>
                      <c:pt idx="651">
                        <c:v>43586</c:v>
                      </c:pt>
                      <c:pt idx="652">
                        <c:v>37742</c:v>
                      </c:pt>
                      <c:pt idx="653">
                        <c:v>22616</c:v>
                      </c:pt>
                      <c:pt idx="654">
                        <c:v>37530</c:v>
                      </c:pt>
                      <c:pt idx="655">
                        <c:v>22706</c:v>
                      </c:pt>
                      <c:pt idx="656">
                        <c:v>15615</c:v>
                      </c:pt>
                      <c:pt idx="657">
                        <c:v>30834</c:v>
                      </c:pt>
                      <c:pt idx="658">
                        <c:v>28642</c:v>
                      </c:pt>
                      <c:pt idx="659">
                        <c:v>13271</c:v>
                      </c:pt>
                      <c:pt idx="660">
                        <c:v>30926</c:v>
                      </c:pt>
                      <c:pt idx="661">
                        <c:v>27942</c:v>
                      </c:pt>
                      <c:pt idx="662">
                        <c:v>40148</c:v>
                      </c:pt>
                      <c:pt idx="663">
                        <c:v>40238</c:v>
                      </c:pt>
                      <c:pt idx="664">
                        <c:v>32174</c:v>
                      </c:pt>
                      <c:pt idx="665">
                        <c:v>22463</c:v>
                      </c:pt>
                      <c:pt idx="666">
                        <c:v>42887</c:v>
                      </c:pt>
                      <c:pt idx="667">
                        <c:v>21885</c:v>
                      </c:pt>
                      <c:pt idx="668">
                        <c:v>22494</c:v>
                      </c:pt>
                      <c:pt idx="669">
                        <c:v>21002</c:v>
                      </c:pt>
                      <c:pt idx="670">
                        <c:v>43862</c:v>
                      </c:pt>
                      <c:pt idx="671">
                        <c:v>20941</c:v>
                      </c:pt>
                      <c:pt idx="672">
                        <c:v>28216</c:v>
                      </c:pt>
                      <c:pt idx="673">
                        <c:v>22647</c:v>
                      </c:pt>
                      <c:pt idx="674">
                        <c:v>28004</c:v>
                      </c:pt>
                      <c:pt idx="675">
                        <c:v>12724</c:v>
                      </c:pt>
                      <c:pt idx="676">
                        <c:v>15646</c:v>
                      </c:pt>
                      <c:pt idx="677">
                        <c:v>43770</c:v>
                      </c:pt>
                      <c:pt idx="678">
                        <c:v>22586</c:v>
                      </c:pt>
                      <c:pt idx="679">
                        <c:v>23071</c:v>
                      </c:pt>
                      <c:pt idx="680">
                        <c:v>23132</c:v>
                      </c:pt>
                      <c:pt idx="681">
                        <c:v>10714</c:v>
                      </c:pt>
                      <c:pt idx="682">
                        <c:v>14642</c:v>
                      </c:pt>
                      <c:pt idx="683">
                        <c:v>20972</c:v>
                      </c:pt>
                      <c:pt idx="684">
                        <c:v>28185</c:v>
                      </c:pt>
                      <c:pt idx="685">
                        <c:v>31107</c:v>
                      </c:pt>
                      <c:pt idx="686">
                        <c:v>23012</c:v>
                      </c:pt>
                      <c:pt idx="687">
                        <c:v>23102</c:v>
                      </c:pt>
                      <c:pt idx="688">
                        <c:v>22767</c:v>
                      </c:pt>
                      <c:pt idx="689">
                        <c:v>15585</c:v>
                      </c:pt>
                      <c:pt idx="690">
                        <c:v>10684</c:v>
                      </c:pt>
                      <c:pt idx="691">
                        <c:v>22341</c:v>
                      </c:pt>
                      <c:pt idx="692">
                        <c:v>40756</c:v>
                      </c:pt>
                      <c:pt idx="693">
                        <c:v>14671</c:v>
                      </c:pt>
                      <c:pt idx="694">
                        <c:v>28246</c:v>
                      </c:pt>
                      <c:pt idx="695">
                        <c:v>43617</c:v>
                      </c:pt>
                      <c:pt idx="696">
                        <c:v>20911</c:v>
                      </c:pt>
                      <c:pt idx="697">
                        <c:v>39722</c:v>
                      </c:pt>
                      <c:pt idx="698">
                        <c:v>30864</c:v>
                      </c:pt>
                      <c:pt idx="699">
                        <c:v>22282</c:v>
                      </c:pt>
                      <c:pt idx="700">
                        <c:v>21824</c:v>
                      </c:pt>
                      <c:pt idx="701">
                        <c:v>12693</c:v>
                      </c:pt>
                      <c:pt idx="702">
                        <c:v>15676</c:v>
                      </c:pt>
                      <c:pt idx="703">
                        <c:v>21064</c:v>
                      </c:pt>
                      <c:pt idx="704">
                        <c:v>22981</c:v>
                      </c:pt>
                      <c:pt idx="705">
                        <c:v>30956</c:v>
                      </c:pt>
                      <c:pt idx="706">
                        <c:v>30773</c:v>
                      </c:pt>
                      <c:pt idx="707">
                        <c:v>28307</c:v>
                      </c:pt>
                      <c:pt idx="708">
                        <c:v>21794</c:v>
                      </c:pt>
                      <c:pt idx="709">
                        <c:v>28611</c:v>
                      </c:pt>
                      <c:pt idx="710">
                        <c:v>12844</c:v>
                      </c:pt>
                      <c:pt idx="711">
                        <c:v>15128</c:v>
                      </c:pt>
                      <c:pt idx="712">
                        <c:v>28277</c:v>
                      </c:pt>
                      <c:pt idx="713">
                        <c:v>10533</c:v>
                      </c:pt>
                      <c:pt idx="714">
                        <c:v>22402</c:v>
                      </c:pt>
                      <c:pt idx="715">
                        <c:v>30742</c:v>
                      </c:pt>
                      <c:pt idx="716">
                        <c:v>22313</c:v>
                      </c:pt>
                      <c:pt idx="717">
                        <c:v>22555</c:v>
                      </c:pt>
                      <c:pt idx="718">
                        <c:v>41791</c:v>
                      </c:pt>
                      <c:pt idx="719">
                        <c:v>22372</c:v>
                      </c:pt>
                      <c:pt idx="720">
                        <c:v>20880</c:v>
                      </c:pt>
                      <c:pt idx="721">
                        <c:v>12389</c:v>
                      </c:pt>
                      <c:pt idx="722">
                        <c:v>37500</c:v>
                      </c:pt>
                      <c:pt idx="723">
                        <c:v>23043</c:v>
                      </c:pt>
                      <c:pt idx="724">
                        <c:v>10594</c:v>
                      </c:pt>
                      <c:pt idx="725">
                        <c:v>14732</c:v>
                      </c:pt>
                      <c:pt idx="726">
                        <c:v>22859</c:v>
                      </c:pt>
                      <c:pt idx="727">
                        <c:v>41760</c:v>
                      </c:pt>
                      <c:pt idx="728">
                        <c:v>40544</c:v>
                      </c:pt>
                      <c:pt idx="729">
                        <c:v>44228</c:v>
                      </c:pt>
                      <c:pt idx="730">
                        <c:v>40210</c:v>
                      </c:pt>
                      <c:pt idx="731">
                        <c:v>41821</c:v>
                      </c:pt>
                      <c:pt idx="732">
                        <c:v>22951</c:v>
                      </c:pt>
                      <c:pt idx="733">
                        <c:v>43647</c:v>
                      </c:pt>
                      <c:pt idx="734">
                        <c:v>7306</c:v>
                      </c:pt>
                      <c:pt idx="735">
                        <c:v>40787</c:v>
                      </c:pt>
                      <c:pt idx="736">
                        <c:v>41730</c:v>
                      </c:pt>
                      <c:pt idx="737">
                        <c:v>42675</c:v>
                      </c:pt>
                      <c:pt idx="738">
                        <c:v>12754</c:v>
                      </c:pt>
                      <c:pt idx="739">
                        <c:v>40817</c:v>
                      </c:pt>
                      <c:pt idx="740">
                        <c:v>21947</c:v>
                      </c:pt>
                      <c:pt idx="741">
                        <c:v>20790</c:v>
                      </c:pt>
                      <c:pt idx="742">
                        <c:v>28034</c:v>
                      </c:pt>
                      <c:pt idx="743">
                        <c:v>43739</c:v>
                      </c:pt>
                      <c:pt idx="744">
                        <c:v>21855</c:v>
                      </c:pt>
                      <c:pt idx="745">
                        <c:v>43709</c:v>
                      </c:pt>
                      <c:pt idx="746">
                        <c:v>22433</c:v>
                      </c:pt>
                      <c:pt idx="747">
                        <c:v>22890</c:v>
                      </c:pt>
                      <c:pt idx="748">
                        <c:v>31079</c:v>
                      </c:pt>
                      <c:pt idx="749">
                        <c:v>14763</c:v>
                      </c:pt>
                      <c:pt idx="750">
                        <c:v>31138</c:v>
                      </c:pt>
                      <c:pt idx="751">
                        <c:v>15797</c:v>
                      </c:pt>
                      <c:pt idx="752">
                        <c:v>28157</c:v>
                      </c:pt>
                      <c:pt idx="753">
                        <c:v>21459</c:v>
                      </c:pt>
                      <c:pt idx="754">
                        <c:v>43678</c:v>
                      </c:pt>
                      <c:pt idx="755">
                        <c:v>21490</c:v>
                      </c:pt>
                      <c:pt idx="756">
                        <c:v>21763</c:v>
                      </c:pt>
                      <c:pt idx="757">
                        <c:v>40299</c:v>
                      </c:pt>
                      <c:pt idx="758">
                        <c:v>10563</c:v>
                      </c:pt>
                      <c:pt idx="759">
                        <c:v>21916</c:v>
                      </c:pt>
                      <c:pt idx="760">
                        <c:v>28338</c:v>
                      </c:pt>
                      <c:pt idx="761">
                        <c:v>22037</c:v>
                      </c:pt>
                      <c:pt idx="762">
                        <c:v>41640</c:v>
                      </c:pt>
                      <c:pt idx="763">
                        <c:v>41883</c:v>
                      </c:pt>
                      <c:pt idx="764">
                        <c:v>22068</c:v>
                      </c:pt>
                      <c:pt idx="765">
                        <c:v>21520</c:v>
                      </c:pt>
                      <c:pt idx="766">
                        <c:v>40848</c:v>
                      </c:pt>
                      <c:pt idx="767">
                        <c:v>22007</c:v>
                      </c:pt>
                      <c:pt idx="768">
                        <c:v>41609</c:v>
                      </c:pt>
                      <c:pt idx="769">
                        <c:v>22798</c:v>
                      </c:pt>
                      <c:pt idx="770">
                        <c:v>40513</c:v>
                      </c:pt>
                      <c:pt idx="771">
                        <c:v>30042</c:v>
                      </c:pt>
                      <c:pt idx="772">
                        <c:v>22920</c:v>
                      </c:pt>
                      <c:pt idx="773">
                        <c:v>21976</c:v>
                      </c:pt>
                      <c:pt idx="774">
                        <c:v>12632</c:v>
                      </c:pt>
                      <c:pt idx="775">
                        <c:v>21551</c:v>
                      </c:pt>
                      <c:pt idx="776">
                        <c:v>21429</c:v>
                      </c:pt>
                      <c:pt idx="777">
                        <c:v>20821</c:v>
                      </c:pt>
                      <c:pt idx="778">
                        <c:v>31168</c:v>
                      </c:pt>
                      <c:pt idx="779">
                        <c:v>41852</c:v>
                      </c:pt>
                      <c:pt idx="780">
                        <c:v>22828</c:v>
                      </c:pt>
                      <c:pt idx="781">
                        <c:v>5876</c:v>
                      </c:pt>
                      <c:pt idx="782">
                        <c:v>30987</c:v>
                      </c:pt>
                      <c:pt idx="783">
                        <c:v>15858</c:v>
                      </c:pt>
                      <c:pt idx="784">
                        <c:v>7153</c:v>
                      </c:pt>
                      <c:pt idx="785">
                        <c:v>41699</c:v>
                      </c:pt>
                      <c:pt idx="786">
                        <c:v>41456</c:v>
                      </c:pt>
                      <c:pt idx="787">
                        <c:v>44197</c:v>
                      </c:pt>
                      <c:pt idx="788">
                        <c:v>17533</c:v>
                      </c:pt>
                      <c:pt idx="789">
                        <c:v>13881</c:v>
                      </c:pt>
                      <c:pt idx="790">
                        <c:v>20852</c:v>
                      </c:pt>
                      <c:pt idx="791">
                        <c:v>28460</c:v>
                      </c:pt>
                      <c:pt idx="792">
                        <c:v>28430</c:v>
                      </c:pt>
                      <c:pt idx="793">
                        <c:v>14824</c:v>
                      </c:pt>
                      <c:pt idx="794">
                        <c:v>42644</c:v>
                      </c:pt>
                      <c:pt idx="795">
                        <c:v>17685</c:v>
                      </c:pt>
                      <c:pt idx="796">
                        <c:v>28369</c:v>
                      </c:pt>
                      <c:pt idx="797">
                        <c:v>41913</c:v>
                      </c:pt>
                      <c:pt idx="798">
                        <c:v>40969</c:v>
                      </c:pt>
                      <c:pt idx="799">
                        <c:v>28126</c:v>
                      </c:pt>
                      <c:pt idx="800">
                        <c:v>41944</c:v>
                      </c:pt>
                      <c:pt idx="801">
                        <c:v>40940</c:v>
                      </c:pt>
                      <c:pt idx="802">
                        <c:v>14793</c:v>
                      </c:pt>
                      <c:pt idx="803">
                        <c:v>21732</c:v>
                      </c:pt>
                      <c:pt idx="804">
                        <c:v>22251</c:v>
                      </c:pt>
                      <c:pt idx="805">
                        <c:v>28491</c:v>
                      </c:pt>
                      <c:pt idx="806">
                        <c:v>21094</c:v>
                      </c:pt>
                      <c:pt idx="807">
                        <c:v>31017</c:v>
                      </c:pt>
                      <c:pt idx="808">
                        <c:v>30072</c:v>
                      </c:pt>
                      <c:pt idx="809">
                        <c:v>15827</c:v>
                      </c:pt>
                      <c:pt idx="810">
                        <c:v>40909</c:v>
                      </c:pt>
                      <c:pt idx="811">
                        <c:v>17715</c:v>
                      </c:pt>
                      <c:pt idx="812">
                        <c:v>31837</c:v>
                      </c:pt>
                      <c:pt idx="813">
                        <c:v>30713</c:v>
                      </c:pt>
                      <c:pt idx="814">
                        <c:v>40118</c:v>
                      </c:pt>
                      <c:pt idx="815">
                        <c:v>31229</c:v>
                      </c:pt>
                      <c:pt idx="816">
                        <c:v>30011</c:v>
                      </c:pt>
                      <c:pt idx="817">
                        <c:v>21702</c:v>
                      </c:pt>
                      <c:pt idx="818">
                        <c:v>30682</c:v>
                      </c:pt>
                      <c:pt idx="819">
                        <c:v>21125</c:v>
                      </c:pt>
                      <c:pt idx="820">
                        <c:v>30103</c:v>
                      </c:pt>
                      <c:pt idx="821">
                        <c:v>31048</c:v>
                      </c:pt>
                      <c:pt idx="822">
                        <c:v>44166</c:v>
                      </c:pt>
                      <c:pt idx="823">
                        <c:v>42614</c:v>
                      </c:pt>
                      <c:pt idx="824">
                        <c:v>40878</c:v>
                      </c:pt>
                      <c:pt idx="825">
                        <c:v>15766</c:v>
                      </c:pt>
                      <c:pt idx="826">
                        <c:v>41487</c:v>
                      </c:pt>
                      <c:pt idx="827">
                        <c:v>22221</c:v>
                      </c:pt>
                      <c:pt idx="828">
                        <c:v>21398</c:v>
                      </c:pt>
                      <c:pt idx="829">
                        <c:v>21186</c:v>
                      </c:pt>
                      <c:pt idx="830">
                        <c:v>41579</c:v>
                      </c:pt>
                      <c:pt idx="831">
                        <c:v>42370</c:v>
                      </c:pt>
                      <c:pt idx="832">
                        <c:v>15707</c:v>
                      </c:pt>
                      <c:pt idx="833">
                        <c:v>31413</c:v>
                      </c:pt>
                      <c:pt idx="834">
                        <c:v>18660</c:v>
                      </c:pt>
                      <c:pt idx="835">
                        <c:v>22129</c:v>
                      </c:pt>
                      <c:pt idx="836">
                        <c:v>31382</c:v>
                      </c:pt>
                      <c:pt idx="837">
                        <c:v>28581</c:v>
                      </c:pt>
                      <c:pt idx="838">
                        <c:v>18719</c:v>
                      </c:pt>
                      <c:pt idx="839">
                        <c:v>14611</c:v>
                      </c:pt>
                      <c:pt idx="840">
                        <c:v>31199</c:v>
                      </c:pt>
                      <c:pt idx="841">
                        <c:v>28065</c:v>
                      </c:pt>
                      <c:pt idx="842">
                        <c:v>28399</c:v>
                      </c:pt>
                      <c:pt idx="843">
                        <c:v>22098</c:v>
                      </c:pt>
                      <c:pt idx="844">
                        <c:v>41671</c:v>
                      </c:pt>
                      <c:pt idx="845">
                        <c:v>10502</c:v>
                      </c:pt>
                      <c:pt idx="846">
                        <c:v>21582</c:v>
                      </c:pt>
                      <c:pt idx="847">
                        <c:v>18749</c:v>
                      </c:pt>
                      <c:pt idx="848">
                        <c:v>6972</c:v>
                      </c:pt>
                      <c:pt idx="849">
                        <c:v>14977</c:v>
                      </c:pt>
                      <c:pt idx="850">
                        <c:v>42461</c:v>
                      </c:pt>
                      <c:pt idx="851">
                        <c:v>41518</c:v>
                      </c:pt>
                      <c:pt idx="852">
                        <c:v>6696</c:v>
                      </c:pt>
                      <c:pt idx="853">
                        <c:v>21276</c:v>
                      </c:pt>
                      <c:pt idx="854">
                        <c:v>18688</c:v>
                      </c:pt>
                      <c:pt idx="855">
                        <c:v>21671</c:v>
                      </c:pt>
                      <c:pt idx="856">
                        <c:v>31352</c:v>
                      </c:pt>
                      <c:pt idx="857">
                        <c:v>21245</c:v>
                      </c:pt>
                      <c:pt idx="858">
                        <c:v>22190</c:v>
                      </c:pt>
                      <c:pt idx="859">
                        <c:v>20760</c:v>
                      </c:pt>
                      <c:pt idx="860">
                        <c:v>15097</c:v>
                      </c:pt>
                      <c:pt idx="861">
                        <c:v>10441</c:v>
                      </c:pt>
                      <c:pt idx="862">
                        <c:v>42339</c:v>
                      </c:pt>
                      <c:pt idx="863">
                        <c:v>41426</c:v>
                      </c:pt>
                      <c:pt idx="864">
                        <c:v>41000</c:v>
                      </c:pt>
                      <c:pt idx="865">
                        <c:v>30651</c:v>
                      </c:pt>
                      <c:pt idx="866">
                        <c:v>31260</c:v>
                      </c:pt>
                      <c:pt idx="867">
                        <c:v>28095</c:v>
                      </c:pt>
                      <c:pt idx="868">
                        <c:v>21367</c:v>
                      </c:pt>
                      <c:pt idx="869">
                        <c:v>42583</c:v>
                      </c:pt>
                      <c:pt idx="870">
                        <c:v>21306</c:v>
                      </c:pt>
                      <c:pt idx="871">
                        <c:v>17654</c:v>
                      </c:pt>
                      <c:pt idx="872">
                        <c:v>42491</c:v>
                      </c:pt>
                      <c:pt idx="873">
                        <c:v>44136</c:v>
                      </c:pt>
                      <c:pt idx="874">
                        <c:v>15888</c:v>
                      </c:pt>
                      <c:pt idx="875">
                        <c:v>15738</c:v>
                      </c:pt>
                      <c:pt idx="876">
                        <c:v>7488</c:v>
                      </c:pt>
                      <c:pt idx="877">
                        <c:v>21337</c:v>
                      </c:pt>
                      <c:pt idx="878">
                        <c:v>28522</c:v>
                      </c:pt>
                      <c:pt idx="879">
                        <c:v>41974</c:v>
                      </c:pt>
                      <c:pt idx="880">
                        <c:v>42309</c:v>
                      </c:pt>
                      <c:pt idx="881">
                        <c:v>21641</c:v>
                      </c:pt>
                      <c:pt idx="882">
                        <c:v>28550</c:v>
                      </c:pt>
                      <c:pt idx="883">
                        <c:v>21217</c:v>
                      </c:pt>
                      <c:pt idx="884">
                        <c:v>44075</c:v>
                      </c:pt>
                      <c:pt idx="885">
                        <c:v>42430</c:v>
                      </c:pt>
                      <c:pt idx="886">
                        <c:v>41548</c:v>
                      </c:pt>
                      <c:pt idx="887">
                        <c:v>42522</c:v>
                      </c:pt>
                      <c:pt idx="888">
                        <c:v>41306</c:v>
                      </c:pt>
                      <c:pt idx="889">
                        <c:v>44105</c:v>
                      </c:pt>
                      <c:pt idx="890">
                        <c:v>22160</c:v>
                      </c:pt>
                      <c:pt idx="891">
                        <c:v>18780</c:v>
                      </c:pt>
                      <c:pt idx="892">
                        <c:v>20729</c:v>
                      </c:pt>
                      <c:pt idx="893">
                        <c:v>44044</c:v>
                      </c:pt>
                      <c:pt idx="894">
                        <c:v>40483</c:v>
                      </c:pt>
                      <c:pt idx="895">
                        <c:v>17472</c:v>
                      </c:pt>
                      <c:pt idx="896">
                        <c:v>15067</c:v>
                      </c:pt>
                      <c:pt idx="897">
                        <c:v>5845</c:v>
                      </c:pt>
                      <c:pt idx="898">
                        <c:v>7214</c:v>
                      </c:pt>
                      <c:pt idx="899">
                        <c:v>17502</c:v>
                      </c:pt>
                      <c:pt idx="900">
                        <c:v>31321</c:v>
                      </c:pt>
                      <c:pt idx="901">
                        <c:v>21610</c:v>
                      </c:pt>
                      <c:pt idx="902">
                        <c:v>42552</c:v>
                      </c:pt>
                      <c:pt idx="903">
                        <c:v>31291</c:v>
                      </c:pt>
                      <c:pt idx="904">
                        <c:v>11140</c:v>
                      </c:pt>
                      <c:pt idx="905">
                        <c:v>42401</c:v>
                      </c:pt>
                      <c:pt idx="906">
                        <c:v>6666</c:v>
                      </c:pt>
                      <c:pt idx="907">
                        <c:v>21155</c:v>
                      </c:pt>
                      <c:pt idx="908">
                        <c:v>40360</c:v>
                      </c:pt>
                      <c:pt idx="909">
                        <c:v>41183</c:v>
                      </c:pt>
                      <c:pt idx="910">
                        <c:v>14946</c:v>
                      </c:pt>
                      <c:pt idx="911">
                        <c:v>40330</c:v>
                      </c:pt>
                      <c:pt idx="912">
                        <c:v>6727</c:v>
                      </c:pt>
                      <c:pt idx="913">
                        <c:v>20668</c:v>
                      </c:pt>
                      <c:pt idx="914">
                        <c:v>31444</c:v>
                      </c:pt>
                      <c:pt idx="915">
                        <c:v>20637</c:v>
                      </c:pt>
                      <c:pt idx="916">
                        <c:v>40452</c:v>
                      </c:pt>
                      <c:pt idx="917">
                        <c:v>42186</c:v>
                      </c:pt>
                      <c:pt idx="918">
                        <c:v>15036</c:v>
                      </c:pt>
                      <c:pt idx="919">
                        <c:v>7275</c:v>
                      </c:pt>
                      <c:pt idx="920">
                        <c:v>43891</c:v>
                      </c:pt>
                      <c:pt idx="921">
                        <c:v>20699</c:v>
                      </c:pt>
                      <c:pt idx="922">
                        <c:v>42156</c:v>
                      </c:pt>
                      <c:pt idx="923">
                        <c:v>41153</c:v>
                      </c:pt>
                      <c:pt idx="924">
                        <c:v>41395</c:v>
                      </c:pt>
                      <c:pt idx="925">
                        <c:v>41334</c:v>
                      </c:pt>
                      <c:pt idx="926">
                        <c:v>7184</c:v>
                      </c:pt>
                      <c:pt idx="927">
                        <c:v>14277</c:v>
                      </c:pt>
                      <c:pt idx="928">
                        <c:v>30621</c:v>
                      </c:pt>
                      <c:pt idx="929">
                        <c:v>12298</c:v>
                      </c:pt>
                      <c:pt idx="930">
                        <c:v>40422</c:v>
                      </c:pt>
                      <c:pt idx="931">
                        <c:v>14305</c:v>
                      </c:pt>
                      <c:pt idx="932">
                        <c:v>12328</c:v>
                      </c:pt>
                      <c:pt idx="933">
                        <c:v>41275</c:v>
                      </c:pt>
                      <c:pt idx="934">
                        <c:v>42278</c:v>
                      </c:pt>
                      <c:pt idx="935">
                        <c:v>14246</c:v>
                      </c:pt>
                      <c:pt idx="936">
                        <c:v>42217</c:v>
                      </c:pt>
                      <c:pt idx="937">
                        <c:v>30133</c:v>
                      </c:pt>
                      <c:pt idx="938">
                        <c:v>17624</c:v>
                      </c:pt>
                      <c:pt idx="939">
                        <c:v>44013</c:v>
                      </c:pt>
                      <c:pt idx="940">
                        <c:v>17564</c:v>
                      </c:pt>
                      <c:pt idx="941">
                        <c:v>31809</c:v>
                      </c:pt>
                      <c:pt idx="942">
                        <c:v>7245</c:v>
                      </c:pt>
                      <c:pt idx="943">
                        <c:v>40391</c:v>
                      </c:pt>
                      <c:pt idx="944">
                        <c:v>42125</c:v>
                      </c:pt>
                      <c:pt idx="945">
                        <c:v>11202</c:v>
                      </c:pt>
                      <c:pt idx="946">
                        <c:v>16893</c:v>
                      </c:pt>
                      <c:pt idx="947">
                        <c:v>41244</c:v>
                      </c:pt>
                      <c:pt idx="948">
                        <c:v>10410</c:v>
                      </c:pt>
                      <c:pt idx="949">
                        <c:v>5814</c:v>
                      </c:pt>
                      <c:pt idx="950">
                        <c:v>15950</c:v>
                      </c:pt>
                      <c:pt idx="951">
                        <c:v>16923</c:v>
                      </c:pt>
                      <c:pt idx="952">
                        <c:v>17746</c:v>
                      </c:pt>
                      <c:pt idx="953">
                        <c:v>41030</c:v>
                      </c:pt>
                      <c:pt idx="954">
                        <c:v>41122</c:v>
                      </c:pt>
                      <c:pt idx="955">
                        <c:v>42248</c:v>
                      </c:pt>
                      <c:pt idx="956">
                        <c:v>43983</c:v>
                      </c:pt>
                      <c:pt idx="957">
                        <c:v>42036</c:v>
                      </c:pt>
                      <c:pt idx="958">
                        <c:v>42064</c:v>
                      </c:pt>
                      <c:pt idx="959">
                        <c:v>41214</c:v>
                      </c:pt>
                      <c:pt idx="960">
                        <c:v>18629</c:v>
                      </c:pt>
                      <c:pt idx="961">
                        <c:v>30560</c:v>
                      </c:pt>
                      <c:pt idx="962">
                        <c:v>30590</c:v>
                      </c:pt>
                      <c:pt idx="963">
                        <c:v>16954</c:v>
                      </c:pt>
                      <c:pt idx="964">
                        <c:v>15008</c:v>
                      </c:pt>
                      <c:pt idx="965">
                        <c:v>11171</c:v>
                      </c:pt>
                      <c:pt idx="966">
                        <c:v>42095</c:v>
                      </c:pt>
                      <c:pt idx="967">
                        <c:v>41365</c:v>
                      </c:pt>
                      <c:pt idx="968">
                        <c:v>14855</c:v>
                      </c:pt>
                      <c:pt idx="969">
                        <c:v>10349</c:v>
                      </c:pt>
                      <c:pt idx="970">
                        <c:v>42005</c:v>
                      </c:pt>
                      <c:pt idx="971">
                        <c:v>41061</c:v>
                      </c:pt>
                      <c:pt idx="972">
                        <c:v>18872</c:v>
                      </c:pt>
                      <c:pt idx="973">
                        <c:v>12267</c:v>
                      </c:pt>
                      <c:pt idx="974">
                        <c:v>14427</c:v>
                      </c:pt>
                      <c:pt idx="975">
                        <c:v>30529</c:v>
                      </c:pt>
                      <c:pt idx="976">
                        <c:v>18810</c:v>
                      </c:pt>
                      <c:pt idx="977">
                        <c:v>14458</c:v>
                      </c:pt>
                      <c:pt idx="978">
                        <c:v>41091</c:v>
                      </c:pt>
                      <c:pt idx="979">
                        <c:v>5115</c:v>
                      </c:pt>
                      <c:pt idx="980">
                        <c:v>5570</c:v>
                      </c:pt>
                      <c:pt idx="981">
                        <c:v>10319</c:v>
                      </c:pt>
                      <c:pt idx="982">
                        <c:v>13940</c:v>
                      </c:pt>
                      <c:pt idx="983">
                        <c:v>15919</c:v>
                      </c:pt>
                      <c:pt idx="984">
                        <c:v>31564</c:v>
                      </c:pt>
                      <c:pt idx="985">
                        <c:v>31472</c:v>
                      </c:pt>
                      <c:pt idx="986">
                        <c:v>18933</c:v>
                      </c:pt>
                      <c:pt idx="987">
                        <c:v>14397</c:v>
                      </c:pt>
                      <c:pt idx="988">
                        <c:v>20607</c:v>
                      </c:pt>
                      <c:pt idx="989">
                        <c:v>40087</c:v>
                      </c:pt>
                      <c:pt idx="990">
                        <c:v>43952</c:v>
                      </c:pt>
                      <c:pt idx="991">
                        <c:v>43922</c:v>
                      </c:pt>
                      <c:pt idx="992">
                        <c:v>18902</c:v>
                      </c:pt>
                      <c:pt idx="993">
                        <c:v>5235</c:v>
                      </c:pt>
                      <c:pt idx="994">
                        <c:v>5327</c:v>
                      </c:pt>
                      <c:pt idx="995">
                        <c:v>16862</c:v>
                      </c:pt>
                      <c:pt idx="996">
                        <c:v>39753</c:v>
                      </c:pt>
                      <c:pt idx="997">
                        <c:v>30498</c:v>
                      </c:pt>
                      <c:pt idx="998">
                        <c:v>18841</c:v>
                      </c:pt>
                      <c:pt idx="999">
                        <c:v>14366</c:v>
                      </c:pt>
                      <c:pt idx="1000">
                        <c:v>30407</c:v>
                      </c:pt>
                      <c:pt idx="1001">
                        <c:v>30437</c:v>
                      </c:pt>
                      <c:pt idx="1002">
                        <c:v>14215</c:v>
                      </c:pt>
                      <c:pt idx="1003">
                        <c:v>16803</c:v>
                      </c:pt>
                      <c:pt idx="1004">
                        <c:v>5146</c:v>
                      </c:pt>
                      <c:pt idx="1005">
                        <c:v>5631</c:v>
                      </c:pt>
                      <c:pt idx="1006">
                        <c:v>31778</c:v>
                      </c:pt>
                      <c:pt idx="1007">
                        <c:v>5784</c:v>
                      </c:pt>
                      <c:pt idx="1008">
                        <c:v>10288</c:v>
                      </c:pt>
                      <c:pt idx="1009">
                        <c:v>13971</c:v>
                      </c:pt>
                      <c:pt idx="1010">
                        <c:v>5600</c:v>
                      </c:pt>
                      <c:pt idx="1011">
                        <c:v>11232</c:v>
                      </c:pt>
                      <c:pt idx="1012">
                        <c:v>31656</c:v>
                      </c:pt>
                      <c:pt idx="1013">
                        <c:v>30195</c:v>
                      </c:pt>
                      <c:pt idx="1014">
                        <c:v>30164</c:v>
                      </c:pt>
                      <c:pt idx="1015">
                        <c:v>31533</c:v>
                      </c:pt>
                      <c:pt idx="1016">
                        <c:v>5753</c:v>
                      </c:pt>
                      <c:pt idx="1017">
                        <c:v>16742</c:v>
                      </c:pt>
                      <c:pt idx="1018">
                        <c:v>16772</c:v>
                      </c:pt>
                      <c:pt idx="1019">
                        <c:v>30468</c:v>
                      </c:pt>
                      <c:pt idx="1020">
                        <c:v>12236</c:v>
                      </c:pt>
                      <c:pt idx="1021">
                        <c:v>5174</c:v>
                      </c:pt>
                      <c:pt idx="1022">
                        <c:v>20576</c:v>
                      </c:pt>
                      <c:pt idx="1023">
                        <c:v>15980</c:v>
                      </c:pt>
                      <c:pt idx="1024">
                        <c:v>18963</c:v>
                      </c:pt>
                      <c:pt idx="1025">
                        <c:v>20546</c:v>
                      </c:pt>
                      <c:pt idx="1026">
                        <c:v>14093</c:v>
                      </c:pt>
                      <c:pt idx="1027">
                        <c:v>31625</c:v>
                      </c:pt>
                      <c:pt idx="1028">
                        <c:v>14062</c:v>
                      </c:pt>
                      <c:pt idx="1029">
                        <c:v>31594</c:v>
                      </c:pt>
                      <c:pt idx="1030">
                        <c:v>14185</c:v>
                      </c:pt>
                      <c:pt idx="1031">
                        <c:v>31686</c:v>
                      </c:pt>
                      <c:pt idx="1032">
                        <c:v>16834</c:v>
                      </c:pt>
                      <c:pt idx="1033">
                        <c:v>30376</c:v>
                      </c:pt>
                      <c:pt idx="1034">
                        <c:v>30225</c:v>
                      </c:pt>
                      <c:pt idx="1035">
                        <c:v>10228</c:v>
                      </c:pt>
                      <c:pt idx="1036">
                        <c:v>16711</c:v>
                      </c:pt>
                      <c:pt idx="1037">
                        <c:v>16589</c:v>
                      </c:pt>
                      <c:pt idx="1038">
                        <c:v>31503</c:v>
                      </c:pt>
                      <c:pt idx="1039">
                        <c:v>31717</c:v>
                      </c:pt>
                      <c:pt idx="1040">
                        <c:v>5358</c:v>
                      </c:pt>
                      <c:pt idx="1041">
                        <c:v>31747</c:v>
                      </c:pt>
                      <c:pt idx="1042">
                        <c:v>16681</c:v>
                      </c:pt>
                      <c:pt idx="1043">
                        <c:v>5266</c:v>
                      </c:pt>
                      <c:pt idx="1044">
                        <c:v>30256</c:v>
                      </c:pt>
                      <c:pt idx="1045">
                        <c:v>30348</c:v>
                      </c:pt>
                      <c:pt idx="1046">
                        <c:v>10259</c:v>
                      </c:pt>
                      <c:pt idx="1047">
                        <c:v>14336</c:v>
                      </c:pt>
                      <c:pt idx="1048">
                        <c:v>10380</c:v>
                      </c:pt>
                      <c:pt idx="1049">
                        <c:v>16558</c:v>
                      </c:pt>
                      <c:pt idx="1050">
                        <c:v>20515</c:v>
                      </c:pt>
                      <c:pt idx="1051">
                        <c:v>17593</c:v>
                      </c:pt>
                      <c:pt idx="1052">
                        <c:v>40057</c:v>
                      </c:pt>
                      <c:pt idx="1053">
                        <c:v>14032</c:v>
                      </c:pt>
                      <c:pt idx="1054">
                        <c:v>5661</c:v>
                      </c:pt>
                      <c:pt idx="1055">
                        <c:v>20424</c:v>
                      </c:pt>
                      <c:pt idx="1056">
                        <c:v>14154</c:v>
                      </c:pt>
                      <c:pt idx="1057">
                        <c:v>11263</c:v>
                      </c:pt>
                      <c:pt idx="1058">
                        <c:v>30317</c:v>
                      </c:pt>
                      <c:pt idx="1059">
                        <c:v>14001</c:v>
                      </c:pt>
                      <c:pt idx="1060">
                        <c:v>14124</c:v>
                      </c:pt>
                      <c:pt idx="1061">
                        <c:v>40026</c:v>
                      </c:pt>
                      <c:pt idx="1062">
                        <c:v>20333</c:v>
                      </c:pt>
                      <c:pt idx="1063">
                        <c:v>16650</c:v>
                      </c:pt>
                      <c:pt idx="1064">
                        <c:v>16619</c:v>
                      </c:pt>
                      <c:pt idx="1065">
                        <c:v>10106</c:v>
                      </c:pt>
                      <c:pt idx="1066">
                        <c:v>10136</c:v>
                      </c:pt>
                      <c:pt idx="1067">
                        <c:v>20394</c:v>
                      </c:pt>
                      <c:pt idx="1068">
                        <c:v>16469</c:v>
                      </c:pt>
                      <c:pt idx="1069">
                        <c:v>30286</c:v>
                      </c:pt>
                      <c:pt idx="1070">
                        <c:v>5511</c:v>
                      </c:pt>
                      <c:pt idx="1071">
                        <c:v>16497</c:v>
                      </c:pt>
                      <c:pt idx="1072">
                        <c:v>20455</c:v>
                      </c:pt>
                      <c:pt idx="1073">
                        <c:v>16011</c:v>
                      </c:pt>
                      <c:pt idx="1074">
                        <c:v>5419</c:v>
                      </c:pt>
                      <c:pt idx="1075">
                        <c:v>5480</c:v>
                      </c:pt>
                      <c:pt idx="1076">
                        <c:v>5388</c:v>
                      </c:pt>
                      <c:pt idx="1077">
                        <c:v>18598</c:v>
                      </c:pt>
                      <c:pt idx="1078">
                        <c:v>20486</c:v>
                      </c:pt>
                      <c:pt idx="1079">
                        <c:v>17777</c:v>
                      </c:pt>
                      <c:pt idx="1080">
                        <c:v>5296</c:v>
                      </c:pt>
                      <c:pt idx="1081">
                        <c:v>18994</c:v>
                      </c:pt>
                      <c:pt idx="1082">
                        <c:v>5449</c:v>
                      </c:pt>
                      <c:pt idx="1083">
                        <c:v>16072</c:v>
                      </c:pt>
                      <c:pt idx="1084">
                        <c:v>20363</c:v>
                      </c:pt>
                      <c:pt idx="1085">
                        <c:v>16438</c:v>
                      </c:pt>
                      <c:pt idx="1086">
                        <c:v>16103</c:v>
                      </c:pt>
                      <c:pt idx="1087">
                        <c:v>39965</c:v>
                      </c:pt>
                      <c:pt idx="1088">
                        <c:v>16528</c:v>
                      </c:pt>
                      <c:pt idx="1089">
                        <c:v>39783</c:v>
                      </c:pt>
                      <c:pt idx="1090">
                        <c:v>17807</c:v>
                      </c:pt>
                      <c:pt idx="1091">
                        <c:v>39845</c:v>
                      </c:pt>
                      <c:pt idx="1092">
                        <c:v>9437</c:v>
                      </c:pt>
                      <c:pt idx="1093">
                        <c:v>39814</c:v>
                      </c:pt>
                      <c:pt idx="1094">
                        <c:v>10075</c:v>
                      </c:pt>
                      <c:pt idx="1095">
                        <c:v>9529</c:v>
                      </c:pt>
                      <c:pt idx="1096">
                        <c:v>10197</c:v>
                      </c:pt>
                      <c:pt idx="1097">
                        <c:v>16041</c:v>
                      </c:pt>
                      <c:pt idx="1098">
                        <c:v>16285</c:v>
                      </c:pt>
                      <c:pt idx="1099">
                        <c:v>39934</c:v>
                      </c:pt>
                      <c:pt idx="1100">
                        <c:v>16407</c:v>
                      </c:pt>
                      <c:pt idx="1101">
                        <c:v>20271</c:v>
                      </c:pt>
                      <c:pt idx="1102">
                        <c:v>20302</c:v>
                      </c:pt>
                      <c:pt idx="1103">
                        <c:v>10014</c:v>
                      </c:pt>
                      <c:pt idx="1104">
                        <c:v>10167</c:v>
                      </c:pt>
                      <c:pt idx="1105">
                        <c:v>19207</c:v>
                      </c:pt>
                      <c:pt idx="1106">
                        <c:v>39904</c:v>
                      </c:pt>
                      <c:pt idx="1107">
                        <c:v>19176</c:v>
                      </c:pt>
                      <c:pt idx="1108">
                        <c:v>39995</c:v>
                      </c:pt>
                      <c:pt idx="1109">
                        <c:v>10044</c:v>
                      </c:pt>
                      <c:pt idx="1110">
                        <c:v>5723</c:v>
                      </c:pt>
                      <c:pt idx="1111">
                        <c:v>16254</c:v>
                      </c:pt>
                      <c:pt idx="1112">
                        <c:v>9498</c:v>
                      </c:pt>
                      <c:pt idx="1113">
                        <c:v>16346</c:v>
                      </c:pt>
                      <c:pt idx="1114">
                        <c:v>9588</c:v>
                      </c:pt>
                      <c:pt idx="1115">
                        <c:v>16377</c:v>
                      </c:pt>
                      <c:pt idx="1116">
                        <c:v>16316</c:v>
                      </c:pt>
                      <c:pt idx="1117">
                        <c:v>5692</c:v>
                      </c:pt>
                      <c:pt idx="1118">
                        <c:v>11293</c:v>
                      </c:pt>
                      <c:pt idx="1119">
                        <c:v>9467</c:v>
                      </c:pt>
                      <c:pt idx="1120">
                        <c:v>39873</c:v>
                      </c:pt>
                      <c:pt idx="1121">
                        <c:v>20241</c:v>
                      </c:pt>
                      <c:pt idx="1122">
                        <c:v>7519</c:v>
                      </c:pt>
                      <c:pt idx="1123">
                        <c:v>20180</c:v>
                      </c:pt>
                      <c:pt idx="1124">
                        <c:v>9345</c:v>
                      </c:pt>
                      <c:pt idx="1125">
                        <c:v>19238</c:v>
                      </c:pt>
                      <c:pt idx="1126">
                        <c:v>11324</c:v>
                      </c:pt>
                      <c:pt idx="1127">
                        <c:v>19146</c:v>
                      </c:pt>
                      <c:pt idx="1128">
                        <c:v>16132</c:v>
                      </c:pt>
                      <c:pt idx="1129">
                        <c:v>18537</c:v>
                      </c:pt>
                      <c:pt idx="1130">
                        <c:v>11383</c:v>
                      </c:pt>
                      <c:pt idx="1131">
                        <c:v>20210</c:v>
                      </c:pt>
                      <c:pt idx="1132">
                        <c:v>12206</c:v>
                      </c:pt>
                      <c:pt idx="1133">
                        <c:v>9376</c:v>
                      </c:pt>
                      <c:pt idx="1134">
                        <c:v>19085</c:v>
                      </c:pt>
                      <c:pt idx="1135">
                        <c:v>18568</c:v>
                      </c:pt>
                      <c:pt idx="1136">
                        <c:v>11355</c:v>
                      </c:pt>
                      <c:pt idx="1137">
                        <c:v>9618</c:v>
                      </c:pt>
                      <c:pt idx="1138">
                        <c:v>9557</c:v>
                      </c:pt>
                      <c:pt idx="1139">
                        <c:v>19025</c:v>
                      </c:pt>
                      <c:pt idx="1140">
                        <c:v>17838</c:v>
                      </c:pt>
                      <c:pt idx="1141">
                        <c:v>20121</c:v>
                      </c:pt>
                      <c:pt idx="1142">
                        <c:v>19419</c:v>
                      </c:pt>
                      <c:pt idx="1143">
                        <c:v>19268</c:v>
                      </c:pt>
                      <c:pt idx="1144">
                        <c:v>20149</c:v>
                      </c:pt>
                      <c:pt idx="1145">
                        <c:v>19480</c:v>
                      </c:pt>
                      <c:pt idx="1146">
                        <c:v>9406</c:v>
                      </c:pt>
                      <c:pt idx="1147">
                        <c:v>16224</c:v>
                      </c:pt>
                      <c:pt idx="1148">
                        <c:v>19115</c:v>
                      </c:pt>
                      <c:pt idx="1149">
                        <c:v>20090</c:v>
                      </c:pt>
                      <c:pt idx="1150">
                        <c:v>9314</c:v>
                      </c:pt>
                      <c:pt idx="1151">
                        <c:v>19054</c:v>
                      </c:pt>
                      <c:pt idx="1152">
                        <c:v>19756</c:v>
                      </c:pt>
                      <c:pt idx="1153">
                        <c:v>9983</c:v>
                      </c:pt>
                      <c:pt idx="1154">
                        <c:v>20059</c:v>
                      </c:pt>
                      <c:pt idx="1155">
                        <c:v>19511</c:v>
                      </c:pt>
                      <c:pt idx="1156">
                        <c:v>20029</c:v>
                      </c:pt>
                      <c:pt idx="1157">
                        <c:v>19845</c:v>
                      </c:pt>
                      <c:pt idx="1158">
                        <c:v>19299</c:v>
                      </c:pt>
                      <c:pt idx="1159">
                        <c:v>19391</c:v>
                      </c:pt>
                      <c:pt idx="1160">
                        <c:v>19906</c:v>
                      </c:pt>
                      <c:pt idx="1161">
                        <c:v>19329</c:v>
                      </c:pt>
                      <c:pt idx="1162">
                        <c:v>16163</c:v>
                      </c:pt>
                      <c:pt idx="1163">
                        <c:v>7550</c:v>
                      </c:pt>
                      <c:pt idx="1164">
                        <c:v>19450</c:v>
                      </c:pt>
                      <c:pt idx="1165">
                        <c:v>19784</c:v>
                      </c:pt>
                      <c:pt idx="1166">
                        <c:v>19815</c:v>
                      </c:pt>
                      <c:pt idx="1167">
                        <c:v>19876</c:v>
                      </c:pt>
                      <c:pt idx="1168">
                        <c:v>19360</c:v>
                      </c:pt>
                      <c:pt idx="1169">
                        <c:v>9284</c:v>
                      </c:pt>
                      <c:pt idx="1170">
                        <c:v>19725</c:v>
                      </c:pt>
                      <c:pt idx="1171">
                        <c:v>19968</c:v>
                      </c:pt>
                      <c:pt idx="1172">
                        <c:v>9649</c:v>
                      </c:pt>
                      <c:pt idx="1173">
                        <c:v>19572</c:v>
                      </c:pt>
                      <c:pt idx="1174">
                        <c:v>19998</c:v>
                      </c:pt>
                      <c:pt idx="1175">
                        <c:v>19633</c:v>
                      </c:pt>
                      <c:pt idx="1176">
                        <c:v>19664</c:v>
                      </c:pt>
                      <c:pt idx="1177">
                        <c:v>19694</c:v>
                      </c:pt>
                      <c:pt idx="1178">
                        <c:v>19541</c:v>
                      </c:pt>
                      <c:pt idx="1179">
                        <c:v>9771</c:v>
                      </c:pt>
                      <c:pt idx="1180">
                        <c:v>9832</c:v>
                      </c:pt>
                      <c:pt idx="1181">
                        <c:v>11414</c:v>
                      </c:pt>
                      <c:pt idx="1182">
                        <c:v>19603</c:v>
                      </c:pt>
                      <c:pt idx="1183">
                        <c:v>18507</c:v>
                      </c:pt>
                      <c:pt idx="1184">
                        <c:v>11536</c:v>
                      </c:pt>
                      <c:pt idx="1185">
                        <c:v>17868</c:v>
                      </c:pt>
                      <c:pt idx="1186">
                        <c:v>9953</c:v>
                      </c:pt>
                      <c:pt idx="1187">
                        <c:v>18476</c:v>
                      </c:pt>
                      <c:pt idx="1188">
                        <c:v>9741</c:v>
                      </c:pt>
                      <c:pt idx="1189">
                        <c:v>9253</c:v>
                      </c:pt>
                      <c:pt idx="1190">
                        <c:v>9922</c:v>
                      </c:pt>
                      <c:pt idx="1191">
                        <c:v>11505</c:v>
                      </c:pt>
                      <c:pt idx="1192">
                        <c:v>9894</c:v>
                      </c:pt>
                      <c:pt idx="1193">
                        <c:v>9863</c:v>
                      </c:pt>
                      <c:pt idx="1194">
                        <c:v>9802</c:v>
                      </c:pt>
                      <c:pt idx="1195">
                        <c:v>12175</c:v>
                      </c:pt>
                      <c:pt idx="1196">
                        <c:v>18445</c:v>
                      </c:pt>
                      <c:pt idx="1197">
                        <c:v>8767</c:v>
                      </c:pt>
                      <c:pt idx="1198">
                        <c:v>9679</c:v>
                      </c:pt>
                      <c:pt idx="1199">
                        <c:v>9710</c:v>
                      </c:pt>
                      <c:pt idx="1200">
                        <c:v>11444</c:v>
                      </c:pt>
                      <c:pt idx="1201">
                        <c:v>9223</c:v>
                      </c:pt>
                      <c:pt idx="1202">
                        <c:v>8645</c:v>
                      </c:pt>
                      <c:pt idx="1203">
                        <c:v>9192</c:v>
                      </c:pt>
                      <c:pt idx="1204">
                        <c:v>7580</c:v>
                      </c:pt>
                      <c:pt idx="1205">
                        <c:v>8798</c:v>
                      </c:pt>
                      <c:pt idx="1206">
                        <c:v>8675</c:v>
                      </c:pt>
                      <c:pt idx="1207">
                        <c:v>17958</c:v>
                      </c:pt>
                      <c:pt idx="1208">
                        <c:v>8706</c:v>
                      </c:pt>
                      <c:pt idx="1209">
                        <c:v>17899</c:v>
                      </c:pt>
                      <c:pt idx="1210">
                        <c:v>11475</c:v>
                      </c:pt>
                      <c:pt idx="1211">
                        <c:v>8614</c:v>
                      </c:pt>
                      <c:pt idx="1212">
                        <c:v>8736</c:v>
                      </c:pt>
                      <c:pt idx="1213">
                        <c:v>18415</c:v>
                      </c:pt>
                      <c:pt idx="1214">
                        <c:v>8492</c:v>
                      </c:pt>
                      <c:pt idx="1215">
                        <c:v>17930</c:v>
                      </c:pt>
                      <c:pt idx="1216">
                        <c:v>8461</c:v>
                      </c:pt>
                      <c:pt idx="1217">
                        <c:v>18384</c:v>
                      </c:pt>
                      <c:pt idx="1218">
                        <c:v>8827</c:v>
                      </c:pt>
                      <c:pt idx="1219">
                        <c:v>11567</c:v>
                      </c:pt>
                      <c:pt idx="1220">
                        <c:v>8553</c:v>
                      </c:pt>
                      <c:pt idx="1221">
                        <c:v>8583</c:v>
                      </c:pt>
                      <c:pt idx="1222">
                        <c:v>8522</c:v>
                      </c:pt>
                      <c:pt idx="1223">
                        <c:v>18323</c:v>
                      </c:pt>
                      <c:pt idx="1224">
                        <c:v>17989</c:v>
                      </c:pt>
                      <c:pt idx="1225">
                        <c:v>18354</c:v>
                      </c:pt>
                      <c:pt idx="1226">
                        <c:v>9072</c:v>
                      </c:pt>
                      <c:pt idx="1227">
                        <c:v>8980</c:v>
                      </c:pt>
                      <c:pt idx="1228">
                        <c:v>18295</c:v>
                      </c:pt>
                      <c:pt idx="1229">
                        <c:v>11597</c:v>
                      </c:pt>
                      <c:pt idx="1230">
                        <c:v>8433</c:v>
                      </c:pt>
                      <c:pt idx="1231">
                        <c:v>9011</c:v>
                      </c:pt>
                      <c:pt idx="1232">
                        <c:v>8888</c:v>
                      </c:pt>
                      <c:pt idx="1233">
                        <c:v>8858</c:v>
                      </c:pt>
                      <c:pt idx="1234">
                        <c:v>11628</c:v>
                      </c:pt>
                      <c:pt idx="1235">
                        <c:v>9041</c:v>
                      </c:pt>
                      <c:pt idx="1236">
                        <c:v>8402</c:v>
                      </c:pt>
                      <c:pt idx="1237">
                        <c:v>18019</c:v>
                      </c:pt>
                      <c:pt idx="1238">
                        <c:v>8949</c:v>
                      </c:pt>
                      <c:pt idx="1239">
                        <c:v>18264</c:v>
                      </c:pt>
                      <c:pt idx="1240">
                        <c:v>18203</c:v>
                      </c:pt>
                      <c:pt idx="1241">
                        <c:v>18233</c:v>
                      </c:pt>
                      <c:pt idx="1242">
                        <c:v>12145</c:v>
                      </c:pt>
                      <c:pt idx="1243">
                        <c:v>11658</c:v>
                      </c:pt>
                      <c:pt idx="1244">
                        <c:v>18050</c:v>
                      </c:pt>
                      <c:pt idx="1245">
                        <c:v>12055</c:v>
                      </c:pt>
                      <c:pt idx="1246">
                        <c:v>7611</c:v>
                      </c:pt>
                      <c:pt idx="1247">
                        <c:v>11933</c:v>
                      </c:pt>
                      <c:pt idx="1248">
                        <c:v>11720</c:v>
                      </c:pt>
                      <c:pt idx="1249">
                        <c:v>11689</c:v>
                      </c:pt>
                      <c:pt idx="1250">
                        <c:v>11749</c:v>
                      </c:pt>
                      <c:pt idx="1251">
                        <c:v>18142</c:v>
                      </c:pt>
                      <c:pt idx="1252">
                        <c:v>18172</c:v>
                      </c:pt>
                      <c:pt idx="1253">
                        <c:v>8371</c:v>
                      </c:pt>
                      <c:pt idx="1254">
                        <c:v>11994</c:v>
                      </c:pt>
                      <c:pt idx="1255">
                        <c:v>18111</c:v>
                      </c:pt>
                      <c:pt idx="1256">
                        <c:v>11902</c:v>
                      </c:pt>
                      <c:pt idx="1257">
                        <c:v>18080</c:v>
                      </c:pt>
                      <c:pt idx="1258">
                        <c:v>12024</c:v>
                      </c:pt>
                      <c:pt idx="1259">
                        <c:v>12114</c:v>
                      </c:pt>
                      <c:pt idx="1260">
                        <c:v>12086</c:v>
                      </c:pt>
                      <c:pt idx="1261">
                        <c:v>11963</c:v>
                      </c:pt>
                      <c:pt idx="1262">
                        <c:v>8341</c:v>
                      </c:pt>
                      <c:pt idx="1263">
                        <c:v>8310</c:v>
                      </c:pt>
                      <c:pt idx="1264">
                        <c:v>8280</c:v>
                      </c:pt>
                      <c:pt idx="1265">
                        <c:v>11780</c:v>
                      </c:pt>
                      <c:pt idx="1266">
                        <c:v>8218</c:v>
                      </c:pt>
                      <c:pt idx="1267">
                        <c:v>8188</c:v>
                      </c:pt>
                      <c:pt idx="1268">
                        <c:v>8249</c:v>
                      </c:pt>
                      <c:pt idx="1269">
                        <c:v>8157</c:v>
                      </c:pt>
                      <c:pt idx="1270">
                        <c:v>11810</c:v>
                      </c:pt>
                      <c:pt idx="1271">
                        <c:v>7641</c:v>
                      </c:pt>
                      <c:pt idx="1272">
                        <c:v>11871</c:v>
                      </c:pt>
                      <c:pt idx="1273">
                        <c:v>11841</c:v>
                      </c:pt>
                      <c:pt idx="1274">
                        <c:v>8127</c:v>
                      </c:pt>
                      <c:pt idx="1275">
                        <c:v>7672</c:v>
                      </c:pt>
                      <c:pt idx="1276">
                        <c:v>8096</c:v>
                      </c:pt>
                      <c:pt idx="1277">
                        <c:v>8068</c:v>
                      </c:pt>
                      <c:pt idx="1278">
                        <c:v>7703</c:v>
                      </c:pt>
                      <c:pt idx="1279">
                        <c:v>7731</c:v>
                      </c:pt>
                      <c:pt idx="1280">
                        <c:v>8037</c:v>
                      </c:pt>
                      <c:pt idx="1281">
                        <c:v>8006</c:v>
                      </c:pt>
                      <c:pt idx="1282">
                        <c:v>7976</c:v>
                      </c:pt>
                      <c:pt idx="1283">
                        <c:v>7762</c:v>
                      </c:pt>
                      <c:pt idx="1284">
                        <c:v>7945</c:v>
                      </c:pt>
                      <c:pt idx="1285">
                        <c:v>7915</c:v>
                      </c:pt>
                      <c:pt idx="1286">
                        <c:v>7792</c:v>
                      </c:pt>
                      <c:pt idx="1287">
                        <c:v>7884</c:v>
                      </c:pt>
                      <c:pt idx="1288">
                        <c:v>7853</c:v>
                      </c:pt>
                      <c:pt idx="1289">
                        <c:v>7823</c:v>
                      </c:pt>
                      <c:pt idx="1290">
                        <c:v>-2768</c:v>
                      </c:pt>
                      <c:pt idx="1291">
                        <c:v>-2799</c:v>
                      </c:pt>
                      <c:pt idx="1292">
                        <c:v>-2829</c:v>
                      </c:pt>
                      <c:pt idx="1293">
                        <c:v>-2860</c:v>
                      </c:pt>
                      <c:pt idx="1294">
                        <c:v>-2738</c:v>
                      </c:pt>
                      <c:pt idx="1295">
                        <c:v>-2707</c:v>
                      </c:pt>
                      <c:pt idx="1296">
                        <c:v>-2646</c:v>
                      </c:pt>
                      <c:pt idx="1297">
                        <c:v>-2889</c:v>
                      </c:pt>
                      <c:pt idx="1298">
                        <c:v>-2676</c:v>
                      </c:pt>
                      <c:pt idx="1299">
                        <c:v>-2920</c:v>
                      </c:pt>
                      <c:pt idx="1300">
                        <c:v>-4807</c:v>
                      </c:pt>
                      <c:pt idx="1301">
                        <c:v>-6878</c:v>
                      </c:pt>
                      <c:pt idx="1302">
                        <c:v>-2615</c:v>
                      </c:pt>
                      <c:pt idx="1303">
                        <c:v>-2130</c:v>
                      </c:pt>
                      <c:pt idx="1304">
                        <c:v>-4777</c:v>
                      </c:pt>
                      <c:pt idx="1305">
                        <c:v>-6906</c:v>
                      </c:pt>
                      <c:pt idx="1306">
                        <c:v>-4838</c:v>
                      </c:pt>
                      <c:pt idx="1307">
                        <c:v>-2951</c:v>
                      </c:pt>
                      <c:pt idx="1308">
                        <c:v>-6937</c:v>
                      </c:pt>
                      <c:pt idx="1309">
                        <c:v>-2099</c:v>
                      </c:pt>
                      <c:pt idx="1310">
                        <c:v>-2981</c:v>
                      </c:pt>
                      <c:pt idx="1311">
                        <c:v>-3012</c:v>
                      </c:pt>
                      <c:pt idx="1312">
                        <c:v>-4746</c:v>
                      </c:pt>
                      <c:pt idx="1313">
                        <c:v>-6817</c:v>
                      </c:pt>
                      <c:pt idx="1314">
                        <c:v>-2585</c:v>
                      </c:pt>
                      <c:pt idx="1315">
                        <c:v>-3042</c:v>
                      </c:pt>
                      <c:pt idx="1316">
                        <c:v>-4868</c:v>
                      </c:pt>
                      <c:pt idx="1317">
                        <c:v>-6786</c:v>
                      </c:pt>
                      <c:pt idx="1318">
                        <c:v>-4626</c:v>
                      </c:pt>
                      <c:pt idx="1319">
                        <c:v>-6847</c:v>
                      </c:pt>
                      <c:pt idx="1320">
                        <c:v>-4960</c:v>
                      </c:pt>
                      <c:pt idx="1321">
                        <c:v>-5172</c:v>
                      </c:pt>
                      <c:pt idx="1322">
                        <c:v>-4930</c:v>
                      </c:pt>
                      <c:pt idx="1323">
                        <c:v>-5021</c:v>
                      </c:pt>
                      <c:pt idx="1324">
                        <c:v>-2069</c:v>
                      </c:pt>
                      <c:pt idx="1325">
                        <c:v>10837</c:v>
                      </c:pt>
                      <c:pt idx="1326">
                        <c:v>-5052</c:v>
                      </c:pt>
                      <c:pt idx="1327">
                        <c:v>-2158</c:v>
                      </c:pt>
                      <c:pt idx="1328">
                        <c:v>-4899</c:v>
                      </c:pt>
                      <c:pt idx="1329">
                        <c:v>-4991</c:v>
                      </c:pt>
                      <c:pt idx="1330">
                        <c:v>-5203</c:v>
                      </c:pt>
                      <c:pt idx="1331">
                        <c:v>-2038</c:v>
                      </c:pt>
                      <c:pt idx="1332">
                        <c:v>-5080</c:v>
                      </c:pt>
                      <c:pt idx="1333">
                        <c:v>-4656</c:v>
                      </c:pt>
                      <c:pt idx="1334">
                        <c:v>-394</c:v>
                      </c:pt>
                      <c:pt idx="1335">
                        <c:v>-728</c:v>
                      </c:pt>
                      <c:pt idx="1336">
                        <c:v>-424</c:v>
                      </c:pt>
                      <c:pt idx="1337">
                        <c:v>-4715</c:v>
                      </c:pt>
                      <c:pt idx="1338">
                        <c:v>-2554</c:v>
                      </c:pt>
                      <c:pt idx="1339">
                        <c:v>-363</c:v>
                      </c:pt>
                      <c:pt idx="1340">
                        <c:v>-6756</c:v>
                      </c:pt>
                      <c:pt idx="1341">
                        <c:v>-5111</c:v>
                      </c:pt>
                      <c:pt idx="1342">
                        <c:v>-4565</c:v>
                      </c:pt>
                      <c:pt idx="1343">
                        <c:v>-2464</c:v>
                      </c:pt>
                      <c:pt idx="1344">
                        <c:v>-3591</c:v>
                      </c:pt>
                      <c:pt idx="1345">
                        <c:v>-3650</c:v>
                      </c:pt>
                      <c:pt idx="1346">
                        <c:v>-6026</c:v>
                      </c:pt>
                      <c:pt idx="1347">
                        <c:v>-2189</c:v>
                      </c:pt>
                      <c:pt idx="1348">
                        <c:v>-2008</c:v>
                      </c:pt>
                      <c:pt idx="1349">
                        <c:v>-912</c:v>
                      </c:pt>
                      <c:pt idx="1350">
                        <c:v>-2495</c:v>
                      </c:pt>
                      <c:pt idx="1351">
                        <c:v>-516</c:v>
                      </c:pt>
                      <c:pt idx="1352">
                        <c:v>-3619</c:v>
                      </c:pt>
                      <c:pt idx="1353">
                        <c:v>-4595</c:v>
                      </c:pt>
                      <c:pt idx="1354">
                        <c:v>-2523</c:v>
                      </c:pt>
                      <c:pt idx="1355">
                        <c:v>-485</c:v>
                      </c:pt>
                      <c:pt idx="1356">
                        <c:v>-5964</c:v>
                      </c:pt>
                      <c:pt idx="1357">
                        <c:v>-455</c:v>
                      </c:pt>
                      <c:pt idx="1358">
                        <c:v>-5233</c:v>
                      </c:pt>
                      <c:pt idx="1359">
                        <c:v>-759</c:v>
                      </c:pt>
                      <c:pt idx="1360">
                        <c:v>-5264</c:v>
                      </c:pt>
                      <c:pt idx="1361">
                        <c:v>-942</c:v>
                      </c:pt>
                      <c:pt idx="1362">
                        <c:v>-5142</c:v>
                      </c:pt>
                      <c:pt idx="1363">
                        <c:v>-547</c:v>
                      </c:pt>
                      <c:pt idx="1364">
                        <c:v>-4687</c:v>
                      </c:pt>
                      <c:pt idx="1365">
                        <c:v>-6056</c:v>
                      </c:pt>
                      <c:pt idx="1366">
                        <c:v>-3560</c:v>
                      </c:pt>
                      <c:pt idx="1367">
                        <c:v>-881</c:v>
                      </c:pt>
                      <c:pt idx="1368">
                        <c:v>-697</c:v>
                      </c:pt>
                      <c:pt idx="1369">
                        <c:v>-1977</c:v>
                      </c:pt>
                      <c:pt idx="1370">
                        <c:v>-332</c:v>
                      </c:pt>
                      <c:pt idx="1371">
                        <c:v>-6117</c:v>
                      </c:pt>
                      <c:pt idx="1372">
                        <c:v>-973</c:v>
                      </c:pt>
                      <c:pt idx="1373">
                        <c:v>10959</c:v>
                      </c:pt>
                      <c:pt idx="1374">
                        <c:v>-5995</c:v>
                      </c:pt>
                      <c:pt idx="1375">
                        <c:v>-2220</c:v>
                      </c:pt>
                      <c:pt idx="1376">
                        <c:v>-304</c:v>
                      </c:pt>
                      <c:pt idx="1377">
                        <c:v>-1916</c:v>
                      </c:pt>
                      <c:pt idx="1378">
                        <c:v>-820</c:v>
                      </c:pt>
                      <c:pt idx="1379">
                        <c:v>-2434</c:v>
                      </c:pt>
                      <c:pt idx="1380">
                        <c:v>13210</c:v>
                      </c:pt>
                      <c:pt idx="1381">
                        <c:v>-2250</c:v>
                      </c:pt>
                      <c:pt idx="1382">
                        <c:v>-6087</c:v>
                      </c:pt>
                      <c:pt idx="1383">
                        <c:v>-3530</c:v>
                      </c:pt>
                      <c:pt idx="1384">
                        <c:v>-789</c:v>
                      </c:pt>
                      <c:pt idx="1385">
                        <c:v>-1428</c:v>
                      </c:pt>
                      <c:pt idx="1386">
                        <c:v>-273</c:v>
                      </c:pt>
                      <c:pt idx="1387">
                        <c:v>-3073</c:v>
                      </c:pt>
                      <c:pt idx="1388">
                        <c:v>-1946</c:v>
                      </c:pt>
                      <c:pt idx="1389">
                        <c:v>-577</c:v>
                      </c:pt>
                      <c:pt idx="1390">
                        <c:v>-6725</c:v>
                      </c:pt>
                      <c:pt idx="1391">
                        <c:v>-5934</c:v>
                      </c:pt>
                      <c:pt idx="1392">
                        <c:v>-669</c:v>
                      </c:pt>
                      <c:pt idx="1393">
                        <c:v>-2342</c:v>
                      </c:pt>
                      <c:pt idx="1394">
                        <c:v>-1855</c:v>
                      </c:pt>
                      <c:pt idx="1395">
                        <c:v>10745</c:v>
                      </c:pt>
                      <c:pt idx="1396">
                        <c:v>-6329</c:v>
                      </c:pt>
                      <c:pt idx="1397">
                        <c:v>-6148</c:v>
                      </c:pt>
                      <c:pt idx="1398">
                        <c:v>-1793</c:v>
                      </c:pt>
                      <c:pt idx="1399">
                        <c:v>-1003</c:v>
                      </c:pt>
                      <c:pt idx="1400">
                        <c:v>-850</c:v>
                      </c:pt>
                      <c:pt idx="1401">
                        <c:v>457</c:v>
                      </c:pt>
                      <c:pt idx="1402">
                        <c:v>-5903</c:v>
                      </c:pt>
                      <c:pt idx="1403">
                        <c:v>-5811</c:v>
                      </c:pt>
                      <c:pt idx="1404">
                        <c:v>-1368</c:v>
                      </c:pt>
                      <c:pt idx="1405">
                        <c:v>-5295</c:v>
                      </c:pt>
                      <c:pt idx="1406">
                        <c:v>-1885</c:v>
                      </c:pt>
                      <c:pt idx="1407">
                        <c:v>-5782</c:v>
                      </c:pt>
                      <c:pt idx="1408">
                        <c:v>-2403</c:v>
                      </c:pt>
                      <c:pt idx="1409">
                        <c:v>-1824</c:v>
                      </c:pt>
                      <c:pt idx="1410">
                        <c:v>-1034</c:v>
                      </c:pt>
                      <c:pt idx="1411">
                        <c:v>-6238</c:v>
                      </c:pt>
                      <c:pt idx="1412">
                        <c:v>-5325</c:v>
                      </c:pt>
                      <c:pt idx="1413">
                        <c:v>-1338</c:v>
                      </c:pt>
                      <c:pt idx="1414">
                        <c:v>-1062</c:v>
                      </c:pt>
                      <c:pt idx="1415">
                        <c:v>-1307</c:v>
                      </c:pt>
                      <c:pt idx="1416">
                        <c:v>-4503</c:v>
                      </c:pt>
                      <c:pt idx="1417">
                        <c:v>-6268</c:v>
                      </c:pt>
                      <c:pt idx="1418">
                        <c:v>-4534</c:v>
                      </c:pt>
                      <c:pt idx="1419">
                        <c:v>-6207</c:v>
                      </c:pt>
                      <c:pt idx="1420">
                        <c:v>-5873</c:v>
                      </c:pt>
                      <c:pt idx="1421">
                        <c:v>-3499</c:v>
                      </c:pt>
                      <c:pt idx="1422">
                        <c:v>-3469</c:v>
                      </c:pt>
                      <c:pt idx="1423">
                        <c:v>-1093</c:v>
                      </c:pt>
                      <c:pt idx="1424">
                        <c:v>-1399</c:v>
                      </c:pt>
                      <c:pt idx="1425">
                        <c:v>-5842</c:v>
                      </c:pt>
                      <c:pt idx="1426">
                        <c:v>-5751</c:v>
                      </c:pt>
                      <c:pt idx="1427">
                        <c:v>-5417</c:v>
                      </c:pt>
                      <c:pt idx="1428">
                        <c:v>-3681</c:v>
                      </c:pt>
                      <c:pt idx="1429">
                        <c:v>-1765</c:v>
                      </c:pt>
                      <c:pt idx="1430">
                        <c:v>-1612</c:v>
                      </c:pt>
                      <c:pt idx="1431">
                        <c:v>-638</c:v>
                      </c:pt>
                      <c:pt idx="1432">
                        <c:v>518</c:v>
                      </c:pt>
                      <c:pt idx="1433">
                        <c:v>-6176</c:v>
                      </c:pt>
                      <c:pt idx="1434">
                        <c:v>-6603</c:v>
                      </c:pt>
                      <c:pt idx="1435">
                        <c:v>-6299</c:v>
                      </c:pt>
                      <c:pt idx="1436">
                        <c:v>-3711</c:v>
                      </c:pt>
                      <c:pt idx="1437">
                        <c:v>-6633</c:v>
                      </c:pt>
                      <c:pt idx="1438">
                        <c:v>-5356</c:v>
                      </c:pt>
                      <c:pt idx="1439">
                        <c:v>-2311</c:v>
                      </c:pt>
                      <c:pt idx="1440">
                        <c:v>-1581</c:v>
                      </c:pt>
                      <c:pt idx="1441">
                        <c:v>-2281</c:v>
                      </c:pt>
                      <c:pt idx="1442">
                        <c:v>-1215</c:v>
                      </c:pt>
                      <c:pt idx="1443">
                        <c:v>-6694</c:v>
                      </c:pt>
                      <c:pt idx="1444">
                        <c:v>-1490</c:v>
                      </c:pt>
                      <c:pt idx="1445">
                        <c:v>-5386</c:v>
                      </c:pt>
                      <c:pt idx="1446">
                        <c:v>-1551</c:v>
                      </c:pt>
                      <c:pt idx="1447">
                        <c:v>487</c:v>
                      </c:pt>
                      <c:pt idx="1448">
                        <c:v>-6572</c:v>
                      </c:pt>
                      <c:pt idx="1449">
                        <c:v>-3104</c:v>
                      </c:pt>
                      <c:pt idx="1450">
                        <c:v>-1277</c:v>
                      </c:pt>
                      <c:pt idx="1451">
                        <c:v>-1459</c:v>
                      </c:pt>
                      <c:pt idx="1452">
                        <c:v>-243</c:v>
                      </c:pt>
                      <c:pt idx="1453">
                        <c:v>10625</c:v>
                      </c:pt>
                      <c:pt idx="1454">
                        <c:v>-1520</c:v>
                      </c:pt>
                      <c:pt idx="1455">
                        <c:v>-6664</c:v>
                      </c:pt>
                      <c:pt idx="1456">
                        <c:v>-5507</c:v>
                      </c:pt>
                      <c:pt idx="1457">
                        <c:v>-5629</c:v>
                      </c:pt>
                      <c:pt idx="1458">
                        <c:v>-2373</c:v>
                      </c:pt>
                      <c:pt idx="1459">
                        <c:v>-1734</c:v>
                      </c:pt>
                      <c:pt idx="1460">
                        <c:v>-4473</c:v>
                      </c:pt>
                      <c:pt idx="1461">
                        <c:v>-6482</c:v>
                      </c:pt>
                      <c:pt idx="1462">
                        <c:v>-5721</c:v>
                      </c:pt>
                      <c:pt idx="1463">
                        <c:v>-5598</c:v>
                      </c:pt>
                      <c:pt idx="1464">
                        <c:v>-1643</c:v>
                      </c:pt>
                      <c:pt idx="1465">
                        <c:v>-6513</c:v>
                      </c:pt>
                      <c:pt idx="1466">
                        <c:v>-6360</c:v>
                      </c:pt>
                      <c:pt idx="1467">
                        <c:v>-3134</c:v>
                      </c:pt>
                      <c:pt idx="1468">
                        <c:v>-5445</c:v>
                      </c:pt>
                      <c:pt idx="1469">
                        <c:v>-1704</c:v>
                      </c:pt>
                      <c:pt idx="1470">
                        <c:v>-5537</c:v>
                      </c:pt>
                      <c:pt idx="1471">
                        <c:v>-5476</c:v>
                      </c:pt>
                      <c:pt idx="1472">
                        <c:v>-1246</c:v>
                      </c:pt>
                      <c:pt idx="1473">
                        <c:v>426</c:v>
                      </c:pt>
                      <c:pt idx="1474">
                        <c:v>-1185</c:v>
                      </c:pt>
                      <c:pt idx="1475">
                        <c:v>-6391</c:v>
                      </c:pt>
                      <c:pt idx="1476">
                        <c:v>-6541</c:v>
                      </c:pt>
                      <c:pt idx="1477">
                        <c:v>-212</c:v>
                      </c:pt>
                      <c:pt idx="1478">
                        <c:v>-3742</c:v>
                      </c:pt>
                      <c:pt idx="1479">
                        <c:v>-1154</c:v>
                      </c:pt>
                      <c:pt idx="1480">
                        <c:v>-5568</c:v>
                      </c:pt>
                      <c:pt idx="1481">
                        <c:v>-3285</c:v>
                      </c:pt>
                      <c:pt idx="1482">
                        <c:v>-6452</c:v>
                      </c:pt>
                      <c:pt idx="1483">
                        <c:v>-3254</c:v>
                      </c:pt>
                      <c:pt idx="1484">
                        <c:v>-182</c:v>
                      </c:pt>
                      <c:pt idx="1485">
                        <c:v>-4442</c:v>
                      </c:pt>
                      <c:pt idx="1486">
                        <c:v>-3438</c:v>
                      </c:pt>
                      <c:pt idx="1487">
                        <c:v>548</c:v>
                      </c:pt>
                      <c:pt idx="1488">
                        <c:v>-1124</c:v>
                      </c:pt>
                      <c:pt idx="1489">
                        <c:v>-5660</c:v>
                      </c:pt>
                      <c:pt idx="1490">
                        <c:v>-3165</c:v>
                      </c:pt>
                      <c:pt idx="1491">
                        <c:v>-151</c:v>
                      </c:pt>
                      <c:pt idx="1492">
                        <c:v>398</c:v>
                      </c:pt>
                      <c:pt idx="1493">
                        <c:v>-1673</c:v>
                      </c:pt>
                      <c:pt idx="1494">
                        <c:v>-3195</c:v>
                      </c:pt>
                      <c:pt idx="1495">
                        <c:v>579</c:v>
                      </c:pt>
                      <c:pt idx="1496">
                        <c:v>-3407</c:v>
                      </c:pt>
                      <c:pt idx="1497">
                        <c:v>-6421</c:v>
                      </c:pt>
                      <c:pt idx="1498">
                        <c:v>-3226</c:v>
                      </c:pt>
                      <c:pt idx="1499">
                        <c:v>-608</c:v>
                      </c:pt>
                      <c:pt idx="1500">
                        <c:v>-5690</c:v>
                      </c:pt>
                      <c:pt idx="1501">
                        <c:v>336</c:v>
                      </c:pt>
                      <c:pt idx="1502">
                        <c:v>-3772</c:v>
                      </c:pt>
                      <c:pt idx="1503">
                        <c:v>-4412</c:v>
                      </c:pt>
                      <c:pt idx="1504">
                        <c:v>-3346</c:v>
                      </c:pt>
                      <c:pt idx="1505">
                        <c:v>-3316</c:v>
                      </c:pt>
                      <c:pt idx="1506">
                        <c:v>-3377</c:v>
                      </c:pt>
                      <c:pt idx="1507">
                        <c:v>610</c:v>
                      </c:pt>
                      <c:pt idx="1508">
                        <c:v>367</c:v>
                      </c:pt>
                      <c:pt idx="1509">
                        <c:v>640</c:v>
                      </c:pt>
                      <c:pt idx="1510">
                        <c:v>-120</c:v>
                      </c:pt>
                      <c:pt idx="1511">
                        <c:v>14519</c:v>
                      </c:pt>
                      <c:pt idx="1512">
                        <c:v>-3803</c:v>
                      </c:pt>
                      <c:pt idx="1513">
                        <c:v>14550</c:v>
                      </c:pt>
                      <c:pt idx="1514">
                        <c:v>-3895</c:v>
                      </c:pt>
                      <c:pt idx="1515">
                        <c:v>-3864</c:v>
                      </c:pt>
                      <c:pt idx="1516">
                        <c:v>-3834</c:v>
                      </c:pt>
                      <c:pt idx="1517">
                        <c:v>14489</c:v>
                      </c:pt>
                      <c:pt idx="1518">
                        <c:v>306</c:v>
                      </c:pt>
                      <c:pt idx="1519">
                        <c:v>671</c:v>
                      </c:pt>
                      <c:pt idx="1520">
                        <c:v>10472</c:v>
                      </c:pt>
                      <c:pt idx="1521">
                        <c:v>-90</c:v>
                      </c:pt>
                      <c:pt idx="1522">
                        <c:v>-4350</c:v>
                      </c:pt>
                      <c:pt idx="1523">
                        <c:v>-4381</c:v>
                      </c:pt>
                      <c:pt idx="1524">
                        <c:v>14580</c:v>
                      </c:pt>
                      <c:pt idx="1525">
                        <c:v>-59</c:v>
                      </c:pt>
                      <c:pt idx="1526">
                        <c:v>275</c:v>
                      </c:pt>
                      <c:pt idx="1527">
                        <c:v>763</c:v>
                      </c:pt>
                      <c:pt idx="1528">
                        <c:v>214</c:v>
                      </c:pt>
                      <c:pt idx="1529">
                        <c:v>701</c:v>
                      </c:pt>
                      <c:pt idx="1530">
                        <c:v>732</c:v>
                      </c:pt>
                      <c:pt idx="1531">
                        <c:v>944</c:v>
                      </c:pt>
                      <c:pt idx="1532">
                        <c:v>-3984</c:v>
                      </c:pt>
                      <c:pt idx="1533">
                        <c:v>-4137</c:v>
                      </c:pt>
                      <c:pt idx="1534">
                        <c:v>-3956</c:v>
                      </c:pt>
                      <c:pt idx="1535">
                        <c:v>975</c:v>
                      </c:pt>
                      <c:pt idx="1536">
                        <c:v>-4290</c:v>
                      </c:pt>
                      <c:pt idx="1537">
                        <c:v>791</c:v>
                      </c:pt>
                      <c:pt idx="1538">
                        <c:v>245</c:v>
                      </c:pt>
                      <c:pt idx="1539">
                        <c:v>-4168</c:v>
                      </c:pt>
                      <c:pt idx="1540">
                        <c:v>-3925</c:v>
                      </c:pt>
                      <c:pt idx="1541">
                        <c:v>-4260</c:v>
                      </c:pt>
                      <c:pt idx="1542">
                        <c:v>-4321</c:v>
                      </c:pt>
                      <c:pt idx="1543">
                        <c:v>-29</c:v>
                      </c:pt>
                      <c:pt idx="1544">
                        <c:v>122</c:v>
                      </c:pt>
                      <c:pt idx="1545">
                        <c:v>1156</c:v>
                      </c:pt>
                      <c:pt idx="1546">
                        <c:v>153</c:v>
                      </c:pt>
                      <c:pt idx="1547">
                        <c:v>822</c:v>
                      </c:pt>
                      <c:pt idx="1548">
                        <c:v>913</c:v>
                      </c:pt>
                      <c:pt idx="1549">
                        <c:v>1128</c:v>
                      </c:pt>
                      <c:pt idx="1550">
                        <c:v>12359</c:v>
                      </c:pt>
                      <c:pt idx="1551">
                        <c:v>-4107</c:v>
                      </c:pt>
                      <c:pt idx="1552">
                        <c:v>-4199</c:v>
                      </c:pt>
                      <c:pt idx="1553">
                        <c:v>-4015</c:v>
                      </c:pt>
                      <c:pt idx="1554">
                        <c:v>1097</c:v>
                      </c:pt>
                      <c:pt idx="1555">
                        <c:v>1</c:v>
                      </c:pt>
                      <c:pt idx="1556">
                        <c:v>-4229</c:v>
                      </c:pt>
                      <c:pt idx="1557">
                        <c:v>92</c:v>
                      </c:pt>
                      <c:pt idx="1558">
                        <c:v>852</c:v>
                      </c:pt>
                      <c:pt idx="1559">
                        <c:v>183</c:v>
                      </c:pt>
                      <c:pt idx="1560">
                        <c:v>61</c:v>
                      </c:pt>
                      <c:pt idx="1561">
                        <c:v>1217</c:v>
                      </c:pt>
                      <c:pt idx="1562">
                        <c:v>32</c:v>
                      </c:pt>
                      <c:pt idx="1563">
                        <c:v>1187</c:v>
                      </c:pt>
                      <c:pt idx="1564">
                        <c:v>1036</c:v>
                      </c:pt>
                      <c:pt idx="1565">
                        <c:v>883</c:v>
                      </c:pt>
                      <c:pt idx="1566">
                        <c:v>-4076</c:v>
                      </c:pt>
                      <c:pt idx="1567">
                        <c:v>1066</c:v>
                      </c:pt>
                      <c:pt idx="1568">
                        <c:v>13912</c:v>
                      </c:pt>
                      <c:pt idx="1569">
                        <c:v>1248</c:v>
                      </c:pt>
                      <c:pt idx="1570">
                        <c:v>14916</c:v>
                      </c:pt>
                      <c:pt idx="1571">
                        <c:v>14885</c:v>
                      </c:pt>
                      <c:pt idx="1572">
                        <c:v>-4046</c:v>
                      </c:pt>
                      <c:pt idx="1573">
                        <c:v>1005</c:v>
                      </c:pt>
                      <c:pt idx="1574">
                        <c:v>2101</c:v>
                      </c:pt>
                      <c:pt idx="1575">
                        <c:v>1979</c:v>
                      </c:pt>
                      <c:pt idx="1576">
                        <c:v>2009</c:v>
                      </c:pt>
                      <c:pt idx="1577">
                        <c:v>2071</c:v>
                      </c:pt>
                      <c:pt idx="1578">
                        <c:v>1948</c:v>
                      </c:pt>
                      <c:pt idx="1579">
                        <c:v>1918</c:v>
                      </c:pt>
                      <c:pt idx="1580">
                        <c:v>2040</c:v>
                      </c:pt>
                      <c:pt idx="1581">
                        <c:v>2132</c:v>
                      </c:pt>
                      <c:pt idx="1582">
                        <c:v>1278</c:v>
                      </c:pt>
                      <c:pt idx="1583">
                        <c:v>2162</c:v>
                      </c:pt>
                      <c:pt idx="1584">
                        <c:v>2193</c:v>
                      </c:pt>
                      <c:pt idx="1585">
                        <c:v>4658</c:v>
                      </c:pt>
                      <c:pt idx="1586">
                        <c:v>1887</c:v>
                      </c:pt>
                      <c:pt idx="1587">
                        <c:v>4170</c:v>
                      </c:pt>
                      <c:pt idx="1588">
                        <c:v>4200</c:v>
                      </c:pt>
                      <c:pt idx="1589">
                        <c:v>2224</c:v>
                      </c:pt>
                      <c:pt idx="1590">
                        <c:v>4139</c:v>
                      </c:pt>
                      <c:pt idx="1591">
                        <c:v>1431</c:v>
                      </c:pt>
                      <c:pt idx="1592">
                        <c:v>1370</c:v>
                      </c:pt>
                      <c:pt idx="1593">
                        <c:v>2252</c:v>
                      </c:pt>
                      <c:pt idx="1594">
                        <c:v>4719</c:v>
                      </c:pt>
                      <c:pt idx="1595">
                        <c:v>1859</c:v>
                      </c:pt>
                      <c:pt idx="1596">
                        <c:v>4109</c:v>
                      </c:pt>
                      <c:pt idx="1597">
                        <c:v>1401</c:v>
                      </c:pt>
                      <c:pt idx="1598">
                        <c:v>4689</c:v>
                      </c:pt>
                      <c:pt idx="1599">
                        <c:v>1340</c:v>
                      </c:pt>
                      <c:pt idx="1600">
                        <c:v>4750</c:v>
                      </c:pt>
                      <c:pt idx="1601">
                        <c:v>1736</c:v>
                      </c:pt>
                      <c:pt idx="1602">
                        <c:v>4353</c:v>
                      </c:pt>
                      <c:pt idx="1603">
                        <c:v>1309</c:v>
                      </c:pt>
                      <c:pt idx="1604">
                        <c:v>1706</c:v>
                      </c:pt>
                      <c:pt idx="1605">
                        <c:v>4050</c:v>
                      </c:pt>
                      <c:pt idx="1606">
                        <c:v>1767</c:v>
                      </c:pt>
                      <c:pt idx="1607">
                        <c:v>1828</c:v>
                      </c:pt>
                      <c:pt idx="1608">
                        <c:v>2283</c:v>
                      </c:pt>
                      <c:pt idx="1609">
                        <c:v>1797</c:v>
                      </c:pt>
                      <c:pt idx="1610">
                        <c:v>1675</c:v>
                      </c:pt>
                      <c:pt idx="1611">
                        <c:v>4566</c:v>
                      </c:pt>
                      <c:pt idx="1612">
                        <c:v>4536</c:v>
                      </c:pt>
                      <c:pt idx="1613">
                        <c:v>4384</c:v>
                      </c:pt>
                      <c:pt idx="1614">
                        <c:v>4628</c:v>
                      </c:pt>
                      <c:pt idx="1615">
                        <c:v>4078</c:v>
                      </c:pt>
                      <c:pt idx="1616">
                        <c:v>4781</c:v>
                      </c:pt>
                      <c:pt idx="1617">
                        <c:v>4597</c:v>
                      </c:pt>
                      <c:pt idx="1618">
                        <c:v>2405</c:v>
                      </c:pt>
                      <c:pt idx="1619">
                        <c:v>2374</c:v>
                      </c:pt>
                      <c:pt idx="1620">
                        <c:v>4323</c:v>
                      </c:pt>
                      <c:pt idx="1621">
                        <c:v>2497</c:v>
                      </c:pt>
                      <c:pt idx="1622">
                        <c:v>2436</c:v>
                      </c:pt>
                      <c:pt idx="1623">
                        <c:v>1462</c:v>
                      </c:pt>
                      <c:pt idx="1624">
                        <c:v>1644</c:v>
                      </c:pt>
                      <c:pt idx="1625">
                        <c:v>3958</c:v>
                      </c:pt>
                      <c:pt idx="1626">
                        <c:v>4231</c:v>
                      </c:pt>
                      <c:pt idx="1627">
                        <c:v>4415</c:v>
                      </c:pt>
                      <c:pt idx="1628">
                        <c:v>4019</c:v>
                      </c:pt>
                      <c:pt idx="1629">
                        <c:v>2466</c:v>
                      </c:pt>
                      <c:pt idx="1630">
                        <c:v>2527</c:v>
                      </c:pt>
                      <c:pt idx="1631">
                        <c:v>4505</c:v>
                      </c:pt>
                      <c:pt idx="1632">
                        <c:v>2313</c:v>
                      </c:pt>
                      <c:pt idx="1633">
                        <c:v>4444</c:v>
                      </c:pt>
                      <c:pt idx="1634">
                        <c:v>3532</c:v>
                      </c:pt>
                      <c:pt idx="1635">
                        <c:v>1583</c:v>
                      </c:pt>
                      <c:pt idx="1636">
                        <c:v>2344</c:v>
                      </c:pt>
                      <c:pt idx="1637">
                        <c:v>1614</c:v>
                      </c:pt>
                      <c:pt idx="1638">
                        <c:v>4475</c:v>
                      </c:pt>
                      <c:pt idx="1639">
                        <c:v>4809</c:v>
                      </c:pt>
                      <c:pt idx="1640">
                        <c:v>3562</c:v>
                      </c:pt>
                      <c:pt idx="1641">
                        <c:v>3654</c:v>
                      </c:pt>
                      <c:pt idx="1642">
                        <c:v>3927</c:v>
                      </c:pt>
                      <c:pt idx="1643">
                        <c:v>3988</c:v>
                      </c:pt>
                      <c:pt idx="1644">
                        <c:v>4840</c:v>
                      </c:pt>
                      <c:pt idx="1645">
                        <c:v>3623</c:v>
                      </c:pt>
                      <c:pt idx="1646">
                        <c:v>3501</c:v>
                      </c:pt>
                      <c:pt idx="1647">
                        <c:v>3593</c:v>
                      </c:pt>
                      <c:pt idx="1648">
                        <c:v>2558</c:v>
                      </c:pt>
                      <c:pt idx="1649">
                        <c:v>4292</c:v>
                      </c:pt>
                      <c:pt idx="1650">
                        <c:v>1553</c:v>
                      </c:pt>
                      <c:pt idx="1651">
                        <c:v>3685</c:v>
                      </c:pt>
                      <c:pt idx="1652">
                        <c:v>4262</c:v>
                      </c:pt>
                      <c:pt idx="1653">
                        <c:v>3470</c:v>
                      </c:pt>
                      <c:pt idx="1654">
                        <c:v>1493</c:v>
                      </c:pt>
                      <c:pt idx="1655">
                        <c:v>4870</c:v>
                      </c:pt>
                      <c:pt idx="1656">
                        <c:v>3713</c:v>
                      </c:pt>
                      <c:pt idx="1657">
                        <c:v>3044</c:v>
                      </c:pt>
                      <c:pt idx="1658">
                        <c:v>3440</c:v>
                      </c:pt>
                      <c:pt idx="1659">
                        <c:v>1522</c:v>
                      </c:pt>
                      <c:pt idx="1660">
                        <c:v>3409</c:v>
                      </c:pt>
                      <c:pt idx="1661">
                        <c:v>3379</c:v>
                      </c:pt>
                      <c:pt idx="1662">
                        <c:v>3289</c:v>
                      </c:pt>
                      <c:pt idx="1663">
                        <c:v>3348</c:v>
                      </c:pt>
                      <c:pt idx="1664">
                        <c:v>2589</c:v>
                      </c:pt>
                      <c:pt idx="1665">
                        <c:v>3744</c:v>
                      </c:pt>
                      <c:pt idx="1666">
                        <c:v>3774</c:v>
                      </c:pt>
                      <c:pt idx="1667">
                        <c:v>3320</c:v>
                      </c:pt>
                      <c:pt idx="1668">
                        <c:v>3897</c:v>
                      </c:pt>
                      <c:pt idx="1669">
                        <c:v>3258</c:v>
                      </c:pt>
                      <c:pt idx="1670">
                        <c:v>4962</c:v>
                      </c:pt>
                      <c:pt idx="1671">
                        <c:v>4993</c:v>
                      </c:pt>
                      <c:pt idx="1672">
                        <c:v>3228</c:v>
                      </c:pt>
                      <c:pt idx="1673">
                        <c:v>3136</c:v>
                      </c:pt>
                      <c:pt idx="1674">
                        <c:v>4901</c:v>
                      </c:pt>
                      <c:pt idx="1675">
                        <c:v>5205</c:v>
                      </c:pt>
                      <c:pt idx="1676">
                        <c:v>3167</c:v>
                      </c:pt>
                      <c:pt idx="1677">
                        <c:v>3805</c:v>
                      </c:pt>
                      <c:pt idx="1678">
                        <c:v>4931</c:v>
                      </c:pt>
                      <c:pt idx="1679">
                        <c:v>3866</c:v>
                      </c:pt>
                      <c:pt idx="1680">
                        <c:v>3075</c:v>
                      </c:pt>
                      <c:pt idx="1681">
                        <c:v>2617</c:v>
                      </c:pt>
                      <c:pt idx="1682">
                        <c:v>3197</c:v>
                      </c:pt>
                      <c:pt idx="1683">
                        <c:v>3105</c:v>
                      </c:pt>
                      <c:pt idx="1684">
                        <c:v>5023</c:v>
                      </c:pt>
                      <c:pt idx="1685">
                        <c:v>2648</c:v>
                      </c:pt>
                      <c:pt idx="1686">
                        <c:v>3835</c:v>
                      </c:pt>
                      <c:pt idx="1687">
                        <c:v>3014</c:v>
                      </c:pt>
                      <c:pt idx="1688">
                        <c:v>5539</c:v>
                      </c:pt>
                      <c:pt idx="1689">
                        <c:v>2983</c:v>
                      </c:pt>
                      <c:pt idx="1690">
                        <c:v>5084</c:v>
                      </c:pt>
                      <c:pt idx="1691">
                        <c:v>5054</c:v>
                      </c:pt>
                      <c:pt idx="1692">
                        <c:v>2923</c:v>
                      </c:pt>
                      <c:pt idx="1693">
                        <c:v>2954</c:v>
                      </c:pt>
                      <c:pt idx="1694">
                        <c:v>2678</c:v>
                      </c:pt>
                      <c:pt idx="1695">
                        <c:v>2801</c:v>
                      </c:pt>
                      <c:pt idx="1696">
                        <c:v>2739</c:v>
                      </c:pt>
                      <c:pt idx="1697">
                        <c:v>2770</c:v>
                      </c:pt>
                      <c:pt idx="1698">
                        <c:v>2892</c:v>
                      </c:pt>
                      <c:pt idx="1699">
                        <c:v>2709</c:v>
                      </c:pt>
                      <c:pt idx="1700">
                        <c:v>2862</c:v>
                      </c:pt>
                      <c:pt idx="1701">
                        <c:v>2831</c:v>
                      </c:pt>
                      <c:pt idx="1702">
                        <c:v>19937</c:v>
                      </c:pt>
                      <c:pt idx="1703">
                        <c:v>16193</c:v>
                      </c:pt>
                      <c:pt idx="1704">
                        <c:v>9164</c:v>
                      </c:pt>
                      <c:pt idx="1705">
                        <c:v>9133</c:v>
                      </c:pt>
                      <c:pt idx="1706">
                        <c:v>9102</c:v>
                      </c:pt>
                      <c:pt idx="1707">
                        <c:v>8919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Sheet1!$O$6:$O$1713</c15:sqref>
                        </c15:formulaRef>
                      </c:ext>
                    </c:extLst>
                    <c:numCache>
                      <c:formatCode>General</c:formatCode>
                      <c:ptCount val="1708"/>
                      <c:pt idx="0">
                        <c:v>20.37</c:v>
                      </c:pt>
                      <c:pt idx="1">
                        <c:v>19.63</c:v>
                      </c:pt>
                      <c:pt idx="2">
                        <c:v>18.87</c:v>
                      </c:pt>
                      <c:pt idx="3">
                        <c:v>19.670000000000002</c:v>
                      </c:pt>
                      <c:pt idx="4">
                        <c:v>19.27</c:v>
                      </c:pt>
                      <c:pt idx="5">
                        <c:v>18.52</c:v>
                      </c:pt>
                      <c:pt idx="6">
                        <c:v>18.78</c:v>
                      </c:pt>
                      <c:pt idx="7">
                        <c:v>19.82</c:v>
                      </c:pt>
                      <c:pt idx="8">
                        <c:v>14.18</c:v>
                      </c:pt>
                      <c:pt idx="9">
                        <c:v>19.02</c:v>
                      </c:pt>
                      <c:pt idx="10">
                        <c:v>14.76</c:v>
                      </c:pt>
                      <c:pt idx="11">
                        <c:v>18.13</c:v>
                      </c:pt>
                      <c:pt idx="12">
                        <c:v>18.13</c:v>
                      </c:pt>
                      <c:pt idx="13">
                        <c:v>18.38</c:v>
                      </c:pt>
                      <c:pt idx="14">
                        <c:v>12.65</c:v>
                      </c:pt>
                      <c:pt idx="15">
                        <c:v>15.38</c:v>
                      </c:pt>
                      <c:pt idx="16">
                        <c:v>12.52</c:v>
                      </c:pt>
                      <c:pt idx="17">
                        <c:v>19.47</c:v>
                      </c:pt>
                      <c:pt idx="18">
                        <c:v>17.649999999999999</c:v>
                      </c:pt>
                      <c:pt idx="19">
                        <c:v>17.68</c:v>
                      </c:pt>
                      <c:pt idx="20">
                        <c:v>9.06</c:v>
                      </c:pt>
                      <c:pt idx="21">
                        <c:v>13.91</c:v>
                      </c:pt>
                      <c:pt idx="22">
                        <c:v>14.29</c:v>
                      </c:pt>
                      <c:pt idx="23">
                        <c:v>12.77</c:v>
                      </c:pt>
                      <c:pt idx="24">
                        <c:v>8.58</c:v>
                      </c:pt>
                      <c:pt idx="25">
                        <c:v>8.26</c:v>
                      </c:pt>
                      <c:pt idx="26">
                        <c:v>14.73</c:v>
                      </c:pt>
                      <c:pt idx="27">
                        <c:v>8.1999999999999993</c:v>
                      </c:pt>
                      <c:pt idx="28">
                        <c:v>10.39</c:v>
                      </c:pt>
                      <c:pt idx="29">
                        <c:v>6.2</c:v>
                      </c:pt>
                      <c:pt idx="30">
                        <c:v>6.18</c:v>
                      </c:pt>
                      <c:pt idx="31">
                        <c:v>7.75</c:v>
                      </c:pt>
                      <c:pt idx="32">
                        <c:v>11.83</c:v>
                      </c:pt>
                      <c:pt idx="33">
                        <c:v>8.5399999999999991</c:v>
                      </c:pt>
                      <c:pt idx="34">
                        <c:v>12.62</c:v>
                      </c:pt>
                      <c:pt idx="35">
                        <c:v>8.52</c:v>
                      </c:pt>
                      <c:pt idx="36">
                        <c:v>8.26</c:v>
                      </c:pt>
                      <c:pt idx="37">
                        <c:v>10.8</c:v>
                      </c:pt>
                      <c:pt idx="38">
                        <c:v>10.71</c:v>
                      </c:pt>
                      <c:pt idx="39">
                        <c:v>12.6</c:v>
                      </c:pt>
                      <c:pt idx="40">
                        <c:v>10.86</c:v>
                      </c:pt>
                      <c:pt idx="41">
                        <c:v>5.93</c:v>
                      </c:pt>
                      <c:pt idx="42">
                        <c:v>10.09</c:v>
                      </c:pt>
                      <c:pt idx="43">
                        <c:v>11.41</c:v>
                      </c:pt>
                      <c:pt idx="44">
                        <c:v>12.87</c:v>
                      </c:pt>
                      <c:pt idx="45">
                        <c:v>5.7</c:v>
                      </c:pt>
                      <c:pt idx="46">
                        <c:v>11.51</c:v>
                      </c:pt>
                      <c:pt idx="47">
                        <c:v>5.67</c:v>
                      </c:pt>
                      <c:pt idx="48">
                        <c:v>10.02</c:v>
                      </c:pt>
                      <c:pt idx="49">
                        <c:v>11.65</c:v>
                      </c:pt>
                      <c:pt idx="50">
                        <c:v>13.29</c:v>
                      </c:pt>
                      <c:pt idx="51">
                        <c:v>7.11</c:v>
                      </c:pt>
                      <c:pt idx="52">
                        <c:v>3.76</c:v>
                      </c:pt>
                      <c:pt idx="53">
                        <c:v>9.39</c:v>
                      </c:pt>
                      <c:pt idx="54">
                        <c:v>12.5</c:v>
                      </c:pt>
                      <c:pt idx="55">
                        <c:v>5.51</c:v>
                      </c:pt>
                      <c:pt idx="56">
                        <c:v>10.76</c:v>
                      </c:pt>
                      <c:pt idx="57">
                        <c:v>7.87</c:v>
                      </c:pt>
                      <c:pt idx="58">
                        <c:v>6.15</c:v>
                      </c:pt>
                      <c:pt idx="59">
                        <c:v>5.48</c:v>
                      </c:pt>
                      <c:pt idx="60">
                        <c:v>3.73</c:v>
                      </c:pt>
                      <c:pt idx="61">
                        <c:v>5.71</c:v>
                      </c:pt>
                      <c:pt idx="62">
                        <c:v>14.38</c:v>
                      </c:pt>
                      <c:pt idx="63">
                        <c:v>3.66</c:v>
                      </c:pt>
                      <c:pt idx="64">
                        <c:v>5.52</c:v>
                      </c:pt>
                      <c:pt idx="65">
                        <c:v>3.22</c:v>
                      </c:pt>
                      <c:pt idx="66">
                        <c:v>5.1100000000000003</c:v>
                      </c:pt>
                      <c:pt idx="67">
                        <c:v>5.44</c:v>
                      </c:pt>
                      <c:pt idx="68">
                        <c:v>10.95</c:v>
                      </c:pt>
                      <c:pt idx="69">
                        <c:v>6.06</c:v>
                      </c:pt>
                      <c:pt idx="70">
                        <c:v>14.41</c:v>
                      </c:pt>
                      <c:pt idx="71">
                        <c:v>3.19</c:v>
                      </c:pt>
                      <c:pt idx="72">
                        <c:v>7.48</c:v>
                      </c:pt>
                      <c:pt idx="73">
                        <c:v>10</c:v>
                      </c:pt>
                      <c:pt idx="74">
                        <c:v>5.25</c:v>
                      </c:pt>
                      <c:pt idx="75">
                        <c:v>14.92</c:v>
                      </c:pt>
                      <c:pt idx="76">
                        <c:v>10.49</c:v>
                      </c:pt>
                      <c:pt idx="77">
                        <c:v>7.38</c:v>
                      </c:pt>
                      <c:pt idx="78">
                        <c:v>13.13</c:v>
                      </c:pt>
                      <c:pt idx="79">
                        <c:v>7.8</c:v>
                      </c:pt>
                      <c:pt idx="80">
                        <c:v>2.74</c:v>
                      </c:pt>
                      <c:pt idx="81">
                        <c:v>19.66</c:v>
                      </c:pt>
                      <c:pt idx="82">
                        <c:v>12.61</c:v>
                      </c:pt>
                      <c:pt idx="83">
                        <c:v>9.7799999999999994</c:v>
                      </c:pt>
                      <c:pt idx="84">
                        <c:v>5.82</c:v>
                      </c:pt>
                      <c:pt idx="85">
                        <c:v>4.72</c:v>
                      </c:pt>
                      <c:pt idx="86">
                        <c:v>3.41</c:v>
                      </c:pt>
                      <c:pt idx="87">
                        <c:v>3.45</c:v>
                      </c:pt>
                      <c:pt idx="88">
                        <c:v>8.25</c:v>
                      </c:pt>
                      <c:pt idx="89">
                        <c:v>10.78</c:v>
                      </c:pt>
                      <c:pt idx="90">
                        <c:v>6.04</c:v>
                      </c:pt>
                      <c:pt idx="91">
                        <c:v>4.38</c:v>
                      </c:pt>
                      <c:pt idx="92">
                        <c:v>7.36</c:v>
                      </c:pt>
                      <c:pt idx="93">
                        <c:v>3.45</c:v>
                      </c:pt>
                      <c:pt idx="94">
                        <c:v>6.45</c:v>
                      </c:pt>
                      <c:pt idx="95">
                        <c:v>8.7100000000000009</c:v>
                      </c:pt>
                      <c:pt idx="96">
                        <c:v>3.45</c:v>
                      </c:pt>
                      <c:pt idx="97">
                        <c:v>4.68</c:v>
                      </c:pt>
                      <c:pt idx="98">
                        <c:v>4.7300000000000004</c:v>
                      </c:pt>
                      <c:pt idx="99">
                        <c:v>3.07</c:v>
                      </c:pt>
                      <c:pt idx="100">
                        <c:v>6.01</c:v>
                      </c:pt>
                      <c:pt idx="101">
                        <c:v>6.16</c:v>
                      </c:pt>
                      <c:pt idx="102">
                        <c:v>10.86</c:v>
                      </c:pt>
                      <c:pt idx="103">
                        <c:v>2.68</c:v>
                      </c:pt>
                      <c:pt idx="104">
                        <c:v>6.41</c:v>
                      </c:pt>
                      <c:pt idx="105">
                        <c:v>7.04</c:v>
                      </c:pt>
                      <c:pt idx="106">
                        <c:v>4.75</c:v>
                      </c:pt>
                      <c:pt idx="107">
                        <c:v>3.65</c:v>
                      </c:pt>
                      <c:pt idx="108">
                        <c:v>6.04</c:v>
                      </c:pt>
                      <c:pt idx="109">
                        <c:v>6.81</c:v>
                      </c:pt>
                      <c:pt idx="110">
                        <c:v>4.4000000000000004</c:v>
                      </c:pt>
                      <c:pt idx="111">
                        <c:v>6.29</c:v>
                      </c:pt>
                      <c:pt idx="112">
                        <c:v>4.3499999999999996</c:v>
                      </c:pt>
                      <c:pt idx="113">
                        <c:v>5.56</c:v>
                      </c:pt>
                      <c:pt idx="114">
                        <c:v>10.14</c:v>
                      </c:pt>
                      <c:pt idx="115">
                        <c:v>4.32</c:v>
                      </c:pt>
                      <c:pt idx="116">
                        <c:v>12.07</c:v>
                      </c:pt>
                      <c:pt idx="117">
                        <c:v>12.2</c:v>
                      </c:pt>
                      <c:pt idx="118">
                        <c:v>5.56</c:v>
                      </c:pt>
                      <c:pt idx="119">
                        <c:v>4.2</c:v>
                      </c:pt>
                      <c:pt idx="120">
                        <c:v>4.49</c:v>
                      </c:pt>
                      <c:pt idx="121">
                        <c:v>3.73</c:v>
                      </c:pt>
                      <c:pt idx="122">
                        <c:v>5.62</c:v>
                      </c:pt>
                      <c:pt idx="123">
                        <c:v>6.27</c:v>
                      </c:pt>
                      <c:pt idx="124">
                        <c:v>5.63</c:v>
                      </c:pt>
                      <c:pt idx="125">
                        <c:v>11.95</c:v>
                      </c:pt>
                      <c:pt idx="126">
                        <c:v>5.66</c:v>
                      </c:pt>
                      <c:pt idx="127">
                        <c:v>12.06</c:v>
                      </c:pt>
                      <c:pt idx="128">
                        <c:v>6.11</c:v>
                      </c:pt>
                      <c:pt idx="129">
                        <c:v>2.62</c:v>
                      </c:pt>
                      <c:pt idx="130">
                        <c:v>3.92</c:v>
                      </c:pt>
                      <c:pt idx="131">
                        <c:v>5.98</c:v>
                      </c:pt>
                      <c:pt idx="132">
                        <c:v>4.46</c:v>
                      </c:pt>
                      <c:pt idx="133">
                        <c:v>3.62</c:v>
                      </c:pt>
                      <c:pt idx="134">
                        <c:v>10.210000000000001</c:v>
                      </c:pt>
                      <c:pt idx="135">
                        <c:v>12.18</c:v>
                      </c:pt>
                      <c:pt idx="136">
                        <c:v>3.39</c:v>
                      </c:pt>
                      <c:pt idx="137">
                        <c:v>4.7</c:v>
                      </c:pt>
                      <c:pt idx="138">
                        <c:v>20.74</c:v>
                      </c:pt>
                      <c:pt idx="139">
                        <c:v>4.95</c:v>
                      </c:pt>
                      <c:pt idx="140">
                        <c:v>9.5500000000000007</c:v>
                      </c:pt>
                      <c:pt idx="141">
                        <c:v>2.56</c:v>
                      </c:pt>
                      <c:pt idx="142">
                        <c:v>4.4800000000000004</c:v>
                      </c:pt>
                      <c:pt idx="143">
                        <c:v>4.72</c:v>
                      </c:pt>
                      <c:pt idx="144">
                        <c:v>4.8899999999999997</c:v>
                      </c:pt>
                      <c:pt idx="145">
                        <c:v>4.45</c:v>
                      </c:pt>
                      <c:pt idx="146">
                        <c:v>3.53</c:v>
                      </c:pt>
                      <c:pt idx="147">
                        <c:v>2.63</c:v>
                      </c:pt>
                      <c:pt idx="148">
                        <c:v>3.93</c:v>
                      </c:pt>
                      <c:pt idx="149">
                        <c:v>6.22</c:v>
                      </c:pt>
                      <c:pt idx="150">
                        <c:v>4.9000000000000004</c:v>
                      </c:pt>
                      <c:pt idx="151">
                        <c:v>9.9</c:v>
                      </c:pt>
                      <c:pt idx="152">
                        <c:v>9.7200000000000006</c:v>
                      </c:pt>
                      <c:pt idx="153">
                        <c:v>12.06</c:v>
                      </c:pt>
                      <c:pt idx="154">
                        <c:v>5.41</c:v>
                      </c:pt>
                      <c:pt idx="155">
                        <c:v>11.23</c:v>
                      </c:pt>
                      <c:pt idx="156">
                        <c:v>5.31</c:v>
                      </c:pt>
                      <c:pt idx="157">
                        <c:v>5.23</c:v>
                      </c:pt>
                      <c:pt idx="158">
                        <c:v>4.82</c:v>
                      </c:pt>
                      <c:pt idx="159">
                        <c:v>11.35</c:v>
                      </c:pt>
                      <c:pt idx="160">
                        <c:v>11.6</c:v>
                      </c:pt>
                      <c:pt idx="161">
                        <c:v>4.67</c:v>
                      </c:pt>
                      <c:pt idx="162">
                        <c:v>3.94</c:v>
                      </c:pt>
                      <c:pt idx="163">
                        <c:v>17.39</c:v>
                      </c:pt>
                      <c:pt idx="164">
                        <c:v>9.4700000000000006</c:v>
                      </c:pt>
                      <c:pt idx="165">
                        <c:v>5.65</c:v>
                      </c:pt>
                      <c:pt idx="166">
                        <c:v>5.6</c:v>
                      </c:pt>
                      <c:pt idx="167">
                        <c:v>2.2599999999999998</c:v>
                      </c:pt>
                      <c:pt idx="168">
                        <c:v>5.73</c:v>
                      </c:pt>
                      <c:pt idx="169">
                        <c:v>6</c:v>
                      </c:pt>
                      <c:pt idx="170">
                        <c:v>11.8</c:v>
                      </c:pt>
                      <c:pt idx="171">
                        <c:v>3.57</c:v>
                      </c:pt>
                      <c:pt idx="172">
                        <c:v>3.95</c:v>
                      </c:pt>
                      <c:pt idx="173">
                        <c:v>4.71</c:v>
                      </c:pt>
                      <c:pt idx="174">
                        <c:v>10.25</c:v>
                      </c:pt>
                      <c:pt idx="175">
                        <c:v>5.56</c:v>
                      </c:pt>
                      <c:pt idx="176">
                        <c:v>3.25</c:v>
                      </c:pt>
                      <c:pt idx="177">
                        <c:v>4.17</c:v>
                      </c:pt>
                      <c:pt idx="178">
                        <c:v>4.32</c:v>
                      </c:pt>
                      <c:pt idx="179">
                        <c:v>3.65</c:v>
                      </c:pt>
                      <c:pt idx="180">
                        <c:v>11.82</c:v>
                      </c:pt>
                      <c:pt idx="181">
                        <c:v>9.39</c:v>
                      </c:pt>
                      <c:pt idx="182">
                        <c:v>10</c:v>
                      </c:pt>
                      <c:pt idx="183">
                        <c:v>5.57</c:v>
                      </c:pt>
                      <c:pt idx="184">
                        <c:v>9.2899999999999991</c:v>
                      </c:pt>
                      <c:pt idx="185">
                        <c:v>5.26</c:v>
                      </c:pt>
                      <c:pt idx="186">
                        <c:v>5.51</c:v>
                      </c:pt>
                      <c:pt idx="187">
                        <c:v>4.3600000000000003</c:v>
                      </c:pt>
                      <c:pt idx="188">
                        <c:v>12.68</c:v>
                      </c:pt>
                      <c:pt idx="189">
                        <c:v>2.14</c:v>
                      </c:pt>
                      <c:pt idx="190">
                        <c:v>12.71</c:v>
                      </c:pt>
                      <c:pt idx="191">
                        <c:v>4.29</c:v>
                      </c:pt>
                      <c:pt idx="192">
                        <c:v>3.27</c:v>
                      </c:pt>
                      <c:pt idx="193">
                        <c:v>4.1500000000000004</c:v>
                      </c:pt>
                      <c:pt idx="194">
                        <c:v>5.53</c:v>
                      </c:pt>
                      <c:pt idx="195">
                        <c:v>1.96</c:v>
                      </c:pt>
                      <c:pt idx="196">
                        <c:v>5.29</c:v>
                      </c:pt>
                      <c:pt idx="197">
                        <c:v>5.2</c:v>
                      </c:pt>
                      <c:pt idx="198">
                        <c:v>12.34</c:v>
                      </c:pt>
                      <c:pt idx="199">
                        <c:v>18.100000000000001</c:v>
                      </c:pt>
                      <c:pt idx="200">
                        <c:v>4.9800000000000004</c:v>
                      </c:pt>
                      <c:pt idx="201">
                        <c:v>20.440000000000001</c:v>
                      </c:pt>
                      <c:pt idx="202">
                        <c:v>3.04</c:v>
                      </c:pt>
                      <c:pt idx="203">
                        <c:v>2.17</c:v>
                      </c:pt>
                      <c:pt idx="204">
                        <c:v>5.36</c:v>
                      </c:pt>
                      <c:pt idx="205">
                        <c:v>3.03</c:v>
                      </c:pt>
                      <c:pt idx="206">
                        <c:v>4.6900000000000004</c:v>
                      </c:pt>
                      <c:pt idx="207">
                        <c:v>2.17</c:v>
                      </c:pt>
                      <c:pt idx="208">
                        <c:v>2.76</c:v>
                      </c:pt>
                      <c:pt idx="209">
                        <c:v>3.04</c:v>
                      </c:pt>
                      <c:pt idx="210">
                        <c:v>2.19</c:v>
                      </c:pt>
                      <c:pt idx="211">
                        <c:v>3.32</c:v>
                      </c:pt>
                      <c:pt idx="212">
                        <c:v>5.39</c:v>
                      </c:pt>
                      <c:pt idx="213">
                        <c:v>3.8</c:v>
                      </c:pt>
                      <c:pt idx="214">
                        <c:v>2.09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4.93</c:v>
                      </c:pt>
                      <c:pt idx="218">
                        <c:v>17.5</c:v>
                      </c:pt>
                      <c:pt idx="219">
                        <c:v>5.12</c:v>
                      </c:pt>
                      <c:pt idx="220">
                        <c:v>2.5</c:v>
                      </c:pt>
                      <c:pt idx="221">
                        <c:v>5.0599999999999996</c:v>
                      </c:pt>
                      <c:pt idx="222">
                        <c:v>5.39</c:v>
                      </c:pt>
                      <c:pt idx="223">
                        <c:v>2.72</c:v>
                      </c:pt>
                      <c:pt idx="224">
                        <c:v>4.6399999999999997</c:v>
                      </c:pt>
                      <c:pt idx="225">
                        <c:v>2.75</c:v>
                      </c:pt>
                      <c:pt idx="226">
                        <c:v>4.3499999999999996</c:v>
                      </c:pt>
                      <c:pt idx="227">
                        <c:v>3.26</c:v>
                      </c:pt>
                      <c:pt idx="228">
                        <c:v>3.55</c:v>
                      </c:pt>
                      <c:pt idx="229">
                        <c:v>13.19</c:v>
                      </c:pt>
                      <c:pt idx="230">
                        <c:v>2.95</c:v>
                      </c:pt>
                      <c:pt idx="231">
                        <c:v>4.99</c:v>
                      </c:pt>
                      <c:pt idx="232">
                        <c:v>5.37</c:v>
                      </c:pt>
                      <c:pt idx="233">
                        <c:v>3.99</c:v>
                      </c:pt>
                      <c:pt idx="234">
                        <c:v>2.67</c:v>
                      </c:pt>
                      <c:pt idx="235">
                        <c:v>3.82</c:v>
                      </c:pt>
                      <c:pt idx="236">
                        <c:v>2.2999999999999998</c:v>
                      </c:pt>
                      <c:pt idx="237">
                        <c:v>2.99</c:v>
                      </c:pt>
                      <c:pt idx="238">
                        <c:v>3.79</c:v>
                      </c:pt>
                      <c:pt idx="239">
                        <c:v>4.3600000000000003</c:v>
                      </c:pt>
                      <c:pt idx="240">
                        <c:v>2.2799999999999998</c:v>
                      </c:pt>
                      <c:pt idx="241">
                        <c:v>2.23</c:v>
                      </c:pt>
                      <c:pt idx="242">
                        <c:v>2.89</c:v>
                      </c:pt>
                      <c:pt idx="243">
                        <c:v>2.74</c:v>
                      </c:pt>
                      <c:pt idx="244">
                        <c:v>2.99</c:v>
                      </c:pt>
                      <c:pt idx="245">
                        <c:v>4.4000000000000004</c:v>
                      </c:pt>
                      <c:pt idx="246">
                        <c:v>4.9800000000000004</c:v>
                      </c:pt>
                      <c:pt idx="247">
                        <c:v>2.19</c:v>
                      </c:pt>
                      <c:pt idx="248">
                        <c:v>2.8</c:v>
                      </c:pt>
                      <c:pt idx="249">
                        <c:v>2.92</c:v>
                      </c:pt>
                      <c:pt idx="250">
                        <c:v>2.23</c:v>
                      </c:pt>
                      <c:pt idx="251">
                        <c:v>4.62</c:v>
                      </c:pt>
                      <c:pt idx="252">
                        <c:v>5.25</c:v>
                      </c:pt>
                      <c:pt idx="253">
                        <c:v>4.59</c:v>
                      </c:pt>
                      <c:pt idx="254">
                        <c:v>2.96</c:v>
                      </c:pt>
                      <c:pt idx="255">
                        <c:v>7.86</c:v>
                      </c:pt>
                      <c:pt idx="256">
                        <c:v>2.86</c:v>
                      </c:pt>
                      <c:pt idx="257">
                        <c:v>2.88</c:v>
                      </c:pt>
                      <c:pt idx="258">
                        <c:v>2.19</c:v>
                      </c:pt>
                      <c:pt idx="259">
                        <c:v>3.05</c:v>
                      </c:pt>
                      <c:pt idx="260">
                        <c:v>2.23</c:v>
                      </c:pt>
                      <c:pt idx="261">
                        <c:v>4.3099999999999996</c:v>
                      </c:pt>
                      <c:pt idx="262">
                        <c:v>5.17</c:v>
                      </c:pt>
                      <c:pt idx="263">
                        <c:v>2.61</c:v>
                      </c:pt>
                      <c:pt idx="264">
                        <c:v>2.67</c:v>
                      </c:pt>
                      <c:pt idx="265">
                        <c:v>12.59</c:v>
                      </c:pt>
                      <c:pt idx="266">
                        <c:v>2.15</c:v>
                      </c:pt>
                      <c:pt idx="267">
                        <c:v>3.48</c:v>
                      </c:pt>
                      <c:pt idx="268">
                        <c:v>2.72</c:v>
                      </c:pt>
                      <c:pt idx="269">
                        <c:v>3.6</c:v>
                      </c:pt>
                      <c:pt idx="270">
                        <c:v>10.49</c:v>
                      </c:pt>
                      <c:pt idx="271">
                        <c:v>9.93</c:v>
                      </c:pt>
                      <c:pt idx="272">
                        <c:v>2.75</c:v>
                      </c:pt>
                      <c:pt idx="273">
                        <c:v>3.54</c:v>
                      </c:pt>
                      <c:pt idx="274">
                        <c:v>4.71</c:v>
                      </c:pt>
                      <c:pt idx="275">
                        <c:v>5.6</c:v>
                      </c:pt>
                      <c:pt idx="276">
                        <c:v>1.45</c:v>
                      </c:pt>
                      <c:pt idx="277">
                        <c:v>0.59</c:v>
                      </c:pt>
                      <c:pt idx="278">
                        <c:v>11.26</c:v>
                      </c:pt>
                      <c:pt idx="279">
                        <c:v>2.9</c:v>
                      </c:pt>
                      <c:pt idx="280">
                        <c:v>3.19</c:v>
                      </c:pt>
                      <c:pt idx="281">
                        <c:v>3.36</c:v>
                      </c:pt>
                      <c:pt idx="282">
                        <c:v>10.85</c:v>
                      </c:pt>
                      <c:pt idx="283">
                        <c:v>4.6500000000000004</c:v>
                      </c:pt>
                      <c:pt idx="284">
                        <c:v>2.85</c:v>
                      </c:pt>
                      <c:pt idx="285">
                        <c:v>4.83</c:v>
                      </c:pt>
                      <c:pt idx="286">
                        <c:v>1.45</c:v>
                      </c:pt>
                      <c:pt idx="287">
                        <c:v>3.27</c:v>
                      </c:pt>
                      <c:pt idx="288">
                        <c:v>3.79</c:v>
                      </c:pt>
                      <c:pt idx="289">
                        <c:v>4.71</c:v>
                      </c:pt>
                      <c:pt idx="290">
                        <c:v>2.77</c:v>
                      </c:pt>
                      <c:pt idx="291">
                        <c:v>5.0199999999999996</c:v>
                      </c:pt>
                      <c:pt idx="292">
                        <c:v>4.9800000000000004</c:v>
                      </c:pt>
                      <c:pt idx="293">
                        <c:v>4.29</c:v>
                      </c:pt>
                      <c:pt idx="294">
                        <c:v>2.9</c:v>
                      </c:pt>
                      <c:pt idx="295">
                        <c:v>3.48</c:v>
                      </c:pt>
                      <c:pt idx="296">
                        <c:v>4.3600000000000003</c:v>
                      </c:pt>
                      <c:pt idx="297">
                        <c:v>3.39</c:v>
                      </c:pt>
                      <c:pt idx="298">
                        <c:v>4.08</c:v>
                      </c:pt>
                      <c:pt idx="299">
                        <c:v>2.08</c:v>
                      </c:pt>
                      <c:pt idx="300">
                        <c:v>1.17</c:v>
                      </c:pt>
                      <c:pt idx="301">
                        <c:v>2.4300000000000002</c:v>
                      </c:pt>
                      <c:pt idx="302">
                        <c:v>5.37</c:v>
                      </c:pt>
                      <c:pt idx="303">
                        <c:v>3.19</c:v>
                      </c:pt>
                      <c:pt idx="304">
                        <c:v>3.42</c:v>
                      </c:pt>
                      <c:pt idx="305">
                        <c:v>3.46</c:v>
                      </c:pt>
                      <c:pt idx="306">
                        <c:v>4.34</c:v>
                      </c:pt>
                      <c:pt idx="307">
                        <c:v>4.49</c:v>
                      </c:pt>
                      <c:pt idx="308">
                        <c:v>2.84</c:v>
                      </c:pt>
                      <c:pt idx="309">
                        <c:v>12.12</c:v>
                      </c:pt>
                      <c:pt idx="310">
                        <c:v>21.56</c:v>
                      </c:pt>
                      <c:pt idx="311">
                        <c:v>3.18</c:v>
                      </c:pt>
                      <c:pt idx="312">
                        <c:v>4.66</c:v>
                      </c:pt>
                      <c:pt idx="313">
                        <c:v>3.64</c:v>
                      </c:pt>
                      <c:pt idx="314">
                        <c:v>8.6</c:v>
                      </c:pt>
                      <c:pt idx="315">
                        <c:v>9.59</c:v>
                      </c:pt>
                      <c:pt idx="316">
                        <c:v>1.73</c:v>
                      </c:pt>
                      <c:pt idx="317">
                        <c:v>2.4500000000000002</c:v>
                      </c:pt>
                      <c:pt idx="318">
                        <c:v>2.69</c:v>
                      </c:pt>
                      <c:pt idx="319">
                        <c:v>2.77</c:v>
                      </c:pt>
                      <c:pt idx="320">
                        <c:v>3.02</c:v>
                      </c:pt>
                      <c:pt idx="321">
                        <c:v>2.85</c:v>
                      </c:pt>
                      <c:pt idx="322">
                        <c:v>3.52</c:v>
                      </c:pt>
                      <c:pt idx="323">
                        <c:v>10.89</c:v>
                      </c:pt>
                      <c:pt idx="324">
                        <c:v>3.46</c:v>
                      </c:pt>
                      <c:pt idx="325">
                        <c:v>2.87</c:v>
                      </c:pt>
                      <c:pt idx="326">
                        <c:v>2.78</c:v>
                      </c:pt>
                      <c:pt idx="327">
                        <c:v>3.09</c:v>
                      </c:pt>
                      <c:pt idx="328">
                        <c:v>3.87</c:v>
                      </c:pt>
                      <c:pt idx="329">
                        <c:v>3.51</c:v>
                      </c:pt>
                      <c:pt idx="330">
                        <c:v>4.16</c:v>
                      </c:pt>
                      <c:pt idx="331">
                        <c:v>3.05</c:v>
                      </c:pt>
                      <c:pt idx="332">
                        <c:v>2.56</c:v>
                      </c:pt>
                      <c:pt idx="333">
                        <c:v>3.15</c:v>
                      </c:pt>
                      <c:pt idx="334">
                        <c:v>3.26</c:v>
                      </c:pt>
                      <c:pt idx="335">
                        <c:v>2.79</c:v>
                      </c:pt>
                      <c:pt idx="336">
                        <c:v>3.46</c:v>
                      </c:pt>
                      <c:pt idx="337">
                        <c:v>10.09</c:v>
                      </c:pt>
                      <c:pt idx="338">
                        <c:v>4.16</c:v>
                      </c:pt>
                      <c:pt idx="339">
                        <c:v>2.95</c:v>
                      </c:pt>
                      <c:pt idx="340">
                        <c:v>3.65</c:v>
                      </c:pt>
                      <c:pt idx="341">
                        <c:v>1.17</c:v>
                      </c:pt>
                      <c:pt idx="342">
                        <c:v>2.2200000000000002</c:v>
                      </c:pt>
                      <c:pt idx="343">
                        <c:v>1.69</c:v>
                      </c:pt>
                      <c:pt idx="344">
                        <c:v>18.46</c:v>
                      </c:pt>
                      <c:pt idx="345">
                        <c:v>2.62</c:v>
                      </c:pt>
                      <c:pt idx="346">
                        <c:v>1.68</c:v>
                      </c:pt>
                      <c:pt idx="347">
                        <c:v>2.87</c:v>
                      </c:pt>
                      <c:pt idx="348">
                        <c:v>3.04</c:v>
                      </c:pt>
                      <c:pt idx="349">
                        <c:v>8.92</c:v>
                      </c:pt>
                      <c:pt idx="350">
                        <c:v>12.75</c:v>
                      </c:pt>
                      <c:pt idx="351">
                        <c:v>1.46</c:v>
                      </c:pt>
                      <c:pt idx="352">
                        <c:v>4.67</c:v>
                      </c:pt>
                      <c:pt idx="353">
                        <c:v>16.670000000000002</c:v>
                      </c:pt>
                      <c:pt idx="354">
                        <c:v>2.76</c:v>
                      </c:pt>
                      <c:pt idx="355">
                        <c:v>11.56</c:v>
                      </c:pt>
                      <c:pt idx="356">
                        <c:v>17.97</c:v>
                      </c:pt>
                      <c:pt idx="357">
                        <c:v>1.83</c:v>
                      </c:pt>
                      <c:pt idx="358">
                        <c:v>2.87</c:v>
                      </c:pt>
                      <c:pt idx="359">
                        <c:v>2.56</c:v>
                      </c:pt>
                      <c:pt idx="360">
                        <c:v>3.16</c:v>
                      </c:pt>
                      <c:pt idx="361">
                        <c:v>1.68</c:v>
                      </c:pt>
                      <c:pt idx="362">
                        <c:v>4.08</c:v>
                      </c:pt>
                      <c:pt idx="363">
                        <c:v>2.69</c:v>
                      </c:pt>
                      <c:pt idx="364">
                        <c:v>2.82</c:v>
                      </c:pt>
                      <c:pt idx="365">
                        <c:v>4.28</c:v>
                      </c:pt>
                      <c:pt idx="366">
                        <c:v>2.81</c:v>
                      </c:pt>
                      <c:pt idx="367">
                        <c:v>4.53</c:v>
                      </c:pt>
                      <c:pt idx="368">
                        <c:v>4.28</c:v>
                      </c:pt>
                      <c:pt idx="369">
                        <c:v>2.99</c:v>
                      </c:pt>
                      <c:pt idx="370">
                        <c:v>9.39</c:v>
                      </c:pt>
                      <c:pt idx="371">
                        <c:v>2.65</c:v>
                      </c:pt>
                      <c:pt idx="372">
                        <c:v>3.67</c:v>
                      </c:pt>
                      <c:pt idx="373">
                        <c:v>23.67</c:v>
                      </c:pt>
                      <c:pt idx="374">
                        <c:v>3.05</c:v>
                      </c:pt>
                      <c:pt idx="375">
                        <c:v>3.26</c:v>
                      </c:pt>
                      <c:pt idx="376">
                        <c:v>2.7</c:v>
                      </c:pt>
                      <c:pt idx="377">
                        <c:v>1.7</c:v>
                      </c:pt>
                      <c:pt idx="378">
                        <c:v>1.61</c:v>
                      </c:pt>
                      <c:pt idx="379">
                        <c:v>1.44</c:v>
                      </c:pt>
                      <c:pt idx="380">
                        <c:v>2.36</c:v>
                      </c:pt>
                      <c:pt idx="381">
                        <c:v>2.8</c:v>
                      </c:pt>
                      <c:pt idx="382">
                        <c:v>2.65</c:v>
                      </c:pt>
                      <c:pt idx="383">
                        <c:v>2.92</c:v>
                      </c:pt>
                      <c:pt idx="384">
                        <c:v>9.86</c:v>
                      </c:pt>
                      <c:pt idx="385">
                        <c:v>2.4900000000000002</c:v>
                      </c:pt>
                      <c:pt idx="386">
                        <c:v>3.17</c:v>
                      </c:pt>
                      <c:pt idx="387">
                        <c:v>18.52</c:v>
                      </c:pt>
                      <c:pt idx="388">
                        <c:v>2.54</c:v>
                      </c:pt>
                      <c:pt idx="389">
                        <c:v>2.97</c:v>
                      </c:pt>
                      <c:pt idx="390">
                        <c:v>2.42</c:v>
                      </c:pt>
                      <c:pt idx="391">
                        <c:v>2.99</c:v>
                      </c:pt>
                      <c:pt idx="392">
                        <c:v>3.01</c:v>
                      </c:pt>
                      <c:pt idx="393">
                        <c:v>2.54</c:v>
                      </c:pt>
                      <c:pt idx="394">
                        <c:v>3.41</c:v>
                      </c:pt>
                      <c:pt idx="395">
                        <c:v>2.78</c:v>
                      </c:pt>
                      <c:pt idx="396">
                        <c:v>7.92</c:v>
                      </c:pt>
                      <c:pt idx="397">
                        <c:v>2.9</c:v>
                      </c:pt>
                      <c:pt idx="398">
                        <c:v>2.57</c:v>
                      </c:pt>
                      <c:pt idx="399">
                        <c:v>2.81</c:v>
                      </c:pt>
                      <c:pt idx="400">
                        <c:v>0.57999999999999996</c:v>
                      </c:pt>
                      <c:pt idx="401">
                        <c:v>2.8</c:v>
                      </c:pt>
                      <c:pt idx="402">
                        <c:v>20.12</c:v>
                      </c:pt>
                      <c:pt idx="403">
                        <c:v>2.61</c:v>
                      </c:pt>
                      <c:pt idx="404">
                        <c:v>3.15</c:v>
                      </c:pt>
                      <c:pt idx="405">
                        <c:v>2.5299999999999998</c:v>
                      </c:pt>
                      <c:pt idx="406">
                        <c:v>4.18</c:v>
                      </c:pt>
                      <c:pt idx="407">
                        <c:v>1.48</c:v>
                      </c:pt>
                      <c:pt idx="408">
                        <c:v>2.76</c:v>
                      </c:pt>
                      <c:pt idx="409">
                        <c:v>1.62</c:v>
                      </c:pt>
                      <c:pt idx="410">
                        <c:v>1.37</c:v>
                      </c:pt>
                      <c:pt idx="411">
                        <c:v>2.29</c:v>
                      </c:pt>
                      <c:pt idx="412">
                        <c:v>2.52</c:v>
                      </c:pt>
                      <c:pt idx="413">
                        <c:v>3.2</c:v>
                      </c:pt>
                      <c:pt idx="414">
                        <c:v>3.19</c:v>
                      </c:pt>
                      <c:pt idx="415">
                        <c:v>3.49</c:v>
                      </c:pt>
                      <c:pt idx="416">
                        <c:v>2.73</c:v>
                      </c:pt>
                      <c:pt idx="417">
                        <c:v>1.55</c:v>
                      </c:pt>
                      <c:pt idx="418">
                        <c:v>9.2799999999999994</c:v>
                      </c:pt>
                      <c:pt idx="419">
                        <c:v>1.47</c:v>
                      </c:pt>
                      <c:pt idx="420">
                        <c:v>3.42</c:v>
                      </c:pt>
                      <c:pt idx="421">
                        <c:v>1.67</c:v>
                      </c:pt>
                      <c:pt idx="422">
                        <c:v>1.64</c:v>
                      </c:pt>
                      <c:pt idx="423">
                        <c:v>3.06</c:v>
                      </c:pt>
                      <c:pt idx="424">
                        <c:v>4.03</c:v>
                      </c:pt>
                      <c:pt idx="425">
                        <c:v>2.54</c:v>
                      </c:pt>
                      <c:pt idx="426">
                        <c:v>8.39</c:v>
                      </c:pt>
                      <c:pt idx="427">
                        <c:v>4.42</c:v>
                      </c:pt>
                      <c:pt idx="428">
                        <c:v>6.43</c:v>
                      </c:pt>
                      <c:pt idx="429">
                        <c:v>4.9400000000000004</c:v>
                      </c:pt>
                      <c:pt idx="430">
                        <c:v>3.25</c:v>
                      </c:pt>
                      <c:pt idx="431">
                        <c:v>2.2799999999999998</c:v>
                      </c:pt>
                      <c:pt idx="432">
                        <c:v>3.19</c:v>
                      </c:pt>
                      <c:pt idx="433">
                        <c:v>1.44</c:v>
                      </c:pt>
                      <c:pt idx="434">
                        <c:v>2.08</c:v>
                      </c:pt>
                      <c:pt idx="435">
                        <c:v>2.48</c:v>
                      </c:pt>
                      <c:pt idx="436">
                        <c:v>3.5</c:v>
                      </c:pt>
                      <c:pt idx="437">
                        <c:v>2.36</c:v>
                      </c:pt>
                      <c:pt idx="438">
                        <c:v>2.6</c:v>
                      </c:pt>
                      <c:pt idx="439">
                        <c:v>1.57</c:v>
                      </c:pt>
                      <c:pt idx="440">
                        <c:v>1.9</c:v>
                      </c:pt>
                      <c:pt idx="441">
                        <c:v>1.92</c:v>
                      </c:pt>
                      <c:pt idx="442">
                        <c:v>3.51</c:v>
                      </c:pt>
                      <c:pt idx="443">
                        <c:v>7.91</c:v>
                      </c:pt>
                      <c:pt idx="444">
                        <c:v>17.61</c:v>
                      </c:pt>
                      <c:pt idx="445">
                        <c:v>2.99</c:v>
                      </c:pt>
                      <c:pt idx="446">
                        <c:v>2.13</c:v>
                      </c:pt>
                      <c:pt idx="447">
                        <c:v>1.92</c:v>
                      </c:pt>
                      <c:pt idx="448">
                        <c:v>3.22</c:v>
                      </c:pt>
                      <c:pt idx="449">
                        <c:v>1.55</c:v>
                      </c:pt>
                      <c:pt idx="450">
                        <c:v>1.61</c:v>
                      </c:pt>
                      <c:pt idx="451">
                        <c:v>-0.59</c:v>
                      </c:pt>
                      <c:pt idx="452">
                        <c:v>2.8</c:v>
                      </c:pt>
                      <c:pt idx="453">
                        <c:v>2.46</c:v>
                      </c:pt>
                      <c:pt idx="454">
                        <c:v>2.65</c:v>
                      </c:pt>
                      <c:pt idx="455">
                        <c:v>3.81</c:v>
                      </c:pt>
                      <c:pt idx="456">
                        <c:v>2.5099999999999998</c:v>
                      </c:pt>
                      <c:pt idx="457">
                        <c:v>3.94</c:v>
                      </c:pt>
                      <c:pt idx="458">
                        <c:v>2.36</c:v>
                      </c:pt>
                      <c:pt idx="459">
                        <c:v>2.29</c:v>
                      </c:pt>
                      <c:pt idx="460">
                        <c:v>3.23</c:v>
                      </c:pt>
                      <c:pt idx="461">
                        <c:v>8.93</c:v>
                      </c:pt>
                      <c:pt idx="462">
                        <c:v>11.39</c:v>
                      </c:pt>
                      <c:pt idx="463">
                        <c:v>16.55</c:v>
                      </c:pt>
                      <c:pt idx="464">
                        <c:v>2.33</c:v>
                      </c:pt>
                      <c:pt idx="465">
                        <c:v>3.23</c:v>
                      </c:pt>
                      <c:pt idx="466">
                        <c:v>0.73</c:v>
                      </c:pt>
                      <c:pt idx="467">
                        <c:v>1.97</c:v>
                      </c:pt>
                      <c:pt idx="468">
                        <c:v>1.93</c:v>
                      </c:pt>
                      <c:pt idx="469">
                        <c:v>0.73</c:v>
                      </c:pt>
                      <c:pt idx="470">
                        <c:v>2.2400000000000002</c:v>
                      </c:pt>
                      <c:pt idx="471">
                        <c:v>3.76</c:v>
                      </c:pt>
                      <c:pt idx="472">
                        <c:v>6.93</c:v>
                      </c:pt>
                      <c:pt idx="473">
                        <c:v>3.09</c:v>
                      </c:pt>
                      <c:pt idx="474">
                        <c:v>1.1399999999999999</c:v>
                      </c:pt>
                      <c:pt idx="475">
                        <c:v>2.54</c:v>
                      </c:pt>
                      <c:pt idx="476">
                        <c:v>2.06</c:v>
                      </c:pt>
                      <c:pt idx="477">
                        <c:v>4.25</c:v>
                      </c:pt>
                      <c:pt idx="478">
                        <c:v>2.21</c:v>
                      </c:pt>
                      <c:pt idx="479">
                        <c:v>3</c:v>
                      </c:pt>
                      <c:pt idx="480">
                        <c:v>3.57</c:v>
                      </c:pt>
                      <c:pt idx="481">
                        <c:v>4.25</c:v>
                      </c:pt>
                      <c:pt idx="482">
                        <c:v>10.88</c:v>
                      </c:pt>
                      <c:pt idx="483">
                        <c:v>0.57999999999999996</c:v>
                      </c:pt>
                      <c:pt idx="484">
                        <c:v>18.05</c:v>
                      </c:pt>
                      <c:pt idx="485">
                        <c:v>3.98</c:v>
                      </c:pt>
                      <c:pt idx="486">
                        <c:v>4.13</c:v>
                      </c:pt>
                      <c:pt idx="487">
                        <c:v>9.02</c:v>
                      </c:pt>
                      <c:pt idx="488">
                        <c:v>2.1800000000000002</c:v>
                      </c:pt>
                      <c:pt idx="489">
                        <c:v>2.94</c:v>
                      </c:pt>
                      <c:pt idx="490">
                        <c:v>7.44</c:v>
                      </c:pt>
                      <c:pt idx="491">
                        <c:v>1.18</c:v>
                      </c:pt>
                      <c:pt idx="492">
                        <c:v>2.5299999999999998</c:v>
                      </c:pt>
                      <c:pt idx="493">
                        <c:v>3.27</c:v>
                      </c:pt>
                      <c:pt idx="494">
                        <c:v>1.6</c:v>
                      </c:pt>
                      <c:pt idx="495">
                        <c:v>1.97</c:v>
                      </c:pt>
                      <c:pt idx="496">
                        <c:v>4.0199999999999996</c:v>
                      </c:pt>
                      <c:pt idx="497">
                        <c:v>3.93</c:v>
                      </c:pt>
                      <c:pt idx="498">
                        <c:v>-0.59</c:v>
                      </c:pt>
                      <c:pt idx="499">
                        <c:v>2.3199999999999998</c:v>
                      </c:pt>
                      <c:pt idx="500">
                        <c:v>1.49</c:v>
                      </c:pt>
                      <c:pt idx="501">
                        <c:v>2.52</c:v>
                      </c:pt>
                      <c:pt idx="502">
                        <c:v>4.17</c:v>
                      </c:pt>
                      <c:pt idx="503">
                        <c:v>7.38</c:v>
                      </c:pt>
                      <c:pt idx="504">
                        <c:v>21.89</c:v>
                      </c:pt>
                      <c:pt idx="505">
                        <c:v>1.94</c:v>
                      </c:pt>
                      <c:pt idx="506">
                        <c:v>2.16</c:v>
                      </c:pt>
                      <c:pt idx="507">
                        <c:v>1.1399999999999999</c:v>
                      </c:pt>
                      <c:pt idx="508">
                        <c:v>2.75</c:v>
                      </c:pt>
                      <c:pt idx="509">
                        <c:v>10.74</c:v>
                      </c:pt>
                      <c:pt idx="510">
                        <c:v>8.31</c:v>
                      </c:pt>
                      <c:pt idx="511">
                        <c:v>1.93</c:v>
                      </c:pt>
                      <c:pt idx="512">
                        <c:v>2.0699999999999998</c:v>
                      </c:pt>
                      <c:pt idx="513">
                        <c:v>2.04</c:v>
                      </c:pt>
                      <c:pt idx="514">
                        <c:v>2.95</c:v>
                      </c:pt>
                      <c:pt idx="515">
                        <c:v>1.88</c:v>
                      </c:pt>
                      <c:pt idx="516">
                        <c:v>1.61</c:v>
                      </c:pt>
                      <c:pt idx="517">
                        <c:v>3.96</c:v>
                      </c:pt>
                      <c:pt idx="518">
                        <c:v>20.37</c:v>
                      </c:pt>
                      <c:pt idx="519">
                        <c:v>1.62</c:v>
                      </c:pt>
                      <c:pt idx="520">
                        <c:v>1.94</c:v>
                      </c:pt>
                      <c:pt idx="521">
                        <c:v>3.27</c:v>
                      </c:pt>
                      <c:pt idx="522">
                        <c:v>2.78</c:v>
                      </c:pt>
                      <c:pt idx="523">
                        <c:v>3.57</c:v>
                      </c:pt>
                      <c:pt idx="524">
                        <c:v>1.48</c:v>
                      </c:pt>
                      <c:pt idx="525">
                        <c:v>2.68</c:v>
                      </c:pt>
                      <c:pt idx="526">
                        <c:v>1.62</c:v>
                      </c:pt>
                      <c:pt idx="527">
                        <c:v>2.52</c:v>
                      </c:pt>
                      <c:pt idx="528">
                        <c:v>2.2400000000000002</c:v>
                      </c:pt>
                      <c:pt idx="529">
                        <c:v>1.49</c:v>
                      </c:pt>
                      <c:pt idx="530">
                        <c:v>2.77</c:v>
                      </c:pt>
                      <c:pt idx="531">
                        <c:v>6.93</c:v>
                      </c:pt>
                      <c:pt idx="532">
                        <c:v>2.71</c:v>
                      </c:pt>
                      <c:pt idx="533">
                        <c:v>3.16</c:v>
                      </c:pt>
                      <c:pt idx="534">
                        <c:v>0.57999999999999996</c:v>
                      </c:pt>
                      <c:pt idx="535">
                        <c:v>2.74</c:v>
                      </c:pt>
                      <c:pt idx="536">
                        <c:v>-0.57999999999999996</c:v>
                      </c:pt>
                      <c:pt idx="537">
                        <c:v>8.89</c:v>
                      </c:pt>
                      <c:pt idx="538">
                        <c:v>17.14</c:v>
                      </c:pt>
                      <c:pt idx="539">
                        <c:v>1.77</c:v>
                      </c:pt>
                      <c:pt idx="540">
                        <c:v>2.6</c:v>
                      </c:pt>
                      <c:pt idx="541">
                        <c:v>1.31</c:v>
                      </c:pt>
                      <c:pt idx="542">
                        <c:v>1.64</c:v>
                      </c:pt>
                      <c:pt idx="543">
                        <c:v>1.64</c:v>
                      </c:pt>
                      <c:pt idx="544">
                        <c:v>3.86</c:v>
                      </c:pt>
                      <c:pt idx="545">
                        <c:v>2.11</c:v>
                      </c:pt>
                      <c:pt idx="546">
                        <c:v>3.63</c:v>
                      </c:pt>
                      <c:pt idx="547">
                        <c:v>6.72</c:v>
                      </c:pt>
                      <c:pt idx="548">
                        <c:v>6.06</c:v>
                      </c:pt>
                      <c:pt idx="549">
                        <c:v>2.2000000000000002</c:v>
                      </c:pt>
                      <c:pt idx="550">
                        <c:v>1.69</c:v>
                      </c:pt>
                      <c:pt idx="551">
                        <c:v>6.29</c:v>
                      </c:pt>
                      <c:pt idx="552">
                        <c:v>7.84</c:v>
                      </c:pt>
                      <c:pt idx="553">
                        <c:v>1.07</c:v>
                      </c:pt>
                      <c:pt idx="554">
                        <c:v>2.38</c:v>
                      </c:pt>
                      <c:pt idx="555">
                        <c:v>3.76</c:v>
                      </c:pt>
                      <c:pt idx="556">
                        <c:v>6.2</c:v>
                      </c:pt>
                      <c:pt idx="557">
                        <c:v>1.31</c:v>
                      </c:pt>
                      <c:pt idx="558">
                        <c:v>1.3</c:v>
                      </c:pt>
                      <c:pt idx="559">
                        <c:v>3.89</c:v>
                      </c:pt>
                      <c:pt idx="560">
                        <c:v>2.98</c:v>
                      </c:pt>
                      <c:pt idx="561">
                        <c:v>1.61</c:v>
                      </c:pt>
                      <c:pt idx="562">
                        <c:v>2.62</c:v>
                      </c:pt>
                      <c:pt idx="563">
                        <c:v>1.31</c:v>
                      </c:pt>
                      <c:pt idx="564">
                        <c:v>3.65</c:v>
                      </c:pt>
                      <c:pt idx="565">
                        <c:v>17.86</c:v>
                      </c:pt>
                      <c:pt idx="566">
                        <c:v>1.3</c:v>
                      </c:pt>
                      <c:pt idx="567">
                        <c:v>3.56</c:v>
                      </c:pt>
                      <c:pt idx="568">
                        <c:v>5</c:v>
                      </c:pt>
                      <c:pt idx="569">
                        <c:v>1.31</c:v>
                      </c:pt>
                      <c:pt idx="570">
                        <c:v>2.38</c:v>
                      </c:pt>
                      <c:pt idx="571">
                        <c:v>3.02</c:v>
                      </c:pt>
                      <c:pt idx="572">
                        <c:v>1.64</c:v>
                      </c:pt>
                      <c:pt idx="573">
                        <c:v>2.11</c:v>
                      </c:pt>
                      <c:pt idx="574">
                        <c:v>4.53</c:v>
                      </c:pt>
                      <c:pt idx="575">
                        <c:v>1.3</c:v>
                      </c:pt>
                      <c:pt idx="576">
                        <c:v>2.75</c:v>
                      </c:pt>
                      <c:pt idx="577">
                        <c:v>1.29</c:v>
                      </c:pt>
                      <c:pt idx="578">
                        <c:v>1.31</c:v>
                      </c:pt>
                      <c:pt idx="579">
                        <c:v>2.69</c:v>
                      </c:pt>
                      <c:pt idx="580">
                        <c:v>2.86</c:v>
                      </c:pt>
                      <c:pt idx="581">
                        <c:v>4.43</c:v>
                      </c:pt>
                      <c:pt idx="582">
                        <c:v>3.28</c:v>
                      </c:pt>
                      <c:pt idx="583">
                        <c:v>2.5</c:v>
                      </c:pt>
                      <c:pt idx="584">
                        <c:v>3.03</c:v>
                      </c:pt>
                      <c:pt idx="585">
                        <c:v>6.07</c:v>
                      </c:pt>
                      <c:pt idx="586">
                        <c:v>2.04</c:v>
                      </c:pt>
                      <c:pt idx="587">
                        <c:v>2.2000000000000002</c:v>
                      </c:pt>
                      <c:pt idx="588">
                        <c:v>5.94</c:v>
                      </c:pt>
                      <c:pt idx="589">
                        <c:v>7.62</c:v>
                      </c:pt>
                      <c:pt idx="590">
                        <c:v>15.23</c:v>
                      </c:pt>
                      <c:pt idx="591">
                        <c:v>6.94</c:v>
                      </c:pt>
                      <c:pt idx="592">
                        <c:v>3.9</c:v>
                      </c:pt>
                      <c:pt idx="593">
                        <c:v>6</c:v>
                      </c:pt>
                      <c:pt idx="594">
                        <c:v>2.2400000000000002</c:v>
                      </c:pt>
                      <c:pt idx="595">
                        <c:v>2.23</c:v>
                      </c:pt>
                      <c:pt idx="596">
                        <c:v>1.45</c:v>
                      </c:pt>
                      <c:pt idx="597">
                        <c:v>1.74</c:v>
                      </c:pt>
                      <c:pt idx="598">
                        <c:v>1.91</c:v>
                      </c:pt>
                      <c:pt idx="599">
                        <c:v>14.97</c:v>
                      </c:pt>
                      <c:pt idx="600">
                        <c:v>2</c:v>
                      </c:pt>
                      <c:pt idx="601">
                        <c:v>5.97</c:v>
                      </c:pt>
                      <c:pt idx="602">
                        <c:v>6.05</c:v>
                      </c:pt>
                      <c:pt idx="603">
                        <c:v>0.97</c:v>
                      </c:pt>
                      <c:pt idx="604">
                        <c:v>2.2000000000000002</c:v>
                      </c:pt>
                      <c:pt idx="605">
                        <c:v>10.58</c:v>
                      </c:pt>
                      <c:pt idx="606">
                        <c:v>0.97</c:v>
                      </c:pt>
                      <c:pt idx="607">
                        <c:v>0.98</c:v>
                      </c:pt>
                      <c:pt idx="608">
                        <c:v>1.46</c:v>
                      </c:pt>
                      <c:pt idx="609">
                        <c:v>2.68</c:v>
                      </c:pt>
                      <c:pt idx="610">
                        <c:v>1.32</c:v>
                      </c:pt>
                      <c:pt idx="611">
                        <c:v>1.8</c:v>
                      </c:pt>
                      <c:pt idx="612">
                        <c:v>0.97</c:v>
                      </c:pt>
                      <c:pt idx="613">
                        <c:v>2.4900000000000002</c:v>
                      </c:pt>
                      <c:pt idx="614">
                        <c:v>1.32</c:v>
                      </c:pt>
                      <c:pt idx="615">
                        <c:v>1.86</c:v>
                      </c:pt>
                      <c:pt idx="616">
                        <c:v>2.2200000000000002</c:v>
                      </c:pt>
                      <c:pt idx="617">
                        <c:v>-0.72</c:v>
                      </c:pt>
                      <c:pt idx="618">
                        <c:v>3.93</c:v>
                      </c:pt>
                      <c:pt idx="619">
                        <c:v>7.7</c:v>
                      </c:pt>
                      <c:pt idx="620">
                        <c:v>0.97</c:v>
                      </c:pt>
                      <c:pt idx="621">
                        <c:v>4.05</c:v>
                      </c:pt>
                      <c:pt idx="622">
                        <c:v>2.0699999999999998</c:v>
                      </c:pt>
                      <c:pt idx="623">
                        <c:v>-1.75</c:v>
                      </c:pt>
                      <c:pt idx="624">
                        <c:v>2.29</c:v>
                      </c:pt>
                      <c:pt idx="625">
                        <c:v>1.94</c:v>
                      </c:pt>
                      <c:pt idx="626">
                        <c:v>1.87</c:v>
                      </c:pt>
                      <c:pt idx="627">
                        <c:v>3.78</c:v>
                      </c:pt>
                      <c:pt idx="628">
                        <c:v>1.32</c:v>
                      </c:pt>
                      <c:pt idx="629">
                        <c:v>1.35</c:v>
                      </c:pt>
                      <c:pt idx="630">
                        <c:v>2.11</c:v>
                      </c:pt>
                      <c:pt idx="631">
                        <c:v>2.29</c:v>
                      </c:pt>
                      <c:pt idx="632">
                        <c:v>1.73</c:v>
                      </c:pt>
                      <c:pt idx="633">
                        <c:v>5.71</c:v>
                      </c:pt>
                      <c:pt idx="634">
                        <c:v>1.32</c:v>
                      </c:pt>
                      <c:pt idx="635">
                        <c:v>2.2400000000000002</c:v>
                      </c:pt>
                      <c:pt idx="636">
                        <c:v>1.52</c:v>
                      </c:pt>
                      <c:pt idx="637">
                        <c:v>0.74</c:v>
                      </c:pt>
                      <c:pt idx="638">
                        <c:v>1.01</c:v>
                      </c:pt>
                      <c:pt idx="639">
                        <c:v>3.03</c:v>
                      </c:pt>
                      <c:pt idx="640">
                        <c:v>3.01</c:v>
                      </c:pt>
                      <c:pt idx="641">
                        <c:v>-0.57999999999999996</c:v>
                      </c:pt>
                      <c:pt idx="642">
                        <c:v>1.34</c:v>
                      </c:pt>
                      <c:pt idx="643">
                        <c:v>2.11</c:v>
                      </c:pt>
                      <c:pt idx="644">
                        <c:v>4.2300000000000004</c:v>
                      </c:pt>
                      <c:pt idx="645">
                        <c:v>0.99</c:v>
                      </c:pt>
                      <c:pt idx="646">
                        <c:v>3.66</c:v>
                      </c:pt>
                      <c:pt idx="647">
                        <c:v>4.29</c:v>
                      </c:pt>
                      <c:pt idx="648">
                        <c:v>1.32</c:v>
                      </c:pt>
                      <c:pt idx="649">
                        <c:v>1.55</c:v>
                      </c:pt>
                      <c:pt idx="650">
                        <c:v>2.63</c:v>
                      </c:pt>
                      <c:pt idx="651">
                        <c:v>1.79</c:v>
                      </c:pt>
                      <c:pt idx="652">
                        <c:v>2.06</c:v>
                      </c:pt>
                      <c:pt idx="653">
                        <c:v>0.67</c:v>
                      </c:pt>
                      <c:pt idx="654">
                        <c:v>2.0299999999999998</c:v>
                      </c:pt>
                      <c:pt idx="655">
                        <c:v>1.01</c:v>
                      </c:pt>
                      <c:pt idx="656">
                        <c:v>9.15</c:v>
                      </c:pt>
                      <c:pt idx="657">
                        <c:v>4.22</c:v>
                      </c:pt>
                      <c:pt idx="658">
                        <c:v>7.41</c:v>
                      </c:pt>
                      <c:pt idx="659">
                        <c:v>-0.72</c:v>
                      </c:pt>
                      <c:pt idx="660">
                        <c:v>4.2699999999999996</c:v>
                      </c:pt>
                      <c:pt idx="661">
                        <c:v>5.35</c:v>
                      </c:pt>
                      <c:pt idx="662">
                        <c:v>2.72</c:v>
                      </c:pt>
                      <c:pt idx="663">
                        <c:v>2.31</c:v>
                      </c:pt>
                      <c:pt idx="664">
                        <c:v>3.94</c:v>
                      </c:pt>
                      <c:pt idx="665">
                        <c:v>1.35</c:v>
                      </c:pt>
                      <c:pt idx="666">
                        <c:v>1.63</c:v>
                      </c:pt>
                      <c:pt idx="667">
                        <c:v>1.73</c:v>
                      </c:pt>
                      <c:pt idx="668">
                        <c:v>1.01</c:v>
                      </c:pt>
                      <c:pt idx="669">
                        <c:v>3.28</c:v>
                      </c:pt>
                      <c:pt idx="670">
                        <c:v>2.33</c:v>
                      </c:pt>
                      <c:pt idx="671">
                        <c:v>3.7</c:v>
                      </c:pt>
                      <c:pt idx="672">
                        <c:v>6.95</c:v>
                      </c:pt>
                      <c:pt idx="673">
                        <c:v>0.67</c:v>
                      </c:pt>
                      <c:pt idx="674">
                        <c:v>5.49</c:v>
                      </c:pt>
                      <c:pt idx="675">
                        <c:v>2.27</c:v>
                      </c:pt>
                      <c:pt idx="676">
                        <c:v>9.09</c:v>
                      </c:pt>
                      <c:pt idx="677">
                        <c:v>2.0499999999999998</c:v>
                      </c:pt>
                      <c:pt idx="678">
                        <c:v>0.67</c:v>
                      </c:pt>
                      <c:pt idx="679">
                        <c:v>1.33</c:v>
                      </c:pt>
                      <c:pt idx="680">
                        <c:v>0.99</c:v>
                      </c:pt>
                      <c:pt idx="681">
                        <c:v>-1.1599999999999999</c:v>
                      </c:pt>
                      <c:pt idx="682">
                        <c:v>0.72</c:v>
                      </c:pt>
                      <c:pt idx="683">
                        <c:v>3.31</c:v>
                      </c:pt>
                      <c:pt idx="684">
                        <c:v>6.44</c:v>
                      </c:pt>
                      <c:pt idx="685">
                        <c:v>3.7</c:v>
                      </c:pt>
                      <c:pt idx="686">
                        <c:v>1.33</c:v>
                      </c:pt>
                      <c:pt idx="687">
                        <c:v>0.99</c:v>
                      </c:pt>
                      <c:pt idx="688">
                        <c:v>1.34</c:v>
                      </c:pt>
                      <c:pt idx="689">
                        <c:v>9.27</c:v>
                      </c:pt>
                      <c:pt idx="690">
                        <c:v>-1.17</c:v>
                      </c:pt>
                      <c:pt idx="691">
                        <c:v>1.36</c:v>
                      </c:pt>
                      <c:pt idx="692">
                        <c:v>3.77</c:v>
                      </c:pt>
                      <c:pt idx="693">
                        <c:v>0.72</c:v>
                      </c:pt>
                      <c:pt idx="694">
                        <c:v>6.73</c:v>
                      </c:pt>
                      <c:pt idx="695">
                        <c:v>1.65</c:v>
                      </c:pt>
                      <c:pt idx="696">
                        <c:v>3.72</c:v>
                      </c:pt>
                      <c:pt idx="697">
                        <c:v>3.66</c:v>
                      </c:pt>
                      <c:pt idx="698">
                        <c:v>4.2</c:v>
                      </c:pt>
                      <c:pt idx="699">
                        <c:v>1.71</c:v>
                      </c:pt>
                      <c:pt idx="700">
                        <c:v>1.73</c:v>
                      </c:pt>
                      <c:pt idx="701">
                        <c:v>2.27</c:v>
                      </c:pt>
                      <c:pt idx="702">
                        <c:v>9.0299999999999994</c:v>
                      </c:pt>
                      <c:pt idx="703">
                        <c:v>3.28</c:v>
                      </c:pt>
                      <c:pt idx="704">
                        <c:v>1.33</c:v>
                      </c:pt>
                      <c:pt idx="705">
                        <c:v>4.26</c:v>
                      </c:pt>
                      <c:pt idx="706">
                        <c:v>4.5599999999999996</c:v>
                      </c:pt>
                      <c:pt idx="707">
                        <c:v>6.83</c:v>
                      </c:pt>
                      <c:pt idx="708">
                        <c:v>1.38</c:v>
                      </c:pt>
                      <c:pt idx="709">
                        <c:v>6.97</c:v>
                      </c:pt>
                      <c:pt idx="710">
                        <c:v>3.01</c:v>
                      </c:pt>
                      <c:pt idx="711">
                        <c:v>4.26</c:v>
                      </c:pt>
                      <c:pt idx="712">
                        <c:v>6.87</c:v>
                      </c:pt>
                      <c:pt idx="713">
                        <c:v>-0.57999999999999996</c:v>
                      </c:pt>
                      <c:pt idx="714">
                        <c:v>1.02</c:v>
                      </c:pt>
                      <c:pt idx="715">
                        <c:v>4.8</c:v>
                      </c:pt>
                      <c:pt idx="716">
                        <c:v>1.36</c:v>
                      </c:pt>
                      <c:pt idx="717">
                        <c:v>0.67</c:v>
                      </c:pt>
                      <c:pt idx="718">
                        <c:v>2.0699999999999998</c:v>
                      </c:pt>
                      <c:pt idx="719">
                        <c:v>1.02</c:v>
                      </c:pt>
                      <c:pt idx="720">
                        <c:v>3.73</c:v>
                      </c:pt>
                      <c:pt idx="721">
                        <c:v>0.76</c:v>
                      </c:pt>
                      <c:pt idx="722">
                        <c:v>1.51</c:v>
                      </c:pt>
                      <c:pt idx="723">
                        <c:v>1</c:v>
                      </c:pt>
                      <c:pt idx="724">
                        <c:v>-1.1599999999999999</c:v>
                      </c:pt>
                      <c:pt idx="725">
                        <c:v>1.45</c:v>
                      </c:pt>
                      <c:pt idx="726">
                        <c:v>1.34</c:v>
                      </c:pt>
                      <c:pt idx="727">
                        <c:v>2.13</c:v>
                      </c:pt>
                      <c:pt idx="728">
                        <c:v>1.63</c:v>
                      </c:pt>
                      <c:pt idx="729">
                        <c:v>1.68</c:v>
                      </c:pt>
                      <c:pt idx="730">
                        <c:v>2.14</c:v>
                      </c:pt>
                      <c:pt idx="731">
                        <c:v>1.99</c:v>
                      </c:pt>
                      <c:pt idx="732">
                        <c:v>1.33</c:v>
                      </c:pt>
                      <c:pt idx="733">
                        <c:v>1.81</c:v>
                      </c:pt>
                      <c:pt idx="734">
                        <c:v>16.97</c:v>
                      </c:pt>
                      <c:pt idx="735">
                        <c:v>3.87</c:v>
                      </c:pt>
                      <c:pt idx="736">
                        <c:v>1.95</c:v>
                      </c:pt>
                      <c:pt idx="737">
                        <c:v>1.69</c:v>
                      </c:pt>
                      <c:pt idx="738">
                        <c:v>1.52</c:v>
                      </c:pt>
                      <c:pt idx="739">
                        <c:v>3.53</c:v>
                      </c:pt>
                      <c:pt idx="740">
                        <c:v>1.73</c:v>
                      </c:pt>
                      <c:pt idx="741">
                        <c:v>2.99</c:v>
                      </c:pt>
                      <c:pt idx="742">
                        <c:v>5.46</c:v>
                      </c:pt>
                      <c:pt idx="743">
                        <c:v>1.76</c:v>
                      </c:pt>
                      <c:pt idx="744">
                        <c:v>1.38</c:v>
                      </c:pt>
                      <c:pt idx="745">
                        <c:v>1.71</c:v>
                      </c:pt>
                      <c:pt idx="746">
                        <c:v>0.68</c:v>
                      </c:pt>
                      <c:pt idx="747">
                        <c:v>1.33</c:v>
                      </c:pt>
                      <c:pt idx="748">
                        <c:v>3.52</c:v>
                      </c:pt>
                      <c:pt idx="749">
                        <c:v>2.17</c:v>
                      </c:pt>
                      <c:pt idx="750">
                        <c:v>3.69</c:v>
                      </c:pt>
                      <c:pt idx="751">
                        <c:v>8.07</c:v>
                      </c:pt>
                      <c:pt idx="752">
                        <c:v>5.91</c:v>
                      </c:pt>
                      <c:pt idx="753">
                        <c:v>2.12</c:v>
                      </c:pt>
                      <c:pt idx="754">
                        <c:v>1.75</c:v>
                      </c:pt>
                      <c:pt idx="755">
                        <c:v>2.11</c:v>
                      </c:pt>
                      <c:pt idx="756">
                        <c:v>1.04</c:v>
                      </c:pt>
                      <c:pt idx="757">
                        <c:v>2.02</c:v>
                      </c:pt>
                      <c:pt idx="758">
                        <c:v>-1.1599999999999999</c:v>
                      </c:pt>
                      <c:pt idx="759">
                        <c:v>1.03</c:v>
                      </c:pt>
                      <c:pt idx="760">
                        <c:v>6.62</c:v>
                      </c:pt>
                      <c:pt idx="761">
                        <c:v>1.72</c:v>
                      </c:pt>
                      <c:pt idx="762">
                        <c:v>1.58</c:v>
                      </c:pt>
                      <c:pt idx="763">
                        <c:v>1.66</c:v>
                      </c:pt>
                      <c:pt idx="764">
                        <c:v>1.72</c:v>
                      </c:pt>
                      <c:pt idx="765">
                        <c:v>1.76</c:v>
                      </c:pt>
                      <c:pt idx="766">
                        <c:v>3.39</c:v>
                      </c:pt>
                      <c:pt idx="767">
                        <c:v>1.72</c:v>
                      </c:pt>
                      <c:pt idx="768">
                        <c:v>1.5</c:v>
                      </c:pt>
                      <c:pt idx="769">
                        <c:v>1.34</c:v>
                      </c:pt>
                      <c:pt idx="770">
                        <c:v>1.5</c:v>
                      </c:pt>
                      <c:pt idx="771">
                        <c:v>6.51</c:v>
                      </c:pt>
                      <c:pt idx="772">
                        <c:v>1.33</c:v>
                      </c:pt>
                      <c:pt idx="773">
                        <c:v>1.73</c:v>
                      </c:pt>
                      <c:pt idx="774">
                        <c:v>1.52</c:v>
                      </c:pt>
                      <c:pt idx="775">
                        <c:v>1.4</c:v>
                      </c:pt>
                      <c:pt idx="776">
                        <c:v>2.12</c:v>
                      </c:pt>
                      <c:pt idx="777">
                        <c:v>2.99</c:v>
                      </c:pt>
                      <c:pt idx="778">
                        <c:v>3.77</c:v>
                      </c:pt>
                      <c:pt idx="779">
                        <c:v>1.7</c:v>
                      </c:pt>
                      <c:pt idx="780">
                        <c:v>1</c:v>
                      </c:pt>
                      <c:pt idx="781">
                        <c:v>4</c:v>
                      </c:pt>
                      <c:pt idx="782">
                        <c:v>4.05</c:v>
                      </c:pt>
                      <c:pt idx="783">
                        <c:v>7.36</c:v>
                      </c:pt>
                      <c:pt idx="784">
                        <c:v>14.94</c:v>
                      </c:pt>
                      <c:pt idx="785">
                        <c:v>1.51</c:v>
                      </c:pt>
                      <c:pt idx="786">
                        <c:v>1.96</c:v>
                      </c:pt>
                      <c:pt idx="787">
                        <c:v>1.4</c:v>
                      </c:pt>
                      <c:pt idx="788">
                        <c:v>10.23</c:v>
                      </c:pt>
                      <c:pt idx="789">
                        <c:v>0.71</c:v>
                      </c:pt>
                      <c:pt idx="790">
                        <c:v>3.36</c:v>
                      </c:pt>
                      <c:pt idx="791">
                        <c:v>6.7</c:v>
                      </c:pt>
                      <c:pt idx="792">
                        <c:v>6.72</c:v>
                      </c:pt>
                      <c:pt idx="793">
                        <c:v>1.45</c:v>
                      </c:pt>
                      <c:pt idx="794">
                        <c:v>1.64</c:v>
                      </c:pt>
                      <c:pt idx="795">
                        <c:v>9.5500000000000007</c:v>
                      </c:pt>
                      <c:pt idx="796">
                        <c:v>6.6</c:v>
                      </c:pt>
                      <c:pt idx="797">
                        <c:v>1.66</c:v>
                      </c:pt>
                      <c:pt idx="798">
                        <c:v>2.65</c:v>
                      </c:pt>
                      <c:pt idx="799">
                        <c:v>5.22</c:v>
                      </c:pt>
                      <c:pt idx="800">
                        <c:v>1.32</c:v>
                      </c:pt>
                      <c:pt idx="801">
                        <c:v>2.87</c:v>
                      </c:pt>
                      <c:pt idx="802">
                        <c:v>1.45</c:v>
                      </c:pt>
                      <c:pt idx="803">
                        <c:v>0.69</c:v>
                      </c:pt>
                      <c:pt idx="804">
                        <c:v>1.36</c:v>
                      </c:pt>
                      <c:pt idx="805">
                        <c:v>6.84</c:v>
                      </c:pt>
                      <c:pt idx="806">
                        <c:v>2.91</c:v>
                      </c:pt>
                      <c:pt idx="807">
                        <c:v>3.95</c:v>
                      </c:pt>
                      <c:pt idx="808">
                        <c:v>6.68</c:v>
                      </c:pt>
                      <c:pt idx="809">
                        <c:v>7.36</c:v>
                      </c:pt>
                      <c:pt idx="810">
                        <c:v>2.93</c:v>
                      </c:pt>
                      <c:pt idx="811">
                        <c:v>9.91</c:v>
                      </c:pt>
                      <c:pt idx="812">
                        <c:v>3.03</c:v>
                      </c:pt>
                      <c:pt idx="813">
                        <c:v>4.5999999999999996</c:v>
                      </c:pt>
                      <c:pt idx="814">
                        <c:v>1.84</c:v>
                      </c:pt>
                      <c:pt idx="815">
                        <c:v>3.55</c:v>
                      </c:pt>
                      <c:pt idx="816">
                        <c:v>6.78</c:v>
                      </c:pt>
                      <c:pt idx="817">
                        <c:v>0.69</c:v>
                      </c:pt>
                      <c:pt idx="818">
                        <c:v>4.1900000000000004</c:v>
                      </c:pt>
                      <c:pt idx="819">
                        <c:v>3.27</c:v>
                      </c:pt>
                      <c:pt idx="820">
                        <c:v>7.06</c:v>
                      </c:pt>
                      <c:pt idx="821">
                        <c:v>3.53</c:v>
                      </c:pt>
                      <c:pt idx="822">
                        <c:v>1.36</c:v>
                      </c:pt>
                      <c:pt idx="823">
                        <c:v>1.46</c:v>
                      </c:pt>
                      <c:pt idx="824">
                        <c:v>2.96</c:v>
                      </c:pt>
                      <c:pt idx="825">
                        <c:v>7.5</c:v>
                      </c:pt>
                      <c:pt idx="826">
                        <c:v>1.52</c:v>
                      </c:pt>
                      <c:pt idx="827">
                        <c:v>1.36</c:v>
                      </c:pt>
                      <c:pt idx="828">
                        <c:v>2.12</c:v>
                      </c:pt>
                      <c:pt idx="829">
                        <c:v>3.62</c:v>
                      </c:pt>
                      <c:pt idx="830">
                        <c:v>1.24</c:v>
                      </c:pt>
                      <c:pt idx="831">
                        <c:v>1.37</c:v>
                      </c:pt>
                      <c:pt idx="832">
                        <c:v>7.64</c:v>
                      </c:pt>
                      <c:pt idx="833">
                        <c:v>3.89</c:v>
                      </c:pt>
                      <c:pt idx="834">
                        <c:v>9.36</c:v>
                      </c:pt>
                      <c:pt idx="835">
                        <c:v>1.37</c:v>
                      </c:pt>
                      <c:pt idx="836">
                        <c:v>3.8</c:v>
                      </c:pt>
                      <c:pt idx="837">
                        <c:v>6.5</c:v>
                      </c:pt>
                      <c:pt idx="838">
                        <c:v>9.32</c:v>
                      </c:pt>
                      <c:pt idx="839">
                        <c:v>-0.71</c:v>
                      </c:pt>
                      <c:pt idx="840">
                        <c:v>3.76</c:v>
                      </c:pt>
                      <c:pt idx="841">
                        <c:v>4.88</c:v>
                      </c:pt>
                      <c:pt idx="842">
                        <c:v>6.39</c:v>
                      </c:pt>
                      <c:pt idx="843">
                        <c:v>1.37</c:v>
                      </c:pt>
                      <c:pt idx="844">
                        <c:v>1.1299999999999999</c:v>
                      </c:pt>
                      <c:pt idx="845">
                        <c:v>-1.1499999999999999</c:v>
                      </c:pt>
                      <c:pt idx="846">
                        <c:v>1.05</c:v>
                      </c:pt>
                      <c:pt idx="847">
                        <c:v>9.2799999999999994</c:v>
                      </c:pt>
                      <c:pt idx="848">
                        <c:v>14.89</c:v>
                      </c:pt>
                      <c:pt idx="849">
                        <c:v>1.44</c:v>
                      </c:pt>
                      <c:pt idx="850">
                        <c:v>1.1299999999999999</c:v>
                      </c:pt>
                      <c:pt idx="851">
                        <c:v>1.18</c:v>
                      </c:pt>
                      <c:pt idx="852">
                        <c:v>13.28</c:v>
                      </c:pt>
                      <c:pt idx="853">
                        <c:v>3.58</c:v>
                      </c:pt>
                      <c:pt idx="854">
                        <c:v>9.32</c:v>
                      </c:pt>
                      <c:pt idx="855">
                        <c:v>0.35</c:v>
                      </c:pt>
                      <c:pt idx="856">
                        <c:v>3.51</c:v>
                      </c:pt>
                      <c:pt idx="857">
                        <c:v>3.6</c:v>
                      </c:pt>
                      <c:pt idx="858">
                        <c:v>1.36</c:v>
                      </c:pt>
                      <c:pt idx="859">
                        <c:v>2.23</c:v>
                      </c:pt>
                      <c:pt idx="860">
                        <c:v>2.86</c:v>
                      </c:pt>
                      <c:pt idx="861">
                        <c:v>-0.57999999999999996</c:v>
                      </c:pt>
                      <c:pt idx="862">
                        <c:v>0.73</c:v>
                      </c:pt>
                      <c:pt idx="863">
                        <c:v>1.75</c:v>
                      </c:pt>
                      <c:pt idx="864">
                        <c:v>2.2999999999999998</c:v>
                      </c:pt>
                      <c:pt idx="865">
                        <c:v>3.79</c:v>
                      </c:pt>
                      <c:pt idx="866">
                        <c:v>3.35</c:v>
                      </c:pt>
                      <c:pt idx="867">
                        <c:v>4.8600000000000003</c:v>
                      </c:pt>
                      <c:pt idx="868">
                        <c:v>2.4700000000000002</c:v>
                      </c:pt>
                      <c:pt idx="869">
                        <c:v>1.06</c:v>
                      </c:pt>
                      <c:pt idx="870">
                        <c:v>3.21</c:v>
                      </c:pt>
                      <c:pt idx="871">
                        <c:v>9.1300000000000008</c:v>
                      </c:pt>
                      <c:pt idx="872">
                        <c:v>1.02</c:v>
                      </c:pt>
                      <c:pt idx="873">
                        <c:v>1.17</c:v>
                      </c:pt>
                      <c:pt idx="874">
                        <c:v>6.1</c:v>
                      </c:pt>
                      <c:pt idx="875">
                        <c:v>6.96</c:v>
                      </c:pt>
                      <c:pt idx="876">
                        <c:v>19.54</c:v>
                      </c:pt>
                      <c:pt idx="877">
                        <c:v>2.85</c:v>
                      </c:pt>
                      <c:pt idx="878">
                        <c:v>6.43</c:v>
                      </c:pt>
                      <c:pt idx="879">
                        <c:v>0.76</c:v>
                      </c:pt>
                      <c:pt idx="880">
                        <c:v>0.5</c:v>
                      </c:pt>
                      <c:pt idx="881">
                        <c:v>0.35</c:v>
                      </c:pt>
                      <c:pt idx="882">
                        <c:v>6.55</c:v>
                      </c:pt>
                      <c:pt idx="883">
                        <c:v>3.25</c:v>
                      </c:pt>
                      <c:pt idx="884">
                        <c:v>1.37</c:v>
                      </c:pt>
                      <c:pt idx="885">
                        <c:v>0.85</c:v>
                      </c:pt>
                      <c:pt idx="886">
                        <c:v>0.96</c:v>
                      </c:pt>
                      <c:pt idx="887">
                        <c:v>1</c:v>
                      </c:pt>
                      <c:pt idx="888">
                        <c:v>1.98</c:v>
                      </c:pt>
                      <c:pt idx="889">
                        <c:v>1.18</c:v>
                      </c:pt>
                      <c:pt idx="890">
                        <c:v>1.02</c:v>
                      </c:pt>
                      <c:pt idx="891">
                        <c:v>8.82</c:v>
                      </c:pt>
                      <c:pt idx="892">
                        <c:v>2.23</c:v>
                      </c:pt>
                      <c:pt idx="893">
                        <c:v>1.31</c:v>
                      </c:pt>
                      <c:pt idx="894">
                        <c:v>1.1399999999999999</c:v>
                      </c:pt>
                      <c:pt idx="895">
                        <c:v>8.4499999999999993</c:v>
                      </c:pt>
                      <c:pt idx="896">
                        <c:v>2.14</c:v>
                      </c:pt>
                      <c:pt idx="897">
                        <c:v>2.97</c:v>
                      </c:pt>
                      <c:pt idx="898">
                        <c:v>13.13</c:v>
                      </c:pt>
                      <c:pt idx="899">
                        <c:v>8.84</c:v>
                      </c:pt>
                      <c:pt idx="900">
                        <c:v>3.23</c:v>
                      </c:pt>
                      <c:pt idx="901">
                        <c:v>0.35</c:v>
                      </c:pt>
                      <c:pt idx="902">
                        <c:v>0.83</c:v>
                      </c:pt>
                      <c:pt idx="903">
                        <c:v>3.14</c:v>
                      </c:pt>
                      <c:pt idx="904">
                        <c:v>-4.05</c:v>
                      </c:pt>
                      <c:pt idx="905">
                        <c:v>1.02</c:v>
                      </c:pt>
                      <c:pt idx="906">
                        <c:v>12.7</c:v>
                      </c:pt>
                      <c:pt idx="907">
                        <c:v>2.9</c:v>
                      </c:pt>
                      <c:pt idx="908">
                        <c:v>1.24</c:v>
                      </c:pt>
                      <c:pt idx="909">
                        <c:v>2.16</c:v>
                      </c:pt>
                      <c:pt idx="910">
                        <c:v>0.71</c:v>
                      </c:pt>
                      <c:pt idx="911">
                        <c:v>1.05</c:v>
                      </c:pt>
                      <c:pt idx="912">
                        <c:v>13.08</c:v>
                      </c:pt>
                      <c:pt idx="913">
                        <c:v>1.87</c:v>
                      </c:pt>
                      <c:pt idx="914">
                        <c:v>3.11</c:v>
                      </c:pt>
                      <c:pt idx="915">
                        <c:v>2.2400000000000002</c:v>
                      </c:pt>
                      <c:pt idx="916">
                        <c:v>1.17</c:v>
                      </c:pt>
                      <c:pt idx="917">
                        <c:v>0.17</c:v>
                      </c:pt>
                      <c:pt idx="918">
                        <c:v>1.43</c:v>
                      </c:pt>
                      <c:pt idx="919">
                        <c:v>14.55</c:v>
                      </c:pt>
                      <c:pt idx="920">
                        <c:v>1.54</c:v>
                      </c:pt>
                      <c:pt idx="921">
                        <c:v>1.86</c:v>
                      </c:pt>
                      <c:pt idx="922">
                        <c:v>0.12</c:v>
                      </c:pt>
                      <c:pt idx="923">
                        <c:v>1.99</c:v>
                      </c:pt>
                      <c:pt idx="924">
                        <c:v>1.36</c:v>
                      </c:pt>
                      <c:pt idx="925">
                        <c:v>1.47</c:v>
                      </c:pt>
                      <c:pt idx="926">
                        <c:v>13.38</c:v>
                      </c:pt>
                      <c:pt idx="927">
                        <c:v>-1.42</c:v>
                      </c:pt>
                      <c:pt idx="928">
                        <c:v>3.27</c:v>
                      </c:pt>
                      <c:pt idx="929">
                        <c:v>-1.49</c:v>
                      </c:pt>
                      <c:pt idx="930">
                        <c:v>1.1399999999999999</c:v>
                      </c:pt>
                      <c:pt idx="931">
                        <c:v>-1.42</c:v>
                      </c:pt>
                      <c:pt idx="932">
                        <c:v>-0.75</c:v>
                      </c:pt>
                      <c:pt idx="933">
                        <c:v>1.59</c:v>
                      </c:pt>
                      <c:pt idx="934">
                        <c:v>0.17</c:v>
                      </c:pt>
                      <c:pt idx="935">
                        <c:v>-1.41</c:v>
                      </c:pt>
                      <c:pt idx="936">
                        <c:v>0.2</c:v>
                      </c:pt>
                      <c:pt idx="937">
                        <c:v>6.44</c:v>
                      </c:pt>
                      <c:pt idx="938">
                        <c:v>8.68</c:v>
                      </c:pt>
                      <c:pt idx="939">
                        <c:v>0.99</c:v>
                      </c:pt>
                      <c:pt idx="940">
                        <c:v>9.3000000000000007</c:v>
                      </c:pt>
                      <c:pt idx="941">
                        <c:v>2.1</c:v>
                      </c:pt>
                      <c:pt idx="942">
                        <c:v>13.5</c:v>
                      </c:pt>
                      <c:pt idx="943">
                        <c:v>1.1499999999999999</c:v>
                      </c:pt>
                      <c:pt idx="944">
                        <c:v>-0.04</c:v>
                      </c:pt>
                      <c:pt idx="945">
                        <c:v>-4.05</c:v>
                      </c:pt>
                      <c:pt idx="946">
                        <c:v>3.37</c:v>
                      </c:pt>
                      <c:pt idx="947">
                        <c:v>1.74</c:v>
                      </c:pt>
                      <c:pt idx="948">
                        <c:v>-1.1599999999999999</c:v>
                      </c:pt>
                      <c:pt idx="949">
                        <c:v>1.98</c:v>
                      </c:pt>
                      <c:pt idx="950">
                        <c:v>5.45</c:v>
                      </c:pt>
                      <c:pt idx="951">
                        <c:v>3.35</c:v>
                      </c:pt>
                      <c:pt idx="952">
                        <c:v>8.89</c:v>
                      </c:pt>
                      <c:pt idx="953">
                        <c:v>1.7</c:v>
                      </c:pt>
                      <c:pt idx="954">
                        <c:v>1.69</c:v>
                      </c:pt>
                      <c:pt idx="955">
                        <c:v>-0.04</c:v>
                      </c:pt>
                      <c:pt idx="956">
                        <c:v>0.65</c:v>
                      </c:pt>
                      <c:pt idx="957">
                        <c:v>-0.03</c:v>
                      </c:pt>
                      <c:pt idx="958">
                        <c:v>-7.0000000000000007E-2</c:v>
                      </c:pt>
                      <c:pt idx="959">
                        <c:v>1.76</c:v>
                      </c:pt>
                      <c:pt idx="960">
                        <c:v>8.09</c:v>
                      </c:pt>
                      <c:pt idx="961">
                        <c:v>2.86</c:v>
                      </c:pt>
                      <c:pt idx="962">
                        <c:v>2.85</c:v>
                      </c:pt>
                      <c:pt idx="963">
                        <c:v>3.31</c:v>
                      </c:pt>
                      <c:pt idx="964">
                        <c:v>0.71</c:v>
                      </c:pt>
                      <c:pt idx="965">
                        <c:v>-4.62</c:v>
                      </c:pt>
                      <c:pt idx="966">
                        <c:v>-0.2</c:v>
                      </c:pt>
                      <c:pt idx="967">
                        <c:v>1.06</c:v>
                      </c:pt>
                      <c:pt idx="968">
                        <c:v>-0.71</c:v>
                      </c:pt>
                      <c:pt idx="969">
                        <c:v>-1.1499999999999999</c:v>
                      </c:pt>
                      <c:pt idx="970">
                        <c:v>-0.09</c:v>
                      </c:pt>
                      <c:pt idx="971">
                        <c:v>1.66</c:v>
                      </c:pt>
                      <c:pt idx="972">
                        <c:v>6.97</c:v>
                      </c:pt>
                      <c:pt idx="973">
                        <c:v>-2.2200000000000002</c:v>
                      </c:pt>
                      <c:pt idx="974">
                        <c:v>-2.13</c:v>
                      </c:pt>
                      <c:pt idx="975">
                        <c:v>2.56</c:v>
                      </c:pt>
                      <c:pt idx="976">
                        <c:v>7.47</c:v>
                      </c:pt>
                      <c:pt idx="977">
                        <c:v>-2.13</c:v>
                      </c:pt>
                      <c:pt idx="978">
                        <c:v>1.41</c:v>
                      </c:pt>
                      <c:pt idx="979">
                        <c:v>2.04</c:v>
                      </c:pt>
                      <c:pt idx="980">
                        <c:v>2.04</c:v>
                      </c:pt>
                      <c:pt idx="981">
                        <c:v>-1.1599999999999999</c:v>
                      </c:pt>
                      <c:pt idx="982">
                        <c:v>-0.7</c:v>
                      </c:pt>
                      <c:pt idx="983">
                        <c:v>4.8499999999999996</c:v>
                      </c:pt>
                      <c:pt idx="984">
                        <c:v>1.77</c:v>
                      </c:pt>
                      <c:pt idx="985">
                        <c:v>2.2599999999999998</c:v>
                      </c:pt>
                      <c:pt idx="986">
                        <c:v>6.88</c:v>
                      </c:pt>
                      <c:pt idx="987">
                        <c:v>-2.13</c:v>
                      </c:pt>
                      <c:pt idx="988">
                        <c:v>1.87</c:v>
                      </c:pt>
                      <c:pt idx="989">
                        <c:v>-0.18</c:v>
                      </c:pt>
                      <c:pt idx="990">
                        <c:v>0.12</c:v>
                      </c:pt>
                      <c:pt idx="991">
                        <c:v>0.33</c:v>
                      </c:pt>
                      <c:pt idx="992">
                        <c:v>6.5</c:v>
                      </c:pt>
                      <c:pt idx="993">
                        <c:v>2.06</c:v>
                      </c:pt>
                      <c:pt idx="994">
                        <c:v>3.03</c:v>
                      </c:pt>
                      <c:pt idx="995">
                        <c:v>2.81</c:v>
                      </c:pt>
                      <c:pt idx="996">
                        <c:v>1.07</c:v>
                      </c:pt>
                      <c:pt idx="997">
                        <c:v>2.46</c:v>
                      </c:pt>
                      <c:pt idx="998">
                        <c:v>6.58</c:v>
                      </c:pt>
                      <c:pt idx="999">
                        <c:v>-2.13</c:v>
                      </c:pt>
                      <c:pt idx="1000">
                        <c:v>3.9</c:v>
                      </c:pt>
                      <c:pt idx="1001">
                        <c:v>3.55</c:v>
                      </c:pt>
                      <c:pt idx="1002">
                        <c:v>-2.78</c:v>
                      </c:pt>
                      <c:pt idx="1003">
                        <c:v>2.25</c:v>
                      </c:pt>
                      <c:pt idx="1004">
                        <c:v>1.02</c:v>
                      </c:pt>
                      <c:pt idx="1005">
                        <c:v>2.02</c:v>
                      </c:pt>
                      <c:pt idx="1006">
                        <c:v>1.46</c:v>
                      </c:pt>
                      <c:pt idx="1007">
                        <c:v>0.98</c:v>
                      </c:pt>
                      <c:pt idx="1008">
                        <c:v>-1.1599999999999999</c:v>
                      </c:pt>
                      <c:pt idx="1009">
                        <c:v>-0.7</c:v>
                      </c:pt>
                      <c:pt idx="1010">
                        <c:v>2.02</c:v>
                      </c:pt>
                      <c:pt idx="1011">
                        <c:v>-4.62</c:v>
                      </c:pt>
                      <c:pt idx="1012">
                        <c:v>1.75</c:v>
                      </c:pt>
                      <c:pt idx="1013">
                        <c:v>5.04</c:v>
                      </c:pt>
                      <c:pt idx="1014">
                        <c:v>5.85</c:v>
                      </c:pt>
                      <c:pt idx="1015">
                        <c:v>1.49</c:v>
                      </c:pt>
                      <c:pt idx="1016">
                        <c:v>0.99</c:v>
                      </c:pt>
                      <c:pt idx="1017">
                        <c:v>2.2599999999999998</c:v>
                      </c:pt>
                      <c:pt idx="1018">
                        <c:v>2.25</c:v>
                      </c:pt>
                      <c:pt idx="1019">
                        <c:v>2.58</c:v>
                      </c:pt>
                      <c:pt idx="1020">
                        <c:v>-3.68</c:v>
                      </c:pt>
                      <c:pt idx="1021">
                        <c:v>1.02</c:v>
                      </c:pt>
                      <c:pt idx="1022">
                        <c:v>1.1200000000000001</c:v>
                      </c:pt>
                      <c:pt idx="1023">
                        <c:v>4.1900000000000004</c:v>
                      </c:pt>
                      <c:pt idx="1024">
                        <c:v>6</c:v>
                      </c:pt>
                      <c:pt idx="1025">
                        <c:v>0.75</c:v>
                      </c:pt>
                      <c:pt idx="1026">
                        <c:v>-2.76</c:v>
                      </c:pt>
                      <c:pt idx="1027">
                        <c:v>1.57</c:v>
                      </c:pt>
                      <c:pt idx="1028">
                        <c:v>-2.76</c:v>
                      </c:pt>
                      <c:pt idx="1029">
                        <c:v>1.58</c:v>
                      </c:pt>
                      <c:pt idx="1030">
                        <c:v>-3.45</c:v>
                      </c:pt>
                      <c:pt idx="1031">
                        <c:v>1.47</c:v>
                      </c:pt>
                      <c:pt idx="1032">
                        <c:v>1.69</c:v>
                      </c:pt>
                      <c:pt idx="1033">
                        <c:v>3.6</c:v>
                      </c:pt>
                      <c:pt idx="1034">
                        <c:v>5.14</c:v>
                      </c:pt>
                      <c:pt idx="1035">
                        <c:v>-1.1399999999999999</c:v>
                      </c:pt>
                      <c:pt idx="1036">
                        <c:v>2.2599999999999998</c:v>
                      </c:pt>
                      <c:pt idx="1037">
                        <c:v>2.84</c:v>
                      </c:pt>
                      <c:pt idx="1038">
                        <c:v>1.59</c:v>
                      </c:pt>
                      <c:pt idx="1039">
                        <c:v>1.28</c:v>
                      </c:pt>
                      <c:pt idx="1040">
                        <c:v>2</c:v>
                      </c:pt>
                      <c:pt idx="1041">
                        <c:v>1.1000000000000001</c:v>
                      </c:pt>
                      <c:pt idx="1042">
                        <c:v>2.2599999999999998</c:v>
                      </c:pt>
                      <c:pt idx="1043">
                        <c:v>1.02</c:v>
                      </c:pt>
                      <c:pt idx="1044">
                        <c:v>4.59</c:v>
                      </c:pt>
                      <c:pt idx="1045">
                        <c:v>3.49</c:v>
                      </c:pt>
                      <c:pt idx="1046">
                        <c:v>-1.72</c:v>
                      </c:pt>
                      <c:pt idx="1047">
                        <c:v>-2.82</c:v>
                      </c:pt>
                      <c:pt idx="1048">
                        <c:v>-2.84</c:v>
                      </c:pt>
                      <c:pt idx="1049">
                        <c:v>2.29</c:v>
                      </c:pt>
                      <c:pt idx="1050">
                        <c:v>0.37</c:v>
                      </c:pt>
                      <c:pt idx="1051">
                        <c:v>6.85</c:v>
                      </c:pt>
                      <c:pt idx="1052">
                        <c:v>-1.29</c:v>
                      </c:pt>
                      <c:pt idx="1053">
                        <c:v>-2.08</c:v>
                      </c:pt>
                      <c:pt idx="1054">
                        <c:v>1</c:v>
                      </c:pt>
                      <c:pt idx="1055">
                        <c:v>0.37</c:v>
                      </c:pt>
                      <c:pt idx="1056">
                        <c:v>-4.1100000000000003</c:v>
                      </c:pt>
                      <c:pt idx="1057">
                        <c:v>-5.2</c:v>
                      </c:pt>
                      <c:pt idx="1058">
                        <c:v>3.71</c:v>
                      </c:pt>
                      <c:pt idx="1059">
                        <c:v>-2.08</c:v>
                      </c:pt>
                      <c:pt idx="1060">
                        <c:v>-3.42</c:v>
                      </c:pt>
                      <c:pt idx="1061">
                        <c:v>-1.48</c:v>
                      </c:pt>
                      <c:pt idx="1062">
                        <c:v>0.37</c:v>
                      </c:pt>
                      <c:pt idx="1063">
                        <c:v>2.2599999999999998</c:v>
                      </c:pt>
                      <c:pt idx="1064">
                        <c:v>2.2599999999999998</c:v>
                      </c:pt>
                      <c:pt idx="1065">
                        <c:v>-1.1399999999999999</c:v>
                      </c:pt>
                      <c:pt idx="1066">
                        <c:v>-1.1399999999999999</c:v>
                      </c:pt>
                      <c:pt idx="1067">
                        <c:v>0.37</c:v>
                      </c:pt>
                      <c:pt idx="1068">
                        <c:v>2.2999999999999998</c:v>
                      </c:pt>
                      <c:pt idx="1069">
                        <c:v>3.83</c:v>
                      </c:pt>
                      <c:pt idx="1070">
                        <c:v>1.01</c:v>
                      </c:pt>
                      <c:pt idx="1071">
                        <c:v>2.2999999999999998</c:v>
                      </c:pt>
                      <c:pt idx="1072">
                        <c:v>0.37</c:v>
                      </c:pt>
                      <c:pt idx="1073">
                        <c:v>3.57</c:v>
                      </c:pt>
                      <c:pt idx="1074">
                        <c:v>0.99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5.93</c:v>
                      </c:pt>
                      <c:pt idx="1078">
                        <c:v>0.37</c:v>
                      </c:pt>
                      <c:pt idx="1079">
                        <c:v>6.52</c:v>
                      </c:pt>
                      <c:pt idx="1080">
                        <c:v>1.01</c:v>
                      </c:pt>
                      <c:pt idx="1081">
                        <c:v>4.33</c:v>
                      </c:pt>
                      <c:pt idx="1082">
                        <c:v>1</c:v>
                      </c:pt>
                      <c:pt idx="1083">
                        <c:v>2.96</c:v>
                      </c:pt>
                      <c:pt idx="1084">
                        <c:v>0.37</c:v>
                      </c:pt>
                      <c:pt idx="1085">
                        <c:v>2.2999999999999998</c:v>
                      </c:pt>
                      <c:pt idx="1086">
                        <c:v>2.96</c:v>
                      </c:pt>
                      <c:pt idx="1087">
                        <c:v>-1.43</c:v>
                      </c:pt>
                      <c:pt idx="1088">
                        <c:v>1.71</c:v>
                      </c:pt>
                      <c:pt idx="1089">
                        <c:v>0.09</c:v>
                      </c:pt>
                      <c:pt idx="1090">
                        <c:v>6.09</c:v>
                      </c:pt>
                      <c:pt idx="1091">
                        <c:v>0.24</c:v>
                      </c:pt>
                      <c:pt idx="1092">
                        <c:v>4.6500000000000004</c:v>
                      </c:pt>
                      <c:pt idx="1093">
                        <c:v>0.03</c:v>
                      </c:pt>
                      <c:pt idx="1094">
                        <c:v>-1.1499999999999999</c:v>
                      </c:pt>
                      <c:pt idx="1095">
                        <c:v>4.07</c:v>
                      </c:pt>
                      <c:pt idx="1096">
                        <c:v>-2.2599999999999998</c:v>
                      </c:pt>
                      <c:pt idx="1097">
                        <c:v>2.96</c:v>
                      </c:pt>
                      <c:pt idx="1098">
                        <c:v>2.31</c:v>
                      </c:pt>
                      <c:pt idx="1099">
                        <c:v>-1.28</c:v>
                      </c:pt>
                      <c:pt idx="1100">
                        <c:v>2.2999999999999998</c:v>
                      </c:pt>
                      <c:pt idx="1101">
                        <c:v>-0.37</c:v>
                      </c:pt>
                      <c:pt idx="1102">
                        <c:v>-0.37</c:v>
                      </c:pt>
                      <c:pt idx="1103">
                        <c:v>-0.56000000000000005</c:v>
                      </c:pt>
                      <c:pt idx="1104">
                        <c:v>-2.2599999999999998</c:v>
                      </c:pt>
                      <c:pt idx="1105">
                        <c:v>3.09</c:v>
                      </c:pt>
                      <c:pt idx="1106">
                        <c:v>-0.74</c:v>
                      </c:pt>
                      <c:pt idx="1107">
                        <c:v>3.09</c:v>
                      </c:pt>
                      <c:pt idx="1108">
                        <c:v>-2.1</c:v>
                      </c:pt>
                      <c:pt idx="1109">
                        <c:v>-1.1399999999999999</c:v>
                      </c:pt>
                      <c:pt idx="1110">
                        <c:v>-0.98</c:v>
                      </c:pt>
                      <c:pt idx="1111">
                        <c:v>1.72</c:v>
                      </c:pt>
                      <c:pt idx="1112">
                        <c:v>3.47</c:v>
                      </c:pt>
                      <c:pt idx="1113">
                        <c:v>1.72</c:v>
                      </c:pt>
                      <c:pt idx="1114">
                        <c:v>4.07</c:v>
                      </c:pt>
                      <c:pt idx="1115">
                        <c:v>1.72</c:v>
                      </c:pt>
                      <c:pt idx="1116">
                        <c:v>1.72</c:v>
                      </c:pt>
                      <c:pt idx="1117">
                        <c:v>-0.98</c:v>
                      </c:pt>
                      <c:pt idx="1118">
                        <c:v>-6.4</c:v>
                      </c:pt>
                      <c:pt idx="1119">
                        <c:v>3.47</c:v>
                      </c:pt>
                      <c:pt idx="1120">
                        <c:v>-0.38</c:v>
                      </c:pt>
                      <c:pt idx="1121">
                        <c:v>-0.74</c:v>
                      </c:pt>
                      <c:pt idx="1122">
                        <c:v>14.69</c:v>
                      </c:pt>
                      <c:pt idx="1123">
                        <c:v>-0.37</c:v>
                      </c:pt>
                      <c:pt idx="1124">
                        <c:v>4.12</c:v>
                      </c:pt>
                      <c:pt idx="1125">
                        <c:v>2.2999999999999998</c:v>
                      </c:pt>
                      <c:pt idx="1126">
                        <c:v>-7.02</c:v>
                      </c:pt>
                      <c:pt idx="1127">
                        <c:v>2.3199999999999998</c:v>
                      </c:pt>
                      <c:pt idx="1128">
                        <c:v>1.1599999999999999</c:v>
                      </c:pt>
                      <c:pt idx="1129">
                        <c:v>3.8</c:v>
                      </c:pt>
                      <c:pt idx="1130">
                        <c:v>-7.69</c:v>
                      </c:pt>
                      <c:pt idx="1131">
                        <c:v>-0.74</c:v>
                      </c:pt>
                      <c:pt idx="1132">
                        <c:v>-6.62</c:v>
                      </c:pt>
                      <c:pt idx="1133">
                        <c:v>3.51</c:v>
                      </c:pt>
                      <c:pt idx="1134">
                        <c:v>2.33</c:v>
                      </c:pt>
                      <c:pt idx="1135">
                        <c:v>3.78</c:v>
                      </c:pt>
                      <c:pt idx="1136">
                        <c:v>-7.65</c:v>
                      </c:pt>
                      <c:pt idx="1137">
                        <c:v>2.89</c:v>
                      </c:pt>
                      <c:pt idx="1138">
                        <c:v>2.89</c:v>
                      </c:pt>
                      <c:pt idx="1139">
                        <c:v>2.33</c:v>
                      </c:pt>
                      <c:pt idx="1140">
                        <c:v>4.76</c:v>
                      </c:pt>
                      <c:pt idx="1141">
                        <c:v>-0.74</c:v>
                      </c:pt>
                      <c:pt idx="1142">
                        <c:v>1.1399999999999999</c:v>
                      </c:pt>
                      <c:pt idx="1143">
                        <c:v>1.91</c:v>
                      </c:pt>
                      <c:pt idx="1144">
                        <c:v>-0.74</c:v>
                      </c:pt>
                      <c:pt idx="1145">
                        <c:v>1.1399999999999999</c:v>
                      </c:pt>
                      <c:pt idx="1146">
                        <c:v>2.91</c:v>
                      </c:pt>
                      <c:pt idx="1147">
                        <c:v>0.56999999999999995</c:v>
                      </c:pt>
                      <c:pt idx="1148">
                        <c:v>1.93</c:v>
                      </c:pt>
                      <c:pt idx="1149">
                        <c:v>-0.74</c:v>
                      </c:pt>
                      <c:pt idx="1150">
                        <c:v>3.51</c:v>
                      </c:pt>
                      <c:pt idx="1151">
                        <c:v>1.94</c:v>
                      </c:pt>
                      <c:pt idx="1152">
                        <c:v>1.51</c:v>
                      </c:pt>
                      <c:pt idx="1153">
                        <c:v>-2.25</c:v>
                      </c:pt>
                      <c:pt idx="1154">
                        <c:v>-0.74</c:v>
                      </c:pt>
                      <c:pt idx="1155">
                        <c:v>1.1299999999999999</c:v>
                      </c:pt>
                      <c:pt idx="1156">
                        <c:v>-0.37</c:v>
                      </c:pt>
                      <c:pt idx="1157">
                        <c:v>0.75</c:v>
                      </c:pt>
                      <c:pt idx="1158">
                        <c:v>1.1399999999999999</c:v>
                      </c:pt>
                      <c:pt idx="1159">
                        <c:v>0.76</c:v>
                      </c:pt>
                      <c:pt idx="1160">
                        <c:v>0.37</c:v>
                      </c:pt>
                      <c:pt idx="1161">
                        <c:v>0.75</c:v>
                      </c:pt>
                      <c:pt idx="1162">
                        <c:v>0.56999999999999995</c:v>
                      </c:pt>
                      <c:pt idx="1163">
                        <c:v>12.36</c:v>
                      </c:pt>
                      <c:pt idx="1164">
                        <c:v>0.76</c:v>
                      </c:pt>
                      <c:pt idx="1165">
                        <c:v>1.1299999999999999</c:v>
                      </c:pt>
                      <c:pt idx="1166">
                        <c:v>0.75</c:v>
                      </c:pt>
                      <c:pt idx="1167">
                        <c:v>0.37</c:v>
                      </c:pt>
                      <c:pt idx="1168">
                        <c:v>0.38</c:v>
                      </c:pt>
                      <c:pt idx="1169">
                        <c:v>2.94</c:v>
                      </c:pt>
                      <c:pt idx="1170">
                        <c:v>1.1299999999999999</c:v>
                      </c:pt>
                      <c:pt idx="1171">
                        <c:v>-0.37</c:v>
                      </c:pt>
                      <c:pt idx="1172">
                        <c:v>1.1399999999999999</c:v>
                      </c:pt>
                      <c:pt idx="1173">
                        <c:v>0.75</c:v>
                      </c:pt>
                      <c:pt idx="1174">
                        <c:v>-0.74</c:v>
                      </c:pt>
                      <c:pt idx="1175">
                        <c:v>1.1200000000000001</c:v>
                      </c:pt>
                      <c:pt idx="1176">
                        <c:v>0.75</c:v>
                      </c:pt>
                      <c:pt idx="1177">
                        <c:v>0.75</c:v>
                      </c:pt>
                      <c:pt idx="1178">
                        <c:v>0.37</c:v>
                      </c:pt>
                      <c:pt idx="1179">
                        <c:v>-0.56000000000000005</c:v>
                      </c:pt>
                      <c:pt idx="1180">
                        <c:v>-1.1200000000000001</c:v>
                      </c:pt>
                      <c:pt idx="1181">
                        <c:v>-8.82</c:v>
                      </c:pt>
                      <c:pt idx="1182">
                        <c:v>0.75</c:v>
                      </c:pt>
                      <c:pt idx="1183">
                        <c:v>2.09</c:v>
                      </c:pt>
                      <c:pt idx="1184">
                        <c:v>-8.48</c:v>
                      </c:pt>
                      <c:pt idx="1185">
                        <c:v>2.99</c:v>
                      </c:pt>
                      <c:pt idx="1186">
                        <c:v>-3.35</c:v>
                      </c:pt>
                      <c:pt idx="1187">
                        <c:v>2.1</c:v>
                      </c:pt>
                      <c:pt idx="1188">
                        <c:v>-1.1299999999999999</c:v>
                      </c:pt>
                      <c:pt idx="1189">
                        <c:v>1.76</c:v>
                      </c:pt>
                      <c:pt idx="1190">
                        <c:v>-2.81</c:v>
                      </c:pt>
                      <c:pt idx="1191">
                        <c:v>-9.0399999999999991</c:v>
                      </c:pt>
                      <c:pt idx="1192">
                        <c:v>-2.79</c:v>
                      </c:pt>
                      <c:pt idx="1193">
                        <c:v>-2.23</c:v>
                      </c:pt>
                      <c:pt idx="1194">
                        <c:v>-1.67</c:v>
                      </c:pt>
                      <c:pt idx="1195">
                        <c:v>-8.0299999999999994</c:v>
                      </c:pt>
                      <c:pt idx="1196">
                        <c:v>1.69</c:v>
                      </c:pt>
                      <c:pt idx="1197">
                        <c:v>2.98</c:v>
                      </c:pt>
                      <c:pt idx="1198">
                        <c:v>-1.1299999999999999</c:v>
                      </c:pt>
                      <c:pt idx="1199">
                        <c:v>-1.69</c:v>
                      </c:pt>
                      <c:pt idx="1200">
                        <c:v>-9.4700000000000006</c:v>
                      </c:pt>
                      <c:pt idx="1201">
                        <c:v>1.18</c:v>
                      </c:pt>
                      <c:pt idx="1202">
                        <c:v>3.61</c:v>
                      </c:pt>
                      <c:pt idx="1203">
                        <c:v>1.17</c:v>
                      </c:pt>
                      <c:pt idx="1204">
                        <c:v>9.94</c:v>
                      </c:pt>
                      <c:pt idx="1205">
                        <c:v>2.38</c:v>
                      </c:pt>
                      <c:pt idx="1206">
                        <c:v>3.59</c:v>
                      </c:pt>
                      <c:pt idx="1207">
                        <c:v>1.71</c:v>
                      </c:pt>
                      <c:pt idx="1208">
                        <c:v>2.98</c:v>
                      </c:pt>
                      <c:pt idx="1209">
                        <c:v>1.27</c:v>
                      </c:pt>
                      <c:pt idx="1210">
                        <c:v>-10.119999999999999</c:v>
                      </c:pt>
                      <c:pt idx="1211">
                        <c:v>3.01</c:v>
                      </c:pt>
                      <c:pt idx="1212">
                        <c:v>2.37</c:v>
                      </c:pt>
                      <c:pt idx="1213">
                        <c:v>-0.42</c:v>
                      </c:pt>
                      <c:pt idx="1214">
                        <c:v>1.2</c:v>
                      </c:pt>
                      <c:pt idx="1215">
                        <c:v>1.28</c:v>
                      </c:pt>
                      <c:pt idx="1216">
                        <c:v>0.6</c:v>
                      </c:pt>
                      <c:pt idx="1217">
                        <c:v>-0.42</c:v>
                      </c:pt>
                      <c:pt idx="1218">
                        <c:v>1.79</c:v>
                      </c:pt>
                      <c:pt idx="1219">
                        <c:v>-9.64</c:v>
                      </c:pt>
                      <c:pt idx="1220">
                        <c:v>1.8</c:v>
                      </c:pt>
                      <c:pt idx="1221">
                        <c:v>2.38</c:v>
                      </c:pt>
                      <c:pt idx="1222">
                        <c:v>1.2</c:v>
                      </c:pt>
                      <c:pt idx="1223">
                        <c:v>-0.84</c:v>
                      </c:pt>
                      <c:pt idx="1224">
                        <c:v>0.42</c:v>
                      </c:pt>
                      <c:pt idx="1225">
                        <c:v>-1.26</c:v>
                      </c:pt>
                      <c:pt idx="1226">
                        <c:v>-0.57999999999999996</c:v>
                      </c:pt>
                      <c:pt idx="1227">
                        <c:v>-0.57999999999999996</c:v>
                      </c:pt>
                      <c:pt idx="1228">
                        <c:v>-1.26</c:v>
                      </c:pt>
                      <c:pt idx="1229">
                        <c:v>-9.6999999999999993</c:v>
                      </c:pt>
                      <c:pt idx="1230">
                        <c:v>-0.59</c:v>
                      </c:pt>
                      <c:pt idx="1231">
                        <c:v>-0.57999999999999996</c:v>
                      </c:pt>
                      <c:pt idx="1232">
                        <c:v>0.59</c:v>
                      </c:pt>
                      <c:pt idx="1233">
                        <c:v>0.59</c:v>
                      </c:pt>
                      <c:pt idx="1234">
                        <c:v>-10.37</c:v>
                      </c:pt>
                      <c:pt idx="1235">
                        <c:v>-0.57999999999999996</c:v>
                      </c:pt>
                      <c:pt idx="1236">
                        <c:v>-0.59</c:v>
                      </c:pt>
                      <c:pt idx="1237">
                        <c:v>-0.42</c:v>
                      </c:pt>
                      <c:pt idx="1238">
                        <c:v>-0.57999999999999996</c:v>
                      </c:pt>
                      <c:pt idx="1239">
                        <c:v>-2.08</c:v>
                      </c:pt>
                      <c:pt idx="1240">
                        <c:v>-1.65</c:v>
                      </c:pt>
                      <c:pt idx="1241">
                        <c:v>-2.0699999999999998</c:v>
                      </c:pt>
                      <c:pt idx="1242">
                        <c:v>-9.35</c:v>
                      </c:pt>
                      <c:pt idx="1243">
                        <c:v>-9.32</c:v>
                      </c:pt>
                      <c:pt idx="1244">
                        <c:v>-0.83</c:v>
                      </c:pt>
                      <c:pt idx="1245">
                        <c:v>-9.7899999999999991</c:v>
                      </c:pt>
                      <c:pt idx="1246">
                        <c:v>7.03</c:v>
                      </c:pt>
                      <c:pt idx="1247">
                        <c:v>-10.67</c:v>
                      </c:pt>
                      <c:pt idx="1248">
                        <c:v>-10.19</c:v>
                      </c:pt>
                      <c:pt idx="1249">
                        <c:v>-10.06</c:v>
                      </c:pt>
                      <c:pt idx="1250">
                        <c:v>-10.26</c:v>
                      </c:pt>
                      <c:pt idx="1251">
                        <c:v>-2.4500000000000002</c:v>
                      </c:pt>
                      <c:pt idx="1252">
                        <c:v>-2.87</c:v>
                      </c:pt>
                      <c:pt idx="1253">
                        <c:v>-2.31</c:v>
                      </c:pt>
                      <c:pt idx="1254">
                        <c:v>-10.199999999999999</c:v>
                      </c:pt>
                      <c:pt idx="1255">
                        <c:v>-2.86</c:v>
                      </c:pt>
                      <c:pt idx="1256">
                        <c:v>-10.6</c:v>
                      </c:pt>
                      <c:pt idx="1257">
                        <c:v>-2.87</c:v>
                      </c:pt>
                      <c:pt idx="1258">
                        <c:v>-10.27</c:v>
                      </c:pt>
                      <c:pt idx="1259">
                        <c:v>-10</c:v>
                      </c:pt>
                      <c:pt idx="1260">
                        <c:v>-9.93</c:v>
                      </c:pt>
                      <c:pt idx="1261">
                        <c:v>-10.74</c:v>
                      </c:pt>
                      <c:pt idx="1262">
                        <c:v>-3.45</c:v>
                      </c:pt>
                      <c:pt idx="1263">
                        <c:v>-4.57</c:v>
                      </c:pt>
                      <c:pt idx="1264">
                        <c:v>-5.14</c:v>
                      </c:pt>
                      <c:pt idx="1265">
                        <c:v>-10.32</c:v>
                      </c:pt>
                      <c:pt idx="1266">
                        <c:v>-5.08</c:v>
                      </c:pt>
                      <c:pt idx="1267">
                        <c:v>-5.1100000000000003</c:v>
                      </c:pt>
                      <c:pt idx="1268">
                        <c:v>-6.21</c:v>
                      </c:pt>
                      <c:pt idx="1269">
                        <c:v>-5.65</c:v>
                      </c:pt>
                      <c:pt idx="1270">
                        <c:v>-10.46</c:v>
                      </c:pt>
                      <c:pt idx="1271">
                        <c:v>2.65</c:v>
                      </c:pt>
                      <c:pt idx="1272">
                        <c:v>-9.93</c:v>
                      </c:pt>
                      <c:pt idx="1273">
                        <c:v>-9.93</c:v>
                      </c:pt>
                      <c:pt idx="1274">
                        <c:v>-7.73</c:v>
                      </c:pt>
                      <c:pt idx="1275">
                        <c:v>-1.55</c:v>
                      </c:pt>
                      <c:pt idx="1276">
                        <c:v>-8.74</c:v>
                      </c:pt>
                      <c:pt idx="1277">
                        <c:v>-8.15</c:v>
                      </c:pt>
                      <c:pt idx="1278">
                        <c:v>-5.64</c:v>
                      </c:pt>
                      <c:pt idx="1279">
                        <c:v>-7.11</c:v>
                      </c:pt>
                      <c:pt idx="1280">
                        <c:v>-11.05</c:v>
                      </c:pt>
                      <c:pt idx="1281">
                        <c:v>-10.82</c:v>
                      </c:pt>
                      <c:pt idx="1282">
                        <c:v>-12.12</c:v>
                      </c:pt>
                      <c:pt idx="1283">
                        <c:v>-10.84</c:v>
                      </c:pt>
                      <c:pt idx="1284">
                        <c:v>-12.06</c:v>
                      </c:pt>
                      <c:pt idx="1285">
                        <c:v>-12.5</c:v>
                      </c:pt>
                      <c:pt idx="1286">
                        <c:v>-14.08</c:v>
                      </c:pt>
                      <c:pt idx="1287">
                        <c:v>-12.81</c:v>
                      </c:pt>
                      <c:pt idx="1288">
                        <c:v>-14.9</c:v>
                      </c:pt>
                      <c:pt idx="1289">
                        <c:v>-15.79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B4-4357-B559-31E1A1A9D18B}"/>
                  </c:ext>
                </c:extLst>
              </c15:ser>
            </c15:filteredLineSeries>
          </c:ext>
        </c:extLst>
      </c:lineChart>
      <c:dateAx>
        <c:axId val="21067398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24975"/>
        <c:crosses val="autoZero"/>
        <c:auto val="1"/>
        <c:lblOffset val="100"/>
        <c:baseTimeUnit val="months"/>
      </c:dateAx>
      <c:valAx>
        <c:axId val="21067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8117137836158E-2"/>
          <c:y val="2.2353158689140701E-2"/>
          <c:w val="0.90336164627205917"/>
          <c:h val="0.97020929410314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Excess real CAPE yield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Sheet1!$Q$6:$Q$1713</c:f>
              <c:numCache>
                <c:formatCode>General</c:formatCode>
                <c:ptCount val="1708"/>
                <c:pt idx="0">
                  <c:v>-10.330000000000002</c:v>
                </c:pt>
                <c:pt idx="1">
                  <c:v>-9.6</c:v>
                </c:pt>
                <c:pt idx="2">
                  <c:v>-9.3300000000000018</c:v>
                </c:pt>
                <c:pt idx="3">
                  <c:v>-8.6600000000000019</c:v>
                </c:pt>
                <c:pt idx="4">
                  <c:v>-8.5499999999999989</c:v>
                </c:pt>
                <c:pt idx="5">
                  <c:v>-8.49</c:v>
                </c:pt>
                <c:pt idx="6">
                  <c:v>-8.370000000000001</c:v>
                </c:pt>
                <c:pt idx="7">
                  <c:v>-7.98</c:v>
                </c:pt>
                <c:pt idx="8">
                  <c:v>-7.97</c:v>
                </c:pt>
                <c:pt idx="9">
                  <c:v>-7.7899999999999991</c:v>
                </c:pt>
                <c:pt idx="10">
                  <c:v>-7.45</c:v>
                </c:pt>
                <c:pt idx="11">
                  <c:v>-7.35</c:v>
                </c:pt>
                <c:pt idx="12">
                  <c:v>-7.1999999999999993</c:v>
                </c:pt>
                <c:pt idx="13">
                  <c:v>-7.1</c:v>
                </c:pt>
                <c:pt idx="14">
                  <c:v>-6.9700000000000006</c:v>
                </c:pt>
                <c:pt idx="15">
                  <c:v>-6.83</c:v>
                </c:pt>
                <c:pt idx="16">
                  <c:v>-6.6599999999999993</c:v>
                </c:pt>
                <c:pt idx="17">
                  <c:v>-6.6499999999999986</c:v>
                </c:pt>
                <c:pt idx="18">
                  <c:v>-6.629999999999999</c:v>
                </c:pt>
                <c:pt idx="19">
                  <c:v>-6.629999999999999</c:v>
                </c:pt>
                <c:pt idx="20">
                  <c:v>-6.17</c:v>
                </c:pt>
                <c:pt idx="21">
                  <c:v>-5.93</c:v>
                </c:pt>
                <c:pt idx="22">
                  <c:v>-5.9099999999999984</c:v>
                </c:pt>
                <c:pt idx="23">
                  <c:v>-5.8699999999999992</c:v>
                </c:pt>
                <c:pt idx="24">
                  <c:v>-5.79</c:v>
                </c:pt>
                <c:pt idx="25">
                  <c:v>-5.75</c:v>
                </c:pt>
                <c:pt idx="26">
                  <c:v>-5.73</c:v>
                </c:pt>
                <c:pt idx="27">
                  <c:v>-5.6599999999999993</c:v>
                </c:pt>
                <c:pt idx="28">
                  <c:v>-5.6300000000000008</c:v>
                </c:pt>
                <c:pt idx="29">
                  <c:v>-5.5600000000000005</c:v>
                </c:pt>
                <c:pt idx="30">
                  <c:v>-5.54</c:v>
                </c:pt>
                <c:pt idx="31">
                  <c:v>-5.4700000000000006</c:v>
                </c:pt>
                <c:pt idx="32">
                  <c:v>-5.47</c:v>
                </c:pt>
                <c:pt idx="33">
                  <c:v>-5.4699999999999989</c:v>
                </c:pt>
                <c:pt idx="34">
                  <c:v>-5.4399999999999995</c:v>
                </c:pt>
                <c:pt idx="35">
                  <c:v>-5.3699999999999992</c:v>
                </c:pt>
                <c:pt idx="36">
                  <c:v>-5.3599999999999994</c:v>
                </c:pt>
                <c:pt idx="37">
                  <c:v>-5.330000000000001</c:v>
                </c:pt>
                <c:pt idx="38">
                  <c:v>-5.3200000000000012</c:v>
                </c:pt>
                <c:pt idx="39">
                  <c:v>-5.3199999999999994</c:v>
                </c:pt>
                <c:pt idx="40">
                  <c:v>-5.3</c:v>
                </c:pt>
                <c:pt idx="41">
                  <c:v>-5.18</c:v>
                </c:pt>
                <c:pt idx="42">
                  <c:v>-5.13</c:v>
                </c:pt>
                <c:pt idx="43">
                  <c:v>-5.0600000000000005</c:v>
                </c:pt>
                <c:pt idx="44">
                  <c:v>-5.0599999999999996</c:v>
                </c:pt>
                <c:pt idx="45">
                  <c:v>-5.04</c:v>
                </c:pt>
                <c:pt idx="46">
                  <c:v>-4.96</c:v>
                </c:pt>
                <c:pt idx="47">
                  <c:v>-4.9399999999999995</c:v>
                </c:pt>
                <c:pt idx="48">
                  <c:v>-4.93</c:v>
                </c:pt>
                <c:pt idx="49">
                  <c:v>-4.9000000000000004</c:v>
                </c:pt>
                <c:pt idx="50">
                  <c:v>-4.879999999999999</c:v>
                </c:pt>
                <c:pt idx="51">
                  <c:v>-4.87</c:v>
                </c:pt>
                <c:pt idx="52">
                  <c:v>-4.8099999999999996</c:v>
                </c:pt>
                <c:pt idx="53">
                  <c:v>-4.8000000000000007</c:v>
                </c:pt>
                <c:pt idx="54">
                  <c:v>-4.8</c:v>
                </c:pt>
                <c:pt idx="55">
                  <c:v>-4.76</c:v>
                </c:pt>
                <c:pt idx="56">
                  <c:v>-4.75</c:v>
                </c:pt>
                <c:pt idx="57">
                  <c:v>-4.74</c:v>
                </c:pt>
                <c:pt idx="58">
                  <c:v>-4.6800000000000006</c:v>
                </c:pt>
                <c:pt idx="59">
                  <c:v>-4.66</c:v>
                </c:pt>
                <c:pt idx="60">
                  <c:v>-4.62</c:v>
                </c:pt>
                <c:pt idx="61">
                  <c:v>-4.58</c:v>
                </c:pt>
                <c:pt idx="62">
                  <c:v>-4.5500000000000007</c:v>
                </c:pt>
                <c:pt idx="63">
                  <c:v>-4.5200000000000005</c:v>
                </c:pt>
                <c:pt idx="64">
                  <c:v>-4.5199999999999996</c:v>
                </c:pt>
                <c:pt idx="65">
                  <c:v>-4.5</c:v>
                </c:pt>
                <c:pt idx="66">
                  <c:v>-4.49</c:v>
                </c:pt>
                <c:pt idx="67">
                  <c:v>-4.4700000000000006</c:v>
                </c:pt>
                <c:pt idx="68">
                  <c:v>-4.4699999999999989</c:v>
                </c:pt>
                <c:pt idx="69">
                  <c:v>-4.4499999999999993</c:v>
                </c:pt>
                <c:pt idx="70">
                  <c:v>-4.4499999999999993</c:v>
                </c:pt>
                <c:pt idx="71">
                  <c:v>-4.37</c:v>
                </c:pt>
                <c:pt idx="72">
                  <c:v>-4.3600000000000003</c:v>
                </c:pt>
                <c:pt idx="73">
                  <c:v>-4.3600000000000003</c:v>
                </c:pt>
                <c:pt idx="74">
                  <c:v>-4.3499999999999996</c:v>
                </c:pt>
                <c:pt idx="75">
                  <c:v>-4.34</c:v>
                </c:pt>
                <c:pt idx="76">
                  <c:v>-4.33</c:v>
                </c:pt>
                <c:pt idx="77">
                  <c:v>-4.3100000000000005</c:v>
                </c:pt>
                <c:pt idx="78">
                  <c:v>-4.3100000000000005</c:v>
                </c:pt>
                <c:pt idx="79">
                  <c:v>-4.3</c:v>
                </c:pt>
                <c:pt idx="80">
                  <c:v>-4.26</c:v>
                </c:pt>
                <c:pt idx="81">
                  <c:v>-4.25</c:v>
                </c:pt>
                <c:pt idx="82">
                  <c:v>-4.2199999999999989</c:v>
                </c:pt>
                <c:pt idx="83">
                  <c:v>-4.1999999999999993</c:v>
                </c:pt>
                <c:pt idx="84">
                  <c:v>-4.1900000000000004</c:v>
                </c:pt>
                <c:pt idx="85">
                  <c:v>-4.18</c:v>
                </c:pt>
                <c:pt idx="86">
                  <c:v>-4.1500000000000004</c:v>
                </c:pt>
                <c:pt idx="87">
                  <c:v>-4.13</c:v>
                </c:pt>
                <c:pt idx="88">
                  <c:v>-4.08</c:v>
                </c:pt>
                <c:pt idx="89">
                  <c:v>-4.0799999999999992</c:v>
                </c:pt>
                <c:pt idx="90">
                  <c:v>-4.07</c:v>
                </c:pt>
                <c:pt idx="91">
                  <c:v>-4.05</c:v>
                </c:pt>
                <c:pt idx="92">
                  <c:v>-4.0400000000000009</c:v>
                </c:pt>
                <c:pt idx="93">
                  <c:v>-3.97</c:v>
                </c:pt>
                <c:pt idx="94">
                  <c:v>-3.9400000000000004</c:v>
                </c:pt>
                <c:pt idx="95">
                  <c:v>-3.9300000000000006</c:v>
                </c:pt>
                <c:pt idx="96">
                  <c:v>-3.92</c:v>
                </c:pt>
                <c:pt idx="97">
                  <c:v>-3.92</c:v>
                </c:pt>
                <c:pt idx="98">
                  <c:v>-3.9100000000000006</c:v>
                </c:pt>
                <c:pt idx="99">
                  <c:v>-3.88</c:v>
                </c:pt>
                <c:pt idx="100">
                  <c:v>-3.86</c:v>
                </c:pt>
                <c:pt idx="101">
                  <c:v>-3.8400000000000003</c:v>
                </c:pt>
                <c:pt idx="102">
                  <c:v>-3.8199999999999994</c:v>
                </c:pt>
                <c:pt idx="103">
                  <c:v>-3.7700000000000005</c:v>
                </c:pt>
                <c:pt idx="104">
                  <c:v>-3.7600000000000002</c:v>
                </c:pt>
                <c:pt idx="105">
                  <c:v>-3.7600000000000002</c:v>
                </c:pt>
                <c:pt idx="106">
                  <c:v>-3.76</c:v>
                </c:pt>
                <c:pt idx="107">
                  <c:v>-3.73</c:v>
                </c:pt>
                <c:pt idx="108">
                  <c:v>-3.71</c:v>
                </c:pt>
                <c:pt idx="109">
                  <c:v>-3.6999999999999997</c:v>
                </c:pt>
                <c:pt idx="110">
                  <c:v>-3.6500000000000004</c:v>
                </c:pt>
                <c:pt idx="111">
                  <c:v>-3.62</c:v>
                </c:pt>
                <c:pt idx="112">
                  <c:v>-3.6199999999999997</c:v>
                </c:pt>
                <c:pt idx="113">
                  <c:v>-3.6199999999999997</c:v>
                </c:pt>
                <c:pt idx="114">
                  <c:v>-3.6100000000000003</c:v>
                </c:pt>
                <c:pt idx="115">
                  <c:v>-3.6000000000000005</c:v>
                </c:pt>
                <c:pt idx="116">
                  <c:v>-3.59</c:v>
                </c:pt>
                <c:pt idx="117">
                  <c:v>-3.5699999999999985</c:v>
                </c:pt>
                <c:pt idx="118">
                  <c:v>-3.5599999999999996</c:v>
                </c:pt>
                <c:pt idx="119">
                  <c:v>-3.5300000000000002</c:v>
                </c:pt>
                <c:pt idx="120">
                  <c:v>-3.5200000000000005</c:v>
                </c:pt>
                <c:pt idx="121">
                  <c:v>-3.52</c:v>
                </c:pt>
                <c:pt idx="122">
                  <c:v>-3.5100000000000002</c:v>
                </c:pt>
                <c:pt idx="123">
                  <c:v>-3.4999999999999996</c:v>
                </c:pt>
                <c:pt idx="124">
                  <c:v>-3.4899999999999998</c:v>
                </c:pt>
                <c:pt idx="125">
                  <c:v>-3.4799999999999986</c:v>
                </c:pt>
                <c:pt idx="126">
                  <c:v>-3.46</c:v>
                </c:pt>
                <c:pt idx="127">
                  <c:v>-3.4299999999999997</c:v>
                </c:pt>
                <c:pt idx="128">
                  <c:v>-3.4000000000000004</c:v>
                </c:pt>
                <c:pt idx="129">
                  <c:v>-3.39</c:v>
                </c:pt>
                <c:pt idx="130">
                  <c:v>-3.38</c:v>
                </c:pt>
                <c:pt idx="131">
                  <c:v>-3.3600000000000003</c:v>
                </c:pt>
                <c:pt idx="132">
                  <c:v>-3.34</c:v>
                </c:pt>
                <c:pt idx="133">
                  <c:v>-3.33</c:v>
                </c:pt>
                <c:pt idx="134">
                  <c:v>-3.3100000000000005</c:v>
                </c:pt>
                <c:pt idx="135">
                  <c:v>-3.2999999999999989</c:v>
                </c:pt>
                <c:pt idx="136">
                  <c:v>-3.29</c:v>
                </c:pt>
                <c:pt idx="137">
                  <c:v>-3.2800000000000002</c:v>
                </c:pt>
                <c:pt idx="138">
                  <c:v>-3.2799999999999976</c:v>
                </c:pt>
                <c:pt idx="139">
                  <c:v>-3.2700000000000005</c:v>
                </c:pt>
                <c:pt idx="140">
                  <c:v>-3.2500000000000009</c:v>
                </c:pt>
                <c:pt idx="141">
                  <c:v>-3.24</c:v>
                </c:pt>
                <c:pt idx="142">
                  <c:v>-3.24</c:v>
                </c:pt>
                <c:pt idx="143">
                  <c:v>-3.17</c:v>
                </c:pt>
                <c:pt idx="144">
                  <c:v>-3.1599999999999997</c:v>
                </c:pt>
                <c:pt idx="145">
                  <c:v>-3.1500000000000004</c:v>
                </c:pt>
                <c:pt idx="146">
                  <c:v>-3.15</c:v>
                </c:pt>
                <c:pt idx="147">
                  <c:v>-3.1399999999999997</c:v>
                </c:pt>
                <c:pt idx="148">
                  <c:v>-3.1100000000000003</c:v>
                </c:pt>
                <c:pt idx="149">
                  <c:v>-3.09</c:v>
                </c:pt>
                <c:pt idx="150">
                  <c:v>-3.08</c:v>
                </c:pt>
                <c:pt idx="151">
                  <c:v>-3.0700000000000003</c:v>
                </c:pt>
                <c:pt idx="152">
                  <c:v>-3.0600000000000005</c:v>
                </c:pt>
                <c:pt idx="153">
                  <c:v>-3.0500000000000007</c:v>
                </c:pt>
                <c:pt idx="154">
                  <c:v>-3.0500000000000003</c:v>
                </c:pt>
                <c:pt idx="155">
                  <c:v>-3.0300000000000011</c:v>
                </c:pt>
                <c:pt idx="156">
                  <c:v>-3.03</c:v>
                </c:pt>
                <c:pt idx="157">
                  <c:v>-3.0200000000000005</c:v>
                </c:pt>
                <c:pt idx="158">
                  <c:v>-3</c:v>
                </c:pt>
                <c:pt idx="159">
                  <c:v>-2.9699999999999989</c:v>
                </c:pt>
                <c:pt idx="160">
                  <c:v>-2.9399999999999995</c:v>
                </c:pt>
                <c:pt idx="161">
                  <c:v>-2.92</c:v>
                </c:pt>
                <c:pt idx="162">
                  <c:v>-2.9</c:v>
                </c:pt>
                <c:pt idx="163">
                  <c:v>-2.8900000000000006</c:v>
                </c:pt>
                <c:pt idx="164">
                  <c:v>-2.870000000000001</c:v>
                </c:pt>
                <c:pt idx="165">
                  <c:v>-2.8700000000000006</c:v>
                </c:pt>
                <c:pt idx="166">
                  <c:v>-2.8699999999999997</c:v>
                </c:pt>
                <c:pt idx="167">
                  <c:v>-2.84</c:v>
                </c:pt>
                <c:pt idx="168">
                  <c:v>-2.8300000000000005</c:v>
                </c:pt>
                <c:pt idx="169">
                  <c:v>-2.83</c:v>
                </c:pt>
                <c:pt idx="170">
                  <c:v>-2.83</c:v>
                </c:pt>
                <c:pt idx="171">
                  <c:v>-2.82</c:v>
                </c:pt>
                <c:pt idx="172">
                  <c:v>-2.8100000000000005</c:v>
                </c:pt>
                <c:pt idx="173">
                  <c:v>-2.8</c:v>
                </c:pt>
                <c:pt idx="174">
                  <c:v>-2.79</c:v>
                </c:pt>
                <c:pt idx="175">
                  <c:v>-2.7899999999999996</c:v>
                </c:pt>
                <c:pt idx="176">
                  <c:v>-2.7800000000000002</c:v>
                </c:pt>
                <c:pt idx="177">
                  <c:v>-2.7800000000000002</c:v>
                </c:pt>
                <c:pt idx="178">
                  <c:v>-2.7700000000000005</c:v>
                </c:pt>
                <c:pt idx="179">
                  <c:v>-2.76</c:v>
                </c:pt>
                <c:pt idx="180">
                  <c:v>-2.75</c:v>
                </c:pt>
                <c:pt idx="181">
                  <c:v>-2.74</c:v>
                </c:pt>
                <c:pt idx="182">
                  <c:v>-2.74</c:v>
                </c:pt>
                <c:pt idx="183">
                  <c:v>-2.72</c:v>
                </c:pt>
                <c:pt idx="184">
                  <c:v>-2.7199999999999989</c:v>
                </c:pt>
                <c:pt idx="185">
                  <c:v>-2.71</c:v>
                </c:pt>
                <c:pt idx="186">
                  <c:v>-2.71</c:v>
                </c:pt>
                <c:pt idx="187">
                  <c:v>-2.6900000000000004</c:v>
                </c:pt>
                <c:pt idx="188">
                  <c:v>-2.6899999999999995</c:v>
                </c:pt>
                <c:pt idx="189">
                  <c:v>-2.68</c:v>
                </c:pt>
                <c:pt idx="190">
                  <c:v>-2.66</c:v>
                </c:pt>
                <c:pt idx="191">
                  <c:v>-2.64</c:v>
                </c:pt>
                <c:pt idx="192">
                  <c:v>-2.58</c:v>
                </c:pt>
                <c:pt idx="193">
                  <c:v>-2.5600000000000005</c:v>
                </c:pt>
                <c:pt idx="194">
                  <c:v>-2.54</c:v>
                </c:pt>
                <c:pt idx="195">
                  <c:v>-2.5299999999999998</c:v>
                </c:pt>
                <c:pt idx="196">
                  <c:v>-2.52</c:v>
                </c:pt>
                <c:pt idx="197">
                  <c:v>-2.4900000000000002</c:v>
                </c:pt>
                <c:pt idx="198">
                  <c:v>-2.4900000000000002</c:v>
                </c:pt>
                <c:pt idx="199">
                  <c:v>-2.4700000000000006</c:v>
                </c:pt>
                <c:pt idx="200">
                  <c:v>-2.4500000000000006</c:v>
                </c:pt>
                <c:pt idx="201">
                  <c:v>-2.4400000000000013</c:v>
                </c:pt>
                <c:pt idx="202">
                  <c:v>-2.44</c:v>
                </c:pt>
                <c:pt idx="203">
                  <c:v>-2.4299999999999997</c:v>
                </c:pt>
                <c:pt idx="204">
                  <c:v>-2.4000000000000004</c:v>
                </c:pt>
                <c:pt idx="205">
                  <c:v>-2.3899999999999997</c:v>
                </c:pt>
                <c:pt idx="206">
                  <c:v>-2.3600000000000003</c:v>
                </c:pt>
                <c:pt idx="207">
                  <c:v>-2.36</c:v>
                </c:pt>
                <c:pt idx="208">
                  <c:v>-2.36</c:v>
                </c:pt>
                <c:pt idx="209">
                  <c:v>-2.36</c:v>
                </c:pt>
                <c:pt idx="210">
                  <c:v>-2.34</c:v>
                </c:pt>
                <c:pt idx="211">
                  <c:v>-2.33</c:v>
                </c:pt>
                <c:pt idx="212">
                  <c:v>-2.3099999999999996</c:v>
                </c:pt>
                <c:pt idx="213">
                  <c:v>-2.2999999999999998</c:v>
                </c:pt>
                <c:pt idx="214">
                  <c:v>-2.29</c:v>
                </c:pt>
                <c:pt idx="215">
                  <c:v>-2.2800000000000002</c:v>
                </c:pt>
                <c:pt idx="216">
                  <c:v>-2.2799999999999998</c:v>
                </c:pt>
                <c:pt idx="217">
                  <c:v>-2.2499999999999996</c:v>
                </c:pt>
                <c:pt idx="218">
                  <c:v>-2.2100000000000009</c:v>
                </c:pt>
                <c:pt idx="219">
                  <c:v>-2.21</c:v>
                </c:pt>
                <c:pt idx="220">
                  <c:v>-2.19</c:v>
                </c:pt>
                <c:pt idx="221">
                  <c:v>-2.1899999999999995</c:v>
                </c:pt>
                <c:pt idx="222">
                  <c:v>-2.1899999999999995</c:v>
                </c:pt>
                <c:pt idx="223">
                  <c:v>-2.17</c:v>
                </c:pt>
                <c:pt idx="224">
                  <c:v>-2.1699999999999995</c:v>
                </c:pt>
                <c:pt idx="225">
                  <c:v>-2.16</c:v>
                </c:pt>
                <c:pt idx="226">
                  <c:v>-2.1599999999999997</c:v>
                </c:pt>
                <c:pt idx="227">
                  <c:v>-2.1499999999999995</c:v>
                </c:pt>
                <c:pt idx="228">
                  <c:v>-2.1399999999999997</c:v>
                </c:pt>
                <c:pt idx="229">
                  <c:v>-2.1399999999999988</c:v>
                </c:pt>
                <c:pt idx="230">
                  <c:v>-2.1300000000000003</c:v>
                </c:pt>
                <c:pt idx="231">
                  <c:v>-2.1100000000000003</c:v>
                </c:pt>
                <c:pt idx="232">
                  <c:v>-2.1100000000000003</c:v>
                </c:pt>
                <c:pt idx="233">
                  <c:v>-2.1000000000000005</c:v>
                </c:pt>
                <c:pt idx="234">
                  <c:v>-2.1</c:v>
                </c:pt>
                <c:pt idx="235">
                  <c:v>-2.08</c:v>
                </c:pt>
                <c:pt idx="236">
                  <c:v>-2.0799999999999996</c:v>
                </c:pt>
                <c:pt idx="237">
                  <c:v>-2.0700000000000003</c:v>
                </c:pt>
                <c:pt idx="238">
                  <c:v>-2.0700000000000003</c:v>
                </c:pt>
                <c:pt idx="239">
                  <c:v>-2.0700000000000003</c:v>
                </c:pt>
                <c:pt idx="240">
                  <c:v>-2.0699999999999998</c:v>
                </c:pt>
                <c:pt idx="241">
                  <c:v>-2.06</c:v>
                </c:pt>
                <c:pt idx="242">
                  <c:v>-2.06</c:v>
                </c:pt>
                <c:pt idx="243">
                  <c:v>-2.0300000000000002</c:v>
                </c:pt>
                <c:pt idx="244">
                  <c:v>-2.0300000000000002</c:v>
                </c:pt>
                <c:pt idx="245">
                  <c:v>-2.0300000000000002</c:v>
                </c:pt>
                <c:pt idx="246">
                  <c:v>-2.0300000000000002</c:v>
                </c:pt>
                <c:pt idx="247">
                  <c:v>-2.0299999999999998</c:v>
                </c:pt>
                <c:pt idx="248">
                  <c:v>-2.0299999999999998</c:v>
                </c:pt>
                <c:pt idx="249">
                  <c:v>-2.02</c:v>
                </c:pt>
                <c:pt idx="250">
                  <c:v>-2</c:v>
                </c:pt>
                <c:pt idx="251">
                  <c:v>-1.9900000000000002</c:v>
                </c:pt>
                <c:pt idx="252">
                  <c:v>-1.9900000000000002</c:v>
                </c:pt>
                <c:pt idx="253">
                  <c:v>-1.9899999999999998</c:v>
                </c:pt>
                <c:pt idx="254">
                  <c:v>-1.97</c:v>
                </c:pt>
                <c:pt idx="255">
                  <c:v>-1.9400000000000004</c:v>
                </c:pt>
                <c:pt idx="256">
                  <c:v>-1.9299999999999997</c:v>
                </c:pt>
                <c:pt idx="257">
                  <c:v>-1.92</c:v>
                </c:pt>
                <c:pt idx="258">
                  <c:v>-1.91</c:v>
                </c:pt>
                <c:pt idx="259">
                  <c:v>-1.91</c:v>
                </c:pt>
                <c:pt idx="260">
                  <c:v>-1.9</c:v>
                </c:pt>
                <c:pt idx="261">
                  <c:v>-1.8999999999999995</c:v>
                </c:pt>
                <c:pt idx="262">
                  <c:v>-1.8900000000000001</c:v>
                </c:pt>
                <c:pt idx="263">
                  <c:v>-1.88</c:v>
                </c:pt>
                <c:pt idx="264">
                  <c:v>-1.88</c:v>
                </c:pt>
                <c:pt idx="265">
                  <c:v>-1.8699999999999992</c:v>
                </c:pt>
                <c:pt idx="266">
                  <c:v>-1.8599999999999999</c:v>
                </c:pt>
                <c:pt idx="267">
                  <c:v>-1.8599999999999999</c:v>
                </c:pt>
                <c:pt idx="268">
                  <c:v>-1.85</c:v>
                </c:pt>
                <c:pt idx="269">
                  <c:v>-1.84</c:v>
                </c:pt>
                <c:pt idx="270">
                  <c:v>-1.8399999999999999</c:v>
                </c:pt>
                <c:pt idx="271">
                  <c:v>-1.83</c:v>
                </c:pt>
                <c:pt idx="272">
                  <c:v>-1.8199999999999998</c:v>
                </c:pt>
                <c:pt idx="273">
                  <c:v>-1.81</c:v>
                </c:pt>
                <c:pt idx="274">
                  <c:v>-1.7999999999999998</c:v>
                </c:pt>
                <c:pt idx="275">
                  <c:v>-1.7999999999999998</c:v>
                </c:pt>
                <c:pt idx="276">
                  <c:v>-1.79</c:v>
                </c:pt>
                <c:pt idx="277">
                  <c:v>-1.7799999999999998</c:v>
                </c:pt>
                <c:pt idx="278">
                  <c:v>-1.7799999999999994</c:v>
                </c:pt>
                <c:pt idx="279">
                  <c:v>-1.77</c:v>
                </c:pt>
                <c:pt idx="280">
                  <c:v>-1.76</c:v>
                </c:pt>
                <c:pt idx="281">
                  <c:v>-1.7599999999999998</c:v>
                </c:pt>
                <c:pt idx="282">
                  <c:v>-1.7400000000000002</c:v>
                </c:pt>
                <c:pt idx="283">
                  <c:v>-1.7300000000000004</c:v>
                </c:pt>
                <c:pt idx="284">
                  <c:v>-1.73</c:v>
                </c:pt>
                <c:pt idx="285">
                  <c:v>-1.7200000000000002</c:v>
                </c:pt>
                <c:pt idx="286">
                  <c:v>-1.71</c:v>
                </c:pt>
                <c:pt idx="287">
                  <c:v>-1.7</c:v>
                </c:pt>
                <c:pt idx="288">
                  <c:v>-1.6800000000000002</c:v>
                </c:pt>
                <c:pt idx="289">
                  <c:v>-1.6800000000000002</c:v>
                </c:pt>
                <c:pt idx="290">
                  <c:v>-1.67</c:v>
                </c:pt>
                <c:pt idx="291">
                  <c:v>-1.6699999999999995</c:v>
                </c:pt>
                <c:pt idx="292">
                  <c:v>-1.6600000000000006</c:v>
                </c:pt>
                <c:pt idx="293">
                  <c:v>-1.6600000000000001</c:v>
                </c:pt>
                <c:pt idx="294">
                  <c:v>-1.66</c:v>
                </c:pt>
                <c:pt idx="295">
                  <c:v>-1.66</c:v>
                </c:pt>
                <c:pt idx="296">
                  <c:v>-1.6500000000000004</c:v>
                </c:pt>
                <c:pt idx="297">
                  <c:v>-1.6500000000000001</c:v>
                </c:pt>
                <c:pt idx="298">
                  <c:v>-1.65</c:v>
                </c:pt>
                <c:pt idx="299">
                  <c:v>-1.6400000000000001</c:v>
                </c:pt>
                <c:pt idx="300">
                  <c:v>-1.64</c:v>
                </c:pt>
                <c:pt idx="301">
                  <c:v>-1.62</c:v>
                </c:pt>
                <c:pt idx="302">
                  <c:v>-1.6100000000000003</c:v>
                </c:pt>
                <c:pt idx="303">
                  <c:v>-1.5899999999999999</c:v>
                </c:pt>
                <c:pt idx="304">
                  <c:v>-1.5899999999999999</c:v>
                </c:pt>
                <c:pt idx="305">
                  <c:v>-1.5899999999999999</c:v>
                </c:pt>
                <c:pt idx="306">
                  <c:v>-1.5899999999999999</c:v>
                </c:pt>
                <c:pt idx="307">
                  <c:v>-1.5700000000000003</c:v>
                </c:pt>
                <c:pt idx="308">
                  <c:v>-1.5599999999999998</c:v>
                </c:pt>
                <c:pt idx="309">
                  <c:v>-1.5599999999999987</c:v>
                </c:pt>
                <c:pt idx="310">
                  <c:v>-1.5599999999999987</c:v>
                </c:pt>
                <c:pt idx="311">
                  <c:v>-1.5500000000000003</c:v>
                </c:pt>
                <c:pt idx="312">
                  <c:v>-1.54</c:v>
                </c:pt>
                <c:pt idx="313">
                  <c:v>-1.5300000000000002</c:v>
                </c:pt>
                <c:pt idx="314">
                  <c:v>-1.5299999999999994</c:v>
                </c:pt>
                <c:pt idx="315">
                  <c:v>-1.5299999999999994</c:v>
                </c:pt>
                <c:pt idx="316">
                  <c:v>-1.5</c:v>
                </c:pt>
                <c:pt idx="317">
                  <c:v>-1.4900000000000002</c:v>
                </c:pt>
                <c:pt idx="318">
                  <c:v>-1.49</c:v>
                </c:pt>
                <c:pt idx="319">
                  <c:v>-1.48</c:v>
                </c:pt>
                <c:pt idx="320">
                  <c:v>-1.48</c:v>
                </c:pt>
                <c:pt idx="321">
                  <c:v>-1.4700000000000002</c:v>
                </c:pt>
                <c:pt idx="322">
                  <c:v>-1.4700000000000002</c:v>
                </c:pt>
                <c:pt idx="323">
                  <c:v>-1.4600000000000009</c:v>
                </c:pt>
                <c:pt idx="324">
                  <c:v>-1.46</c:v>
                </c:pt>
                <c:pt idx="325">
                  <c:v>-1.4500000000000002</c:v>
                </c:pt>
                <c:pt idx="326">
                  <c:v>-1.4499999999999997</c:v>
                </c:pt>
                <c:pt idx="327">
                  <c:v>-1.42</c:v>
                </c:pt>
                <c:pt idx="328">
                  <c:v>-1.42</c:v>
                </c:pt>
                <c:pt idx="329">
                  <c:v>-1.4099999999999997</c:v>
                </c:pt>
                <c:pt idx="330">
                  <c:v>-1.4000000000000004</c:v>
                </c:pt>
                <c:pt idx="331">
                  <c:v>-1.39</c:v>
                </c:pt>
                <c:pt idx="332">
                  <c:v>-1.3800000000000001</c:v>
                </c:pt>
                <c:pt idx="333">
                  <c:v>-1.38</c:v>
                </c:pt>
                <c:pt idx="334">
                  <c:v>-1.38</c:v>
                </c:pt>
                <c:pt idx="335">
                  <c:v>-1.37</c:v>
                </c:pt>
                <c:pt idx="336">
                  <c:v>-1.37</c:v>
                </c:pt>
                <c:pt idx="337">
                  <c:v>-1.3699999999999992</c:v>
                </c:pt>
                <c:pt idx="338">
                  <c:v>-1.3400000000000003</c:v>
                </c:pt>
                <c:pt idx="339">
                  <c:v>-1.33</c:v>
                </c:pt>
                <c:pt idx="340">
                  <c:v>-1.33</c:v>
                </c:pt>
                <c:pt idx="341">
                  <c:v>-1.3299999999999998</c:v>
                </c:pt>
                <c:pt idx="342">
                  <c:v>-1.3200000000000003</c:v>
                </c:pt>
                <c:pt idx="343">
                  <c:v>-1.3199999999999998</c:v>
                </c:pt>
                <c:pt idx="344">
                  <c:v>-1.3100000000000023</c:v>
                </c:pt>
                <c:pt idx="345">
                  <c:v>-1.28</c:v>
                </c:pt>
                <c:pt idx="346">
                  <c:v>-1.27</c:v>
                </c:pt>
                <c:pt idx="347">
                  <c:v>-1.27</c:v>
                </c:pt>
                <c:pt idx="348">
                  <c:v>-1.26</c:v>
                </c:pt>
                <c:pt idx="349">
                  <c:v>-1.25</c:v>
                </c:pt>
                <c:pt idx="350">
                  <c:v>-1.2400000000000002</c:v>
                </c:pt>
                <c:pt idx="351">
                  <c:v>-1.24</c:v>
                </c:pt>
                <c:pt idx="352">
                  <c:v>-1.2399999999999998</c:v>
                </c:pt>
                <c:pt idx="353">
                  <c:v>-1.2300000000000022</c:v>
                </c:pt>
                <c:pt idx="354">
                  <c:v>-1.2299999999999998</c:v>
                </c:pt>
                <c:pt idx="355">
                  <c:v>-1.2100000000000009</c:v>
                </c:pt>
                <c:pt idx="356">
                  <c:v>-1.2099999999999973</c:v>
                </c:pt>
                <c:pt idx="357">
                  <c:v>-1.2000000000000002</c:v>
                </c:pt>
                <c:pt idx="358">
                  <c:v>-1.2000000000000002</c:v>
                </c:pt>
                <c:pt idx="359">
                  <c:v>-1.19</c:v>
                </c:pt>
                <c:pt idx="360">
                  <c:v>-1.1800000000000002</c:v>
                </c:pt>
                <c:pt idx="361">
                  <c:v>-1.18</c:v>
                </c:pt>
                <c:pt idx="362">
                  <c:v>-1.17</c:v>
                </c:pt>
                <c:pt idx="363">
                  <c:v>-1.1599999999999999</c:v>
                </c:pt>
                <c:pt idx="364">
                  <c:v>-1.1599999999999999</c:v>
                </c:pt>
                <c:pt idx="365">
                  <c:v>-1.1500000000000004</c:v>
                </c:pt>
                <c:pt idx="366">
                  <c:v>-1.1500000000000001</c:v>
                </c:pt>
                <c:pt idx="367">
                  <c:v>-1.1400000000000001</c:v>
                </c:pt>
                <c:pt idx="368">
                  <c:v>-1.1300000000000003</c:v>
                </c:pt>
                <c:pt idx="369">
                  <c:v>-1.1300000000000001</c:v>
                </c:pt>
                <c:pt idx="370">
                  <c:v>-1.120000000000001</c:v>
                </c:pt>
                <c:pt idx="371">
                  <c:v>-1.1099999999999999</c:v>
                </c:pt>
                <c:pt idx="372">
                  <c:v>-1.1099999999999999</c:v>
                </c:pt>
                <c:pt idx="373">
                  <c:v>-1.1000000000000014</c:v>
                </c:pt>
                <c:pt idx="374">
                  <c:v>-1.0999999999999999</c:v>
                </c:pt>
                <c:pt idx="375">
                  <c:v>-1.0999999999999996</c:v>
                </c:pt>
                <c:pt idx="376">
                  <c:v>-1.0900000000000001</c:v>
                </c:pt>
                <c:pt idx="377">
                  <c:v>-1.08</c:v>
                </c:pt>
                <c:pt idx="378">
                  <c:v>-1.07</c:v>
                </c:pt>
                <c:pt idx="379">
                  <c:v>-1.0699999999999998</c:v>
                </c:pt>
                <c:pt idx="380">
                  <c:v>-1.0699999999999998</c:v>
                </c:pt>
                <c:pt idx="381">
                  <c:v>-1.0699999999999998</c:v>
                </c:pt>
                <c:pt idx="382">
                  <c:v>-1.0599999999999998</c:v>
                </c:pt>
                <c:pt idx="383">
                  <c:v>-1.0599999999999998</c:v>
                </c:pt>
                <c:pt idx="384">
                  <c:v>-1.0599999999999987</c:v>
                </c:pt>
                <c:pt idx="385">
                  <c:v>-1.0400000000000003</c:v>
                </c:pt>
                <c:pt idx="386">
                  <c:v>-1.04</c:v>
                </c:pt>
                <c:pt idx="387">
                  <c:v>-1.0399999999999991</c:v>
                </c:pt>
                <c:pt idx="388">
                  <c:v>-1.03</c:v>
                </c:pt>
                <c:pt idx="389">
                  <c:v>-1.0200000000000002</c:v>
                </c:pt>
                <c:pt idx="390">
                  <c:v>-1.02</c:v>
                </c:pt>
                <c:pt idx="391">
                  <c:v>-1.0100000000000002</c:v>
                </c:pt>
                <c:pt idx="392">
                  <c:v>-1.0099999999999998</c:v>
                </c:pt>
                <c:pt idx="393">
                  <c:v>-1</c:v>
                </c:pt>
                <c:pt idx="394">
                  <c:v>-1</c:v>
                </c:pt>
                <c:pt idx="395">
                  <c:v>-0.99999999999999978</c:v>
                </c:pt>
                <c:pt idx="396">
                  <c:v>-0.99000000000000021</c:v>
                </c:pt>
                <c:pt idx="397">
                  <c:v>-0.97</c:v>
                </c:pt>
                <c:pt idx="398">
                  <c:v>-0.96999999999999975</c:v>
                </c:pt>
                <c:pt idx="399">
                  <c:v>-0.96</c:v>
                </c:pt>
                <c:pt idx="400">
                  <c:v>-0.95</c:v>
                </c:pt>
                <c:pt idx="401">
                  <c:v>-0.94999999999999973</c:v>
                </c:pt>
                <c:pt idx="402">
                  <c:v>-0.94000000000000128</c:v>
                </c:pt>
                <c:pt idx="403">
                  <c:v>-0.94</c:v>
                </c:pt>
                <c:pt idx="404">
                  <c:v>-0.94</c:v>
                </c:pt>
                <c:pt idx="405">
                  <c:v>-0.93999999999999972</c:v>
                </c:pt>
                <c:pt idx="406">
                  <c:v>-0.9399999999999995</c:v>
                </c:pt>
                <c:pt idx="407">
                  <c:v>-0.92999999999999994</c:v>
                </c:pt>
                <c:pt idx="408">
                  <c:v>-0.92999999999999972</c:v>
                </c:pt>
                <c:pt idx="409">
                  <c:v>-0.92000000000000015</c:v>
                </c:pt>
                <c:pt idx="410">
                  <c:v>-0.90000000000000013</c:v>
                </c:pt>
                <c:pt idx="411">
                  <c:v>-0.90000000000000013</c:v>
                </c:pt>
                <c:pt idx="412">
                  <c:v>-0.89000000000000012</c:v>
                </c:pt>
                <c:pt idx="413">
                  <c:v>-0.89000000000000012</c:v>
                </c:pt>
                <c:pt idx="414">
                  <c:v>-0.87999999999999989</c:v>
                </c:pt>
                <c:pt idx="415">
                  <c:v>-0.87000000000000011</c:v>
                </c:pt>
                <c:pt idx="416">
                  <c:v>-0.85999999999999988</c:v>
                </c:pt>
                <c:pt idx="417">
                  <c:v>-0.85000000000000009</c:v>
                </c:pt>
                <c:pt idx="418">
                  <c:v>-0.84999999999999964</c:v>
                </c:pt>
                <c:pt idx="419">
                  <c:v>-0.84</c:v>
                </c:pt>
                <c:pt idx="420">
                  <c:v>-0.83999999999999986</c:v>
                </c:pt>
                <c:pt idx="421">
                  <c:v>-0.83</c:v>
                </c:pt>
                <c:pt idx="422">
                  <c:v>-0.82999999999999985</c:v>
                </c:pt>
                <c:pt idx="423">
                  <c:v>-0.81999999999999984</c:v>
                </c:pt>
                <c:pt idx="424">
                  <c:v>-0.80000000000000027</c:v>
                </c:pt>
                <c:pt idx="425">
                  <c:v>-0.8</c:v>
                </c:pt>
                <c:pt idx="426">
                  <c:v>-0.79000000000000092</c:v>
                </c:pt>
                <c:pt idx="427">
                  <c:v>-0.79</c:v>
                </c:pt>
                <c:pt idx="428">
                  <c:v>-0.79</c:v>
                </c:pt>
                <c:pt idx="429">
                  <c:v>-0.77000000000000046</c:v>
                </c:pt>
                <c:pt idx="430">
                  <c:v>-0.77</c:v>
                </c:pt>
                <c:pt idx="431">
                  <c:v>-0.7699999999999998</c:v>
                </c:pt>
                <c:pt idx="432">
                  <c:v>-0.75</c:v>
                </c:pt>
                <c:pt idx="433">
                  <c:v>-0.74</c:v>
                </c:pt>
                <c:pt idx="434">
                  <c:v>-0.73</c:v>
                </c:pt>
                <c:pt idx="435">
                  <c:v>-0.73</c:v>
                </c:pt>
                <c:pt idx="436">
                  <c:v>-0.71</c:v>
                </c:pt>
                <c:pt idx="437">
                  <c:v>-0.7</c:v>
                </c:pt>
                <c:pt idx="438">
                  <c:v>-0.68000000000000016</c:v>
                </c:pt>
                <c:pt idx="439">
                  <c:v>-0.67</c:v>
                </c:pt>
                <c:pt idx="440">
                  <c:v>-0.65999999999999992</c:v>
                </c:pt>
                <c:pt idx="441">
                  <c:v>-0.64999999999999991</c:v>
                </c:pt>
                <c:pt idx="442">
                  <c:v>-0.64999999999999991</c:v>
                </c:pt>
                <c:pt idx="443">
                  <c:v>-0.64000000000000057</c:v>
                </c:pt>
                <c:pt idx="444">
                  <c:v>-0.62999999999999901</c:v>
                </c:pt>
                <c:pt idx="445">
                  <c:v>-0.60000000000000009</c:v>
                </c:pt>
                <c:pt idx="446">
                  <c:v>-0.59999999999999987</c:v>
                </c:pt>
                <c:pt idx="447">
                  <c:v>-0.58999999999999986</c:v>
                </c:pt>
                <c:pt idx="448">
                  <c:v>-0.57000000000000028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-0.55999999999999994</c:v>
                </c:pt>
                <c:pt idx="452">
                  <c:v>-0.55999999999999961</c:v>
                </c:pt>
                <c:pt idx="453">
                  <c:v>-0.55000000000000004</c:v>
                </c:pt>
                <c:pt idx="454">
                  <c:v>-0.52</c:v>
                </c:pt>
                <c:pt idx="455">
                  <c:v>-0.51000000000000023</c:v>
                </c:pt>
                <c:pt idx="456">
                  <c:v>-0.50999999999999979</c:v>
                </c:pt>
                <c:pt idx="457">
                  <c:v>-0.50999999999999979</c:v>
                </c:pt>
                <c:pt idx="458">
                  <c:v>-0.48</c:v>
                </c:pt>
                <c:pt idx="459">
                  <c:v>-0.45999999999999996</c:v>
                </c:pt>
                <c:pt idx="460">
                  <c:v>-0.45000000000000018</c:v>
                </c:pt>
                <c:pt idx="461">
                  <c:v>-0.44999999999999929</c:v>
                </c:pt>
                <c:pt idx="462">
                  <c:v>-0.44000000000000128</c:v>
                </c:pt>
                <c:pt idx="463">
                  <c:v>-0.44000000000000128</c:v>
                </c:pt>
                <c:pt idx="464">
                  <c:v>-0.44000000000000017</c:v>
                </c:pt>
                <c:pt idx="465">
                  <c:v>-0.43999999999999995</c:v>
                </c:pt>
                <c:pt idx="466">
                  <c:v>-0.43</c:v>
                </c:pt>
                <c:pt idx="467">
                  <c:v>-0.42999999999999994</c:v>
                </c:pt>
                <c:pt idx="468">
                  <c:v>-0.41999999999999993</c:v>
                </c:pt>
                <c:pt idx="469">
                  <c:v>-0.41</c:v>
                </c:pt>
                <c:pt idx="470">
                  <c:v>-0.39000000000000012</c:v>
                </c:pt>
                <c:pt idx="471">
                  <c:v>-0.38999999999999968</c:v>
                </c:pt>
                <c:pt idx="472">
                  <c:v>-0.37000000000000011</c:v>
                </c:pt>
                <c:pt idx="473">
                  <c:v>-0.36999999999999966</c:v>
                </c:pt>
                <c:pt idx="474">
                  <c:v>-0.35999999999999988</c:v>
                </c:pt>
                <c:pt idx="475">
                  <c:v>-0.35000000000000009</c:v>
                </c:pt>
                <c:pt idx="476">
                  <c:v>-0.33000000000000007</c:v>
                </c:pt>
                <c:pt idx="477">
                  <c:v>-0.31999999999999984</c:v>
                </c:pt>
                <c:pt idx="478">
                  <c:v>-0.31000000000000005</c:v>
                </c:pt>
                <c:pt idx="479">
                  <c:v>-0.31000000000000005</c:v>
                </c:pt>
                <c:pt idx="480">
                  <c:v>-0.29999999999999982</c:v>
                </c:pt>
                <c:pt idx="481">
                  <c:v>-0.29999999999999982</c:v>
                </c:pt>
                <c:pt idx="482">
                  <c:v>-0.29000000000000092</c:v>
                </c:pt>
                <c:pt idx="483">
                  <c:v>-0.28999999999999998</c:v>
                </c:pt>
                <c:pt idx="484">
                  <c:v>-0.28999999999999915</c:v>
                </c:pt>
                <c:pt idx="485">
                  <c:v>-0.2799999999999998</c:v>
                </c:pt>
                <c:pt idx="486">
                  <c:v>-0.27</c:v>
                </c:pt>
                <c:pt idx="487">
                  <c:v>-0.26999999999999957</c:v>
                </c:pt>
                <c:pt idx="488">
                  <c:v>-0.26000000000000023</c:v>
                </c:pt>
                <c:pt idx="489">
                  <c:v>-0.25999999999999979</c:v>
                </c:pt>
                <c:pt idx="490">
                  <c:v>-0.25</c:v>
                </c:pt>
                <c:pt idx="491">
                  <c:v>-0.22999999999999998</c:v>
                </c:pt>
                <c:pt idx="492">
                  <c:v>-0.22999999999999998</c:v>
                </c:pt>
                <c:pt idx="493">
                  <c:v>-0.22999999999999998</c:v>
                </c:pt>
                <c:pt idx="494">
                  <c:v>-0.21000000000000019</c:v>
                </c:pt>
                <c:pt idx="495">
                  <c:v>-0.20999999999999996</c:v>
                </c:pt>
                <c:pt idx="496">
                  <c:v>-0.1899999999999995</c:v>
                </c:pt>
                <c:pt idx="497">
                  <c:v>-0.17000000000000037</c:v>
                </c:pt>
                <c:pt idx="498">
                  <c:v>-0.16000000000000003</c:v>
                </c:pt>
                <c:pt idx="499">
                  <c:v>-0.1599999999999997</c:v>
                </c:pt>
                <c:pt idx="500">
                  <c:v>-0.14999999999999991</c:v>
                </c:pt>
                <c:pt idx="501">
                  <c:v>-0.12999999999999989</c:v>
                </c:pt>
                <c:pt idx="502">
                  <c:v>-0.12999999999999989</c:v>
                </c:pt>
                <c:pt idx="503">
                  <c:v>-0.12999999999999989</c:v>
                </c:pt>
                <c:pt idx="504">
                  <c:v>-0.12000000000000099</c:v>
                </c:pt>
                <c:pt idx="505">
                  <c:v>-0.11999999999999988</c:v>
                </c:pt>
                <c:pt idx="506">
                  <c:v>-9.0000000000000302E-2</c:v>
                </c:pt>
                <c:pt idx="507">
                  <c:v>-8.9999999999999858E-2</c:v>
                </c:pt>
                <c:pt idx="508">
                  <c:v>-8.9999999999999858E-2</c:v>
                </c:pt>
                <c:pt idx="509">
                  <c:v>-8.0000000000000071E-2</c:v>
                </c:pt>
                <c:pt idx="510">
                  <c:v>-7.0000000000000284E-2</c:v>
                </c:pt>
                <c:pt idx="511">
                  <c:v>-6.999999999999984E-2</c:v>
                </c:pt>
                <c:pt idx="512">
                  <c:v>-2.9999999999999805E-2</c:v>
                </c:pt>
                <c:pt idx="513">
                  <c:v>-2.0000000000000018E-2</c:v>
                </c:pt>
                <c:pt idx="514">
                  <c:v>-2.0000000000000018E-2</c:v>
                </c:pt>
                <c:pt idx="515">
                  <c:v>-1.9999999999999796E-2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1.9999999999999796E-2</c:v>
                </c:pt>
                <c:pt idx="520">
                  <c:v>2.0000000000000018E-2</c:v>
                </c:pt>
                <c:pt idx="521">
                  <c:v>2.0000000000000018E-2</c:v>
                </c:pt>
                <c:pt idx="522">
                  <c:v>3.0000000000000249E-2</c:v>
                </c:pt>
                <c:pt idx="523">
                  <c:v>3.0000000000000249E-2</c:v>
                </c:pt>
                <c:pt idx="524">
                  <c:v>5.0000000000000044E-2</c:v>
                </c:pt>
                <c:pt idx="525">
                  <c:v>6.999999999999984E-2</c:v>
                </c:pt>
                <c:pt idx="526">
                  <c:v>7.9999999999999849E-2</c:v>
                </c:pt>
                <c:pt idx="527">
                  <c:v>8.0000000000000071E-2</c:v>
                </c:pt>
                <c:pt idx="528">
                  <c:v>8.9999999999999858E-2</c:v>
                </c:pt>
                <c:pt idx="529">
                  <c:v>0.10000000000000009</c:v>
                </c:pt>
                <c:pt idx="530">
                  <c:v>0.10999999999999988</c:v>
                </c:pt>
                <c:pt idx="531">
                  <c:v>0.11000000000000032</c:v>
                </c:pt>
                <c:pt idx="532">
                  <c:v>0.12999999999999989</c:v>
                </c:pt>
                <c:pt idx="533">
                  <c:v>0.12999999999999989</c:v>
                </c:pt>
                <c:pt idx="534">
                  <c:v>0.13</c:v>
                </c:pt>
                <c:pt idx="535">
                  <c:v>0.13999999999999968</c:v>
                </c:pt>
                <c:pt idx="536">
                  <c:v>0.13999999999999996</c:v>
                </c:pt>
                <c:pt idx="537">
                  <c:v>0.14999999999999858</c:v>
                </c:pt>
                <c:pt idx="538">
                  <c:v>0.14999999999999858</c:v>
                </c:pt>
                <c:pt idx="539">
                  <c:v>0.16999999999999993</c:v>
                </c:pt>
                <c:pt idx="540">
                  <c:v>0.16999999999999993</c:v>
                </c:pt>
                <c:pt idx="541">
                  <c:v>0.18999999999999995</c:v>
                </c:pt>
                <c:pt idx="542">
                  <c:v>0.19000000000000017</c:v>
                </c:pt>
                <c:pt idx="543">
                  <c:v>0.21000000000000019</c:v>
                </c:pt>
                <c:pt idx="544">
                  <c:v>0.21000000000000041</c:v>
                </c:pt>
                <c:pt idx="545">
                  <c:v>0.2200000000000002</c:v>
                </c:pt>
                <c:pt idx="546">
                  <c:v>0.22999999999999998</c:v>
                </c:pt>
                <c:pt idx="547">
                  <c:v>0.23000000000000043</c:v>
                </c:pt>
                <c:pt idx="548">
                  <c:v>0.25</c:v>
                </c:pt>
                <c:pt idx="549">
                  <c:v>0.25999999999999979</c:v>
                </c:pt>
                <c:pt idx="550">
                  <c:v>0.26</c:v>
                </c:pt>
                <c:pt idx="551">
                  <c:v>0.26999999999999957</c:v>
                </c:pt>
                <c:pt idx="552">
                  <c:v>0.26999999999999957</c:v>
                </c:pt>
                <c:pt idx="553">
                  <c:v>0.30999999999999983</c:v>
                </c:pt>
                <c:pt idx="554">
                  <c:v>0.31000000000000005</c:v>
                </c:pt>
                <c:pt idx="555">
                  <c:v>0.3100000000000005</c:v>
                </c:pt>
                <c:pt idx="556">
                  <c:v>0.3199999999999994</c:v>
                </c:pt>
                <c:pt idx="557">
                  <c:v>0.31999999999999984</c:v>
                </c:pt>
                <c:pt idx="558">
                  <c:v>0.32000000000000006</c:v>
                </c:pt>
                <c:pt idx="559">
                  <c:v>0.32999999999999963</c:v>
                </c:pt>
                <c:pt idx="560">
                  <c:v>0.33000000000000007</c:v>
                </c:pt>
                <c:pt idx="561">
                  <c:v>0.33999999999999986</c:v>
                </c:pt>
                <c:pt idx="562">
                  <c:v>0.33999999999999986</c:v>
                </c:pt>
                <c:pt idx="563">
                  <c:v>0.34999999999999987</c:v>
                </c:pt>
                <c:pt idx="564">
                  <c:v>0.35000000000000009</c:v>
                </c:pt>
                <c:pt idx="565">
                  <c:v>0.35000000000000142</c:v>
                </c:pt>
                <c:pt idx="566">
                  <c:v>0.36999999999999988</c:v>
                </c:pt>
                <c:pt idx="567">
                  <c:v>0.37000000000000011</c:v>
                </c:pt>
                <c:pt idx="568">
                  <c:v>0.37000000000000011</c:v>
                </c:pt>
                <c:pt idx="569">
                  <c:v>0.37999999999999989</c:v>
                </c:pt>
                <c:pt idx="570">
                  <c:v>0.37999999999999989</c:v>
                </c:pt>
                <c:pt idx="571">
                  <c:v>0.37999999999999989</c:v>
                </c:pt>
                <c:pt idx="572">
                  <c:v>0.38000000000000012</c:v>
                </c:pt>
                <c:pt idx="573">
                  <c:v>0.38000000000000034</c:v>
                </c:pt>
                <c:pt idx="574">
                  <c:v>0.38999999999999968</c:v>
                </c:pt>
                <c:pt idx="575">
                  <c:v>0.3899999999999999</c:v>
                </c:pt>
                <c:pt idx="576">
                  <c:v>0.39000000000000012</c:v>
                </c:pt>
                <c:pt idx="577">
                  <c:v>0.39999999999999991</c:v>
                </c:pt>
                <c:pt idx="578">
                  <c:v>0.42999999999999994</c:v>
                </c:pt>
                <c:pt idx="579">
                  <c:v>0.43000000000000016</c:v>
                </c:pt>
                <c:pt idx="580">
                  <c:v>0.43999999999999995</c:v>
                </c:pt>
                <c:pt idx="581">
                  <c:v>0.44000000000000039</c:v>
                </c:pt>
                <c:pt idx="582">
                  <c:v>0.45000000000000018</c:v>
                </c:pt>
                <c:pt idx="583">
                  <c:v>0.4700000000000002</c:v>
                </c:pt>
                <c:pt idx="584">
                  <c:v>0.5</c:v>
                </c:pt>
                <c:pt idx="585">
                  <c:v>0.5</c:v>
                </c:pt>
                <c:pt idx="586">
                  <c:v>0.50999999999999979</c:v>
                </c:pt>
                <c:pt idx="587">
                  <c:v>0.50999999999999979</c:v>
                </c:pt>
                <c:pt idx="588">
                  <c:v>0.51999999999999957</c:v>
                </c:pt>
                <c:pt idx="589">
                  <c:v>0.52000000000000046</c:v>
                </c:pt>
                <c:pt idx="590">
                  <c:v>0.53999999999999915</c:v>
                </c:pt>
                <c:pt idx="591">
                  <c:v>0.54</c:v>
                </c:pt>
                <c:pt idx="592">
                  <c:v>0.55000000000000027</c:v>
                </c:pt>
                <c:pt idx="593">
                  <c:v>0.57000000000000028</c:v>
                </c:pt>
                <c:pt idx="594">
                  <c:v>0.57999999999999963</c:v>
                </c:pt>
                <c:pt idx="595">
                  <c:v>0.58999999999999986</c:v>
                </c:pt>
                <c:pt idx="596">
                  <c:v>0.59000000000000008</c:v>
                </c:pt>
                <c:pt idx="597">
                  <c:v>0.59000000000000008</c:v>
                </c:pt>
                <c:pt idx="598">
                  <c:v>0.59000000000000008</c:v>
                </c:pt>
                <c:pt idx="599">
                  <c:v>0.59999999999999964</c:v>
                </c:pt>
                <c:pt idx="600">
                  <c:v>0.60999999999999988</c:v>
                </c:pt>
                <c:pt idx="601">
                  <c:v>0.61000000000000032</c:v>
                </c:pt>
                <c:pt idx="602">
                  <c:v>0.62000000000000011</c:v>
                </c:pt>
                <c:pt idx="603">
                  <c:v>0.65000000000000013</c:v>
                </c:pt>
                <c:pt idx="604">
                  <c:v>0.6599999999999997</c:v>
                </c:pt>
                <c:pt idx="605">
                  <c:v>0.66000000000000014</c:v>
                </c:pt>
                <c:pt idx="606">
                  <c:v>0.66999999999999993</c:v>
                </c:pt>
                <c:pt idx="607">
                  <c:v>0.66999999999999993</c:v>
                </c:pt>
                <c:pt idx="608">
                  <c:v>0.66999999999999993</c:v>
                </c:pt>
                <c:pt idx="609">
                  <c:v>0.67999999999999972</c:v>
                </c:pt>
                <c:pt idx="610">
                  <c:v>0.67999999999999994</c:v>
                </c:pt>
                <c:pt idx="611">
                  <c:v>0.7</c:v>
                </c:pt>
                <c:pt idx="612">
                  <c:v>0.71</c:v>
                </c:pt>
                <c:pt idx="613">
                  <c:v>0.73999999999999977</c:v>
                </c:pt>
                <c:pt idx="614">
                  <c:v>0.74999999999999978</c:v>
                </c:pt>
                <c:pt idx="615">
                  <c:v>0.74999999999999978</c:v>
                </c:pt>
                <c:pt idx="616">
                  <c:v>0.75</c:v>
                </c:pt>
                <c:pt idx="617">
                  <c:v>0.77</c:v>
                </c:pt>
                <c:pt idx="618">
                  <c:v>0.78999999999999959</c:v>
                </c:pt>
                <c:pt idx="619">
                  <c:v>0.79999999999999982</c:v>
                </c:pt>
                <c:pt idx="620">
                  <c:v>0.81</c:v>
                </c:pt>
                <c:pt idx="621">
                  <c:v>0.83000000000000007</c:v>
                </c:pt>
                <c:pt idx="622">
                  <c:v>0.8400000000000003</c:v>
                </c:pt>
                <c:pt idx="623">
                  <c:v>0.85</c:v>
                </c:pt>
                <c:pt idx="624">
                  <c:v>0.85999999999999988</c:v>
                </c:pt>
                <c:pt idx="625">
                  <c:v>0.87000000000000011</c:v>
                </c:pt>
                <c:pt idx="626">
                  <c:v>0.87999999999999989</c:v>
                </c:pt>
                <c:pt idx="627">
                  <c:v>0.88000000000000034</c:v>
                </c:pt>
                <c:pt idx="628">
                  <c:v>0.8899999999999999</c:v>
                </c:pt>
                <c:pt idx="629">
                  <c:v>0.89999999999999991</c:v>
                </c:pt>
                <c:pt idx="630">
                  <c:v>0.89999999999999991</c:v>
                </c:pt>
                <c:pt idx="631">
                  <c:v>0.89999999999999991</c:v>
                </c:pt>
                <c:pt idx="632">
                  <c:v>0.91000000000000014</c:v>
                </c:pt>
                <c:pt idx="633">
                  <c:v>0.92999999999999972</c:v>
                </c:pt>
                <c:pt idx="634">
                  <c:v>0.92999999999999994</c:v>
                </c:pt>
                <c:pt idx="635">
                  <c:v>0.94</c:v>
                </c:pt>
                <c:pt idx="636">
                  <c:v>0.95000000000000018</c:v>
                </c:pt>
                <c:pt idx="637">
                  <c:v>0.97</c:v>
                </c:pt>
                <c:pt idx="638">
                  <c:v>0.97</c:v>
                </c:pt>
                <c:pt idx="639">
                  <c:v>0.9700000000000002</c:v>
                </c:pt>
                <c:pt idx="640">
                  <c:v>0.98000000000000043</c:v>
                </c:pt>
                <c:pt idx="641">
                  <c:v>1</c:v>
                </c:pt>
                <c:pt idx="642">
                  <c:v>1.01</c:v>
                </c:pt>
                <c:pt idx="643">
                  <c:v>1.02</c:v>
                </c:pt>
                <c:pt idx="644">
                  <c:v>1.0299999999999994</c:v>
                </c:pt>
                <c:pt idx="645">
                  <c:v>1.03</c:v>
                </c:pt>
                <c:pt idx="646">
                  <c:v>1.0300000000000002</c:v>
                </c:pt>
                <c:pt idx="647">
                  <c:v>1.0300000000000002</c:v>
                </c:pt>
                <c:pt idx="648">
                  <c:v>1.0399999999999998</c:v>
                </c:pt>
                <c:pt idx="649">
                  <c:v>1.0399999999999998</c:v>
                </c:pt>
                <c:pt idx="650">
                  <c:v>1.04</c:v>
                </c:pt>
                <c:pt idx="651">
                  <c:v>1.0499999999999998</c:v>
                </c:pt>
                <c:pt idx="652">
                  <c:v>1.0499999999999998</c:v>
                </c:pt>
                <c:pt idx="653">
                  <c:v>1.06</c:v>
                </c:pt>
                <c:pt idx="654">
                  <c:v>1.0700000000000003</c:v>
                </c:pt>
                <c:pt idx="655">
                  <c:v>1.0799999999999998</c:v>
                </c:pt>
                <c:pt idx="656">
                  <c:v>1.0999999999999996</c:v>
                </c:pt>
                <c:pt idx="657">
                  <c:v>1.1000000000000005</c:v>
                </c:pt>
                <c:pt idx="658">
                  <c:v>1.1099999999999994</c:v>
                </c:pt>
                <c:pt idx="659">
                  <c:v>1.1099999999999999</c:v>
                </c:pt>
                <c:pt idx="660">
                  <c:v>1.1100000000000003</c:v>
                </c:pt>
                <c:pt idx="661">
                  <c:v>1.1200000000000001</c:v>
                </c:pt>
                <c:pt idx="662">
                  <c:v>1.1299999999999999</c:v>
                </c:pt>
                <c:pt idx="663">
                  <c:v>1.1499999999999999</c:v>
                </c:pt>
                <c:pt idx="664">
                  <c:v>1.1599999999999997</c:v>
                </c:pt>
                <c:pt idx="665">
                  <c:v>1.17</c:v>
                </c:pt>
                <c:pt idx="666">
                  <c:v>1.17</c:v>
                </c:pt>
                <c:pt idx="667">
                  <c:v>1.17</c:v>
                </c:pt>
                <c:pt idx="668">
                  <c:v>1.1700000000000002</c:v>
                </c:pt>
                <c:pt idx="669">
                  <c:v>1.1800000000000002</c:v>
                </c:pt>
                <c:pt idx="670">
                  <c:v>1.21</c:v>
                </c:pt>
                <c:pt idx="671">
                  <c:v>1.21</c:v>
                </c:pt>
                <c:pt idx="672">
                  <c:v>1.21</c:v>
                </c:pt>
                <c:pt idx="673">
                  <c:v>1.2199999999999998</c:v>
                </c:pt>
                <c:pt idx="674">
                  <c:v>1.2199999999999998</c:v>
                </c:pt>
                <c:pt idx="675">
                  <c:v>1.23</c:v>
                </c:pt>
                <c:pt idx="676">
                  <c:v>1.2300000000000004</c:v>
                </c:pt>
                <c:pt idx="677">
                  <c:v>1.2400000000000002</c:v>
                </c:pt>
                <c:pt idx="678">
                  <c:v>1.25</c:v>
                </c:pt>
                <c:pt idx="679">
                  <c:v>1.2999999999999998</c:v>
                </c:pt>
                <c:pt idx="680">
                  <c:v>1.3</c:v>
                </c:pt>
                <c:pt idx="681">
                  <c:v>1.3299999999999998</c:v>
                </c:pt>
                <c:pt idx="682">
                  <c:v>1.34</c:v>
                </c:pt>
                <c:pt idx="683">
                  <c:v>1.3400000000000003</c:v>
                </c:pt>
                <c:pt idx="684">
                  <c:v>1.3499999999999996</c:v>
                </c:pt>
                <c:pt idx="685">
                  <c:v>1.3599999999999994</c:v>
                </c:pt>
                <c:pt idx="686">
                  <c:v>1.38</c:v>
                </c:pt>
                <c:pt idx="687">
                  <c:v>1.3800000000000001</c:v>
                </c:pt>
                <c:pt idx="688">
                  <c:v>1.3800000000000001</c:v>
                </c:pt>
                <c:pt idx="689">
                  <c:v>1.3800000000000008</c:v>
                </c:pt>
                <c:pt idx="690">
                  <c:v>1.39</c:v>
                </c:pt>
                <c:pt idx="691">
                  <c:v>1.39</c:v>
                </c:pt>
                <c:pt idx="692">
                  <c:v>1.3900000000000001</c:v>
                </c:pt>
                <c:pt idx="693">
                  <c:v>1.43</c:v>
                </c:pt>
                <c:pt idx="694">
                  <c:v>1.4399999999999995</c:v>
                </c:pt>
                <c:pt idx="695">
                  <c:v>1.44</c:v>
                </c:pt>
                <c:pt idx="696">
                  <c:v>1.4499999999999997</c:v>
                </c:pt>
                <c:pt idx="697">
                  <c:v>1.4500000000000002</c:v>
                </c:pt>
                <c:pt idx="698">
                  <c:v>1.4500000000000002</c:v>
                </c:pt>
                <c:pt idx="699">
                  <c:v>1.4700000000000002</c:v>
                </c:pt>
                <c:pt idx="700">
                  <c:v>1.4700000000000002</c:v>
                </c:pt>
                <c:pt idx="701">
                  <c:v>1.4700000000000002</c:v>
                </c:pt>
                <c:pt idx="702">
                  <c:v>1.4800000000000004</c:v>
                </c:pt>
                <c:pt idx="703">
                  <c:v>1.4899999999999998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1.5099999999999998</c:v>
                </c:pt>
                <c:pt idx="708">
                  <c:v>1.52</c:v>
                </c:pt>
                <c:pt idx="709">
                  <c:v>1.5200000000000005</c:v>
                </c:pt>
                <c:pt idx="710">
                  <c:v>1.5300000000000002</c:v>
                </c:pt>
                <c:pt idx="711">
                  <c:v>1.5300000000000002</c:v>
                </c:pt>
                <c:pt idx="712">
                  <c:v>1.5300000000000002</c:v>
                </c:pt>
                <c:pt idx="713">
                  <c:v>1.54</c:v>
                </c:pt>
                <c:pt idx="714">
                  <c:v>1.54</c:v>
                </c:pt>
                <c:pt idx="715">
                  <c:v>1.54</c:v>
                </c:pt>
                <c:pt idx="716">
                  <c:v>1.55</c:v>
                </c:pt>
                <c:pt idx="717">
                  <c:v>1.5500000000000003</c:v>
                </c:pt>
                <c:pt idx="718">
                  <c:v>1.5500000000000003</c:v>
                </c:pt>
                <c:pt idx="719">
                  <c:v>1.56</c:v>
                </c:pt>
                <c:pt idx="720">
                  <c:v>1.56</c:v>
                </c:pt>
                <c:pt idx="721">
                  <c:v>1.5799999999999998</c:v>
                </c:pt>
                <c:pt idx="722">
                  <c:v>1.5999999999999999</c:v>
                </c:pt>
                <c:pt idx="723">
                  <c:v>1.6</c:v>
                </c:pt>
                <c:pt idx="724">
                  <c:v>1.6099999999999999</c:v>
                </c:pt>
                <c:pt idx="725">
                  <c:v>1.6300000000000001</c:v>
                </c:pt>
                <c:pt idx="726">
                  <c:v>1.64</c:v>
                </c:pt>
                <c:pt idx="727">
                  <c:v>1.6400000000000001</c:v>
                </c:pt>
                <c:pt idx="728">
                  <c:v>1.65</c:v>
                </c:pt>
                <c:pt idx="729">
                  <c:v>1.6500000000000001</c:v>
                </c:pt>
                <c:pt idx="730">
                  <c:v>1.6599999999999997</c:v>
                </c:pt>
                <c:pt idx="731">
                  <c:v>1.66</c:v>
                </c:pt>
                <c:pt idx="732">
                  <c:v>1.6600000000000001</c:v>
                </c:pt>
                <c:pt idx="733">
                  <c:v>1.6600000000000001</c:v>
                </c:pt>
                <c:pt idx="734">
                  <c:v>1.6600000000000001</c:v>
                </c:pt>
                <c:pt idx="735">
                  <c:v>1.67</c:v>
                </c:pt>
                <c:pt idx="736">
                  <c:v>1.72</c:v>
                </c:pt>
                <c:pt idx="737">
                  <c:v>1.7200000000000002</c:v>
                </c:pt>
                <c:pt idx="738">
                  <c:v>1.73</c:v>
                </c:pt>
                <c:pt idx="739">
                  <c:v>1.73</c:v>
                </c:pt>
                <c:pt idx="740">
                  <c:v>1.7400000000000002</c:v>
                </c:pt>
                <c:pt idx="741">
                  <c:v>1.7599999999999998</c:v>
                </c:pt>
                <c:pt idx="742">
                  <c:v>1.7599999999999998</c:v>
                </c:pt>
                <c:pt idx="743">
                  <c:v>1.76</c:v>
                </c:pt>
                <c:pt idx="744">
                  <c:v>1.7600000000000002</c:v>
                </c:pt>
                <c:pt idx="745">
                  <c:v>1.7600000000000002</c:v>
                </c:pt>
                <c:pt idx="746">
                  <c:v>1.77</c:v>
                </c:pt>
                <c:pt idx="747">
                  <c:v>1.77</c:v>
                </c:pt>
                <c:pt idx="748">
                  <c:v>1.7799999999999998</c:v>
                </c:pt>
                <c:pt idx="749">
                  <c:v>1.7800000000000002</c:v>
                </c:pt>
                <c:pt idx="750">
                  <c:v>1.7900000000000005</c:v>
                </c:pt>
                <c:pt idx="751">
                  <c:v>1.7999999999999989</c:v>
                </c:pt>
                <c:pt idx="752">
                  <c:v>1.8099999999999996</c:v>
                </c:pt>
                <c:pt idx="753">
                  <c:v>1.83</c:v>
                </c:pt>
                <c:pt idx="754">
                  <c:v>1.85</c:v>
                </c:pt>
                <c:pt idx="755">
                  <c:v>1.8600000000000003</c:v>
                </c:pt>
                <c:pt idx="756">
                  <c:v>1.87</c:v>
                </c:pt>
                <c:pt idx="757">
                  <c:v>1.88</c:v>
                </c:pt>
                <c:pt idx="758">
                  <c:v>1.89</c:v>
                </c:pt>
                <c:pt idx="759">
                  <c:v>1.93</c:v>
                </c:pt>
                <c:pt idx="760">
                  <c:v>1.9300000000000006</c:v>
                </c:pt>
                <c:pt idx="761">
                  <c:v>1.9400000000000002</c:v>
                </c:pt>
                <c:pt idx="762">
                  <c:v>1.9499999999999997</c:v>
                </c:pt>
                <c:pt idx="763">
                  <c:v>1.95</c:v>
                </c:pt>
                <c:pt idx="764">
                  <c:v>1.95</c:v>
                </c:pt>
                <c:pt idx="765">
                  <c:v>1.97</c:v>
                </c:pt>
                <c:pt idx="766">
                  <c:v>1.98</c:v>
                </c:pt>
                <c:pt idx="767">
                  <c:v>1.99</c:v>
                </c:pt>
                <c:pt idx="768">
                  <c:v>2</c:v>
                </c:pt>
                <c:pt idx="769">
                  <c:v>2.0099999999999998</c:v>
                </c:pt>
                <c:pt idx="770">
                  <c:v>2.0099999999999998</c:v>
                </c:pt>
                <c:pt idx="771">
                  <c:v>2.0199999999999996</c:v>
                </c:pt>
                <c:pt idx="772">
                  <c:v>2.02</c:v>
                </c:pt>
                <c:pt idx="773">
                  <c:v>2.0299999999999998</c:v>
                </c:pt>
                <c:pt idx="774">
                  <c:v>2.04</c:v>
                </c:pt>
                <c:pt idx="775">
                  <c:v>2.0500000000000003</c:v>
                </c:pt>
                <c:pt idx="776">
                  <c:v>2.0599999999999996</c:v>
                </c:pt>
                <c:pt idx="777">
                  <c:v>2.0599999999999996</c:v>
                </c:pt>
                <c:pt idx="778">
                  <c:v>2.0699999999999998</c:v>
                </c:pt>
                <c:pt idx="779">
                  <c:v>2.08</c:v>
                </c:pt>
                <c:pt idx="780">
                  <c:v>2.1</c:v>
                </c:pt>
                <c:pt idx="781">
                  <c:v>2.1100000000000003</c:v>
                </c:pt>
                <c:pt idx="782">
                  <c:v>2.1100000000000003</c:v>
                </c:pt>
                <c:pt idx="783">
                  <c:v>2.1100000000000003</c:v>
                </c:pt>
                <c:pt idx="784">
                  <c:v>2.1199999999999992</c:v>
                </c:pt>
                <c:pt idx="785">
                  <c:v>2.12</c:v>
                </c:pt>
                <c:pt idx="786">
                  <c:v>2.1399999999999997</c:v>
                </c:pt>
                <c:pt idx="787">
                  <c:v>2.15</c:v>
                </c:pt>
                <c:pt idx="788">
                  <c:v>2.1799999999999997</c:v>
                </c:pt>
                <c:pt idx="789">
                  <c:v>2.1800000000000002</c:v>
                </c:pt>
                <c:pt idx="790">
                  <c:v>2.1800000000000002</c:v>
                </c:pt>
                <c:pt idx="791">
                  <c:v>2.1800000000000006</c:v>
                </c:pt>
                <c:pt idx="792">
                  <c:v>2.1800000000000006</c:v>
                </c:pt>
                <c:pt idx="793">
                  <c:v>2.1900000000000004</c:v>
                </c:pt>
                <c:pt idx="794">
                  <c:v>2.1900000000000004</c:v>
                </c:pt>
                <c:pt idx="795">
                  <c:v>2.1999999999999993</c:v>
                </c:pt>
                <c:pt idx="796">
                  <c:v>2.2100000000000009</c:v>
                </c:pt>
                <c:pt idx="797">
                  <c:v>2.2199999999999998</c:v>
                </c:pt>
                <c:pt idx="798">
                  <c:v>2.2399999999999998</c:v>
                </c:pt>
                <c:pt idx="799">
                  <c:v>2.2400000000000002</c:v>
                </c:pt>
                <c:pt idx="800">
                  <c:v>2.25</c:v>
                </c:pt>
                <c:pt idx="801">
                  <c:v>2.25</c:v>
                </c:pt>
                <c:pt idx="802">
                  <c:v>2.2599999999999998</c:v>
                </c:pt>
                <c:pt idx="803">
                  <c:v>2.2600000000000002</c:v>
                </c:pt>
                <c:pt idx="804">
                  <c:v>2.2699999999999996</c:v>
                </c:pt>
                <c:pt idx="805">
                  <c:v>2.2699999999999996</c:v>
                </c:pt>
                <c:pt idx="806">
                  <c:v>2.2800000000000002</c:v>
                </c:pt>
                <c:pt idx="807">
                  <c:v>2.2999999999999998</c:v>
                </c:pt>
                <c:pt idx="808">
                  <c:v>2.3000000000000007</c:v>
                </c:pt>
                <c:pt idx="809">
                  <c:v>2.3099999999999996</c:v>
                </c:pt>
                <c:pt idx="810">
                  <c:v>2.31</c:v>
                </c:pt>
                <c:pt idx="811">
                  <c:v>2.33</c:v>
                </c:pt>
                <c:pt idx="812">
                  <c:v>2.3400000000000003</c:v>
                </c:pt>
                <c:pt idx="813">
                  <c:v>2.3400000000000007</c:v>
                </c:pt>
                <c:pt idx="814">
                  <c:v>2.3500000000000005</c:v>
                </c:pt>
                <c:pt idx="815">
                  <c:v>2.3500000000000005</c:v>
                </c:pt>
                <c:pt idx="816">
                  <c:v>2.3500000000000005</c:v>
                </c:pt>
                <c:pt idx="817">
                  <c:v>2.38</c:v>
                </c:pt>
                <c:pt idx="818">
                  <c:v>2.38</c:v>
                </c:pt>
                <c:pt idx="819">
                  <c:v>2.3800000000000003</c:v>
                </c:pt>
                <c:pt idx="820">
                  <c:v>2.3899999999999997</c:v>
                </c:pt>
                <c:pt idx="821">
                  <c:v>2.4</c:v>
                </c:pt>
                <c:pt idx="822">
                  <c:v>2.41</c:v>
                </c:pt>
                <c:pt idx="823">
                  <c:v>2.41</c:v>
                </c:pt>
                <c:pt idx="824">
                  <c:v>2.41</c:v>
                </c:pt>
                <c:pt idx="825">
                  <c:v>2.41</c:v>
                </c:pt>
                <c:pt idx="826">
                  <c:v>2.42</c:v>
                </c:pt>
                <c:pt idx="827">
                  <c:v>2.4399999999999995</c:v>
                </c:pt>
                <c:pt idx="828">
                  <c:v>2.4399999999999995</c:v>
                </c:pt>
                <c:pt idx="829">
                  <c:v>2.4399999999999995</c:v>
                </c:pt>
                <c:pt idx="830">
                  <c:v>2.46</c:v>
                </c:pt>
                <c:pt idx="831">
                  <c:v>2.4699999999999998</c:v>
                </c:pt>
                <c:pt idx="832">
                  <c:v>2.4799999999999995</c:v>
                </c:pt>
                <c:pt idx="833">
                  <c:v>2.48</c:v>
                </c:pt>
                <c:pt idx="834">
                  <c:v>2.4800000000000004</c:v>
                </c:pt>
                <c:pt idx="835">
                  <c:v>2.5099999999999998</c:v>
                </c:pt>
                <c:pt idx="836">
                  <c:v>2.5099999999999998</c:v>
                </c:pt>
                <c:pt idx="837">
                  <c:v>2.5299999999999994</c:v>
                </c:pt>
                <c:pt idx="838">
                  <c:v>2.5299999999999994</c:v>
                </c:pt>
                <c:pt idx="839">
                  <c:v>2.5499999999999998</c:v>
                </c:pt>
                <c:pt idx="840">
                  <c:v>2.5499999999999998</c:v>
                </c:pt>
                <c:pt idx="841">
                  <c:v>2.5499999999999998</c:v>
                </c:pt>
                <c:pt idx="842">
                  <c:v>2.5499999999999998</c:v>
                </c:pt>
                <c:pt idx="843">
                  <c:v>2.56</c:v>
                </c:pt>
                <c:pt idx="844">
                  <c:v>2.5700000000000003</c:v>
                </c:pt>
                <c:pt idx="845">
                  <c:v>2.58</c:v>
                </c:pt>
                <c:pt idx="846">
                  <c:v>2.58</c:v>
                </c:pt>
                <c:pt idx="847">
                  <c:v>2.59</c:v>
                </c:pt>
                <c:pt idx="848">
                  <c:v>2.6099999999999994</c:v>
                </c:pt>
                <c:pt idx="849">
                  <c:v>2.61</c:v>
                </c:pt>
                <c:pt idx="850">
                  <c:v>2.65</c:v>
                </c:pt>
                <c:pt idx="851">
                  <c:v>2.6500000000000004</c:v>
                </c:pt>
                <c:pt idx="852">
                  <c:v>2.66</c:v>
                </c:pt>
                <c:pt idx="853">
                  <c:v>2.6899999999999995</c:v>
                </c:pt>
                <c:pt idx="854">
                  <c:v>2.6899999999999995</c:v>
                </c:pt>
                <c:pt idx="855">
                  <c:v>2.69</c:v>
                </c:pt>
                <c:pt idx="856">
                  <c:v>2.6900000000000004</c:v>
                </c:pt>
                <c:pt idx="857">
                  <c:v>2.6999999999999997</c:v>
                </c:pt>
                <c:pt idx="858">
                  <c:v>2.71</c:v>
                </c:pt>
                <c:pt idx="859">
                  <c:v>2.7100000000000004</c:v>
                </c:pt>
                <c:pt idx="860">
                  <c:v>2.72</c:v>
                </c:pt>
                <c:pt idx="861">
                  <c:v>2.74</c:v>
                </c:pt>
                <c:pt idx="862">
                  <c:v>2.74</c:v>
                </c:pt>
                <c:pt idx="863">
                  <c:v>2.74</c:v>
                </c:pt>
                <c:pt idx="864">
                  <c:v>2.74</c:v>
                </c:pt>
                <c:pt idx="865">
                  <c:v>2.74</c:v>
                </c:pt>
                <c:pt idx="866">
                  <c:v>2.7499999999999996</c:v>
                </c:pt>
                <c:pt idx="867">
                  <c:v>2.76</c:v>
                </c:pt>
                <c:pt idx="868">
                  <c:v>2.7600000000000002</c:v>
                </c:pt>
                <c:pt idx="869">
                  <c:v>2.77</c:v>
                </c:pt>
                <c:pt idx="870">
                  <c:v>2.7700000000000005</c:v>
                </c:pt>
                <c:pt idx="871">
                  <c:v>2.7899999999999991</c:v>
                </c:pt>
                <c:pt idx="872">
                  <c:v>2.79</c:v>
                </c:pt>
                <c:pt idx="873">
                  <c:v>2.79</c:v>
                </c:pt>
                <c:pt idx="874">
                  <c:v>2.8000000000000007</c:v>
                </c:pt>
                <c:pt idx="875">
                  <c:v>2.8099999999999996</c:v>
                </c:pt>
                <c:pt idx="876">
                  <c:v>2.8200000000000003</c:v>
                </c:pt>
                <c:pt idx="877">
                  <c:v>2.85</c:v>
                </c:pt>
                <c:pt idx="878">
                  <c:v>2.8800000000000008</c:v>
                </c:pt>
                <c:pt idx="879">
                  <c:v>2.8899999999999997</c:v>
                </c:pt>
                <c:pt idx="880">
                  <c:v>2.9</c:v>
                </c:pt>
                <c:pt idx="881">
                  <c:v>2.9099999999999997</c:v>
                </c:pt>
                <c:pt idx="882">
                  <c:v>2.9200000000000008</c:v>
                </c:pt>
                <c:pt idx="883">
                  <c:v>2.9400000000000004</c:v>
                </c:pt>
                <c:pt idx="884">
                  <c:v>2.96</c:v>
                </c:pt>
                <c:pt idx="885">
                  <c:v>2.9699999999999998</c:v>
                </c:pt>
                <c:pt idx="886">
                  <c:v>2.97</c:v>
                </c:pt>
                <c:pt idx="887">
                  <c:v>2.97</c:v>
                </c:pt>
                <c:pt idx="888">
                  <c:v>2.98</c:v>
                </c:pt>
                <c:pt idx="889">
                  <c:v>2.99</c:v>
                </c:pt>
                <c:pt idx="890">
                  <c:v>2.9999999999999996</c:v>
                </c:pt>
                <c:pt idx="891">
                  <c:v>3</c:v>
                </c:pt>
                <c:pt idx="892">
                  <c:v>3.0000000000000004</c:v>
                </c:pt>
                <c:pt idx="893">
                  <c:v>3.0100000000000002</c:v>
                </c:pt>
                <c:pt idx="894">
                  <c:v>3.0200000000000005</c:v>
                </c:pt>
                <c:pt idx="895">
                  <c:v>3.0200000000000014</c:v>
                </c:pt>
                <c:pt idx="896">
                  <c:v>3.03</c:v>
                </c:pt>
                <c:pt idx="897">
                  <c:v>3.03</c:v>
                </c:pt>
                <c:pt idx="898">
                  <c:v>3.0600000000000005</c:v>
                </c:pt>
                <c:pt idx="899">
                  <c:v>3.0700000000000003</c:v>
                </c:pt>
                <c:pt idx="900">
                  <c:v>3.0799999999999996</c:v>
                </c:pt>
                <c:pt idx="901">
                  <c:v>3.11</c:v>
                </c:pt>
                <c:pt idx="902">
                  <c:v>3.11</c:v>
                </c:pt>
                <c:pt idx="903">
                  <c:v>3.1299999999999994</c:v>
                </c:pt>
                <c:pt idx="904">
                  <c:v>3.15</c:v>
                </c:pt>
                <c:pt idx="905">
                  <c:v>3.15</c:v>
                </c:pt>
                <c:pt idx="906">
                  <c:v>3.1500000000000004</c:v>
                </c:pt>
                <c:pt idx="907">
                  <c:v>3.1599999999999997</c:v>
                </c:pt>
                <c:pt idx="908">
                  <c:v>3.1899999999999995</c:v>
                </c:pt>
                <c:pt idx="909">
                  <c:v>3.1899999999999995</c:v>
                </c:pt>
                <c:pt idx="910">
                  <c:v>3.19</c:v>
                </c:pt>
                <c:pt idx="911">
                  <c:v>3.1900000000000004</c:v>
                </c:pt>
                <c:pt idx="912">
                  <c:v>3.2099999999999991</c:v>
                </c:pt>
                <c:pt idx="913">
                  <c:v>3.21</c:v>
                </c:pt>
                <c:pt idx="914">
                  <c:v>3.22</c:v>
                </c:pt>
                <c:pt idx="915">
                  <c:v>3.26</c:v>
                </c:pt>
                <c:pt idx="916">
                  <c:v>3.3100000000000005</c:v>
                </c:pt>
                <c:pt idx="917">
                  <c:v>3.3200000000000003</c:v>
                </c:pt>
                <c:pt idx="918">
                  <c:v>3.3200000000000003</c:v>
                </c:pt>
                <c:pt idx="919">
                  <c:v>3.3299999999999983</c:v>
                </c:pt>
                <c:pt idx="920">
                  <c:v>3.34</c:v>
                </c:pt>
                <c:pt idx="921">
                  <c:v>3.3599999999999994</c:v>
                </c:pt>
                <c:pt idx="922">
                  <c:v>3.36</c:v>
                </c:pt>
                <c:pt idx="923">
                  <c:v>3.37</c:v>
                </c:pt>
                <c:pt idx="924">
                  <c:v>3.3999999999999995</c:v>
                </c:pt>
                <c:pt idx="925">
                  <c:v>3.4000000000000004</c:v>
                </c:pt>
                <c:pt idx="926">
                  <c:v>3.4099999999999984</c:v>
                </c:pt>
                <c:pt idx="927">
                  <c:v>3.41</c:v>
                </c:pt>
                <c:pt idx="928">
                  <c:v>3.4200000000000004</c:v>
                </c:pt>
                <c:pt idx="929">
                  <c:v>3.4299999999999997</c:v>
                </c:pt>
                <c:pt idx="930">
                  <c:v>3.4300000000000006</c:v>
                </c:pt>
                <c:pt idx="931">
                  <c:v>3.4499999999999997</c:v>
                </c:pt>
                <c:pt idx="932">
                  <c:v>3.46</c:v>
                </c:pt>
                <c:pt idx="933">
                  <c:v>3.46</c:v>
                </c:pt>
                <c:pt idx="934">
                  <c:v>3.47</c:v>
                </c:pt>
                <c:pt idx="935">
                  <c:v>3.4799999999999995</c:v>
                </c:pt>
                <c:pt idx="936">
                  <c:v>3.48</c:v>
                </c:pt>
                <c:pt idx="937">
                  <c:v>3.4899999999999993</c:v>
                </c:pt>
                <c:pt idx="938">
                  <c:v>3.49</c:v>
                </c:pt>
                <c:pt idx="939">
                  <c:v>3.51</c:v>
                </c:pt>
                <c:pt idx="940">
                  <c:v>3.51</c:v>
                </c:pt>
                <c:pt idx="941">
                  <c:v>3.53</c:v>
                </c:pt>
                <c:pt idx="942">
                  <c:v>3.5300000000000011</c:v>
                </c:pt>
                <c:pt idx="943">
                  <c:v>3.57</c:v>
                </c:pt>
                <c:pt idx="944">
                  <c:v>3.61</c:v>
                </c:pt>
                <c:pt idx="945">
                  <c:v>3.63</c:v>
                </c:pt>
                <c:pt idx="946">
                  <c:v>3.6499999999999995</c:v>
                </c:pt>
                <c:pt idx="947">
                  <c:v>3.66</c:v>
                </c:pt>
                <c:pt idx="948">
                  <c:v>3.6899999999999995</c:v>
                </c:pt>
                <c:pt idx="949">
                  <c:v>3.6999999999999997</c:v>
                </c:pt>
                <c:pt idx="950">
                  <c:v>3.7</c:v>
                </c:pt>
                <c:pt idx="951">
                  <c:v>3.73</c:v>
                </c:pt>
                <c:pt idx="952">
                  <c:v>3.75</c:v>
                </c:pt>
                <c:pt idx="953">
                  <c:v>3.76</c:v>
                </c:pt>
                <c:pt idx="954">
                  <c:v>3.7600000000000002</c:v>
                </c:pt>
                <c:pt idx="955">
                  <c:v>3.77</c:v>
                </c:pt>
                <c:pt idx="956">
                  <c:v>3.78</c:v>
                </c:pt>
                <c:pt idx="957">
                  <c:v>3.7899999999999996</c:v>
                </c:pt>
                <c:pt idx="958">
                  <c:v>3.79</c:v>
                </c:pt>
                <c:pt idx="959">
                  <c:v>3.79</c:v>
                </c:pt>
                <c:pt idx="960">
                  <c:v>3.8100000000000005</c:v>
                </c:pt>
                <c:pt idx="961">
                  <c:v>3.85</c:v>
                </c:pt>
                <c:pt idx="962">
                  <c:v>3.8800000000000003</c:v>
                </c:pt>
                <c:pt idx="963">
                  <c:v>3.9</c:v>
                </c:pt>
                <c:pt idx="964">
                  <c:v>3.92</c:v>
                </c:pt>
                <c:pt idx="965">
                  <c:v>3.94</c:v>
                </c:pt>
                <c:pt idx="966">
                  <c:v>3.97</c:v>
                </c:pt>
                <c:pt idx="967">
                  <c:v>3.9899999999999998</c:v>
                </c:pt>
                <c:pt idx="968">
                  <c:v>4.0199999999999996</c:v>
                </c:pt>
                <c:pt idx="969">
                  <c:v>4.0299999999999994</c:v>
                </c:pt>
                <c:pt idx="970">
                  <c:v>4.04</c:v>
                </c:pt>
                <c:pt idx="971">
                  <c:v>4.05</c:v>
                </c:pt>
                <c:pt idx="972">
                  <c:v>4.05</c:v>
                </c:pt>
                <c:pt idx="973">
                  <c:v>4.16</c:v>
                </c:pt>
                <c:pt idx="974">
                  <c:v>4.16</c:v>
                </c:pt>
                <c:pt idx="975">
                  <c:v>4.18</c:v>
                </c:pt>
                <c:pt idx="976">
                  <c:v>4.22</c:v>
                </c:pt>
                <c:pt idx="977">
                  <c:v>4.24</c:v>
                </c:pt>
                <c:pt idx="978">
                  <c:v>4.26</c:v>
                </c:pt>
                <c:pt idx="979">
                  <c:v>4.3</c:v>
                </c:pt>
                <c:pt idx="980">
                  <c:v>4.33</c:v>
                </c:pt>
                <c:pt idx="981">
                  <c:v>4.34</c:v>
                </c:pt>
                <c:pt idx="982">
                  <c:v>4.34</c:v>
                </c:pt>
                <c:pt idx="983">
                  <c:v>4.34</c:v>
                </c:pt>
                <c:pt idx="984">
                  <c:v>4.41</c:v>
                </c:pt>
                <c:pt idx="985">
                  <c:v>4.4300000000000006</c:v>
                </c:pt>
                <c:pt idx="986">
                  <c:v>4.4300000000000006</c:v>
                </c:pt>
                <c:pt idx="987">
                  <c:v>4.4499999999999993</c:v>
                </c:pt>
                <c:pt idx="988">
                  <c:v>4.46</c:v>
                </c:pt>
                <c:pt idx="989">
                  <c:v>4.5</c:v>
                </c:pt>
                <c:pt idx="990">
                  <c:v>4.5</c:v>
                </c:pt>
                <c:pt idx="991">
                  <c:v>4.5</c:v>
                </c:pt>
                <c:pt idx="992">
                  <c:v>4.5</c:v>
                </c:pt>
                <c:pt idx="993">
                  <c:v>4.51</c:v>
                </c:pt>
                <c:pt idx="994">
                  <c:v>4.5199999999999996</c:v>
                </c:pt>
                <c:pt idx="995">
                  <c:v>4.5299999999999994</c:v>
                </c:pt>
                <c:pt idx="996">
                  <c:v>4.5699999999999994</c:v>
                </c:pt>
                <c:pt idx="997">
                  <c:v>4.62</c:v>
                </c:pt>
                <c:pt idx="998">
                  <c:v>4.6300000000000008</c:v>
                </c:pt>
                <c:pt idx="999">
                  <c:v>4.6500000000000004</c:v>
                </c:pt>
                <c:pt idx="1000">
                  <c:v>4.6899999999999995</c:v>
                </c:pt>
                <c:pt idx="1001">
                  <c:v>4.6900000000000004</c:v>
                </c:pt>
                <c:pt idx="1002">
                  <c:v>4.7699999999999996</c:v>
                </c:pt>
                <c:pt idx="1003">
                  <c:v>4.7699999999999996</c:v>
                </c:pt>
                <c:pt idx="1004">
                  <c:v>4.7799999999999994</c:v>
                </c:pt>
                <c:pt idx="1005">
                  <c:v>4.7899999999999991</c:v>
                </c:pt>
                <c:pt idx="1006">
                  <c:v>4.8</c:v>
                </c:pt>
                <c:pt idx="1007">
                  <c:v>4.8100000000000005</c:v>
                </c:pt>
                <c:pt idx="1008">
                  <c:v>4.82</c:v>
                </c:pt>
                <c:pt idx="1009">
                  <c:v>4.83</c:v>
                </c:pt>
                <c:pt idx="1010">
                  <c:v>4.8800000000000008</c:v>
                </c:pt>
                <c:pt idx="1011">
                  <c:v>4.93</c:v>
                </c:pt>
                <c:pt idx="1012">
                  <c:v>4.93</c:v>
                </c:pt>
                <c:pt idx="1013">
                  <c:v>4.9400000000000004</c:v>
                </c:pt>
                <c:pt idx="1014">
                  <c:v>4.9500000000000011</c:v>
                </c:pt>
                <c:pt idx="1015">
                  <c:v>4.96</c:v>
                </c:pt>
                <c:pt idx="1016">
                  <c:v>4.99</c:v>
                </c:pt>
                <c:pt idx="1017">
                  <c:v>5</c:v>
                </c:pt>
                <c:pt idx="1018">
                  <c:v>5.01</c:v>
                </c:pt>
                <c:pt idx="1019">
                  <c:v>5.0199999999999996</c:v>
                </c:pt>
                <c:pt idx="1020">
                  <c:v>5.0500000000000007</c:v>
                </c:pt>
                <c:pt idx="1021">
                  <c:v>5.0500000000000007</c:v>
                </c:pt>
                <c:pt idx="1022">
                  <c:v>5.0599999999999996</c:v>
                </c:pt>
                <c:pt idx="1023">
                  <c:v>5.0699999999999994</c:v>
                </c:pt>
                <c:pt idx="1024">
                  <c:v>5.07</c:v>
                </c:pt>
                <c:pt idx="1025">
                  <c:v>5.0999999999999996</c:v>
                </c:pt>
                <c:pt idx="1026">
                  <c:v>5.1199999999999992</c:v>
                </c:pt>
                <c:pt idx="1027">
                  <c:v>5.1499999999999995</c:v>
                </c:pt>
                <c:pt idx="1028">
                  <c:v>5.16</c:v>
                </c:pt>
                <c:pt idx="1029">
                  <c:v>5.1899999999999995</c:v>
                </c:pt>
                <c:pt idx="1030">
                  <c:v>5.21</c:v>
                </c:pt>
                <c:pt idx="1031">
                  <c:v>5.21</c:v>
                </c:pt>
                <c:pt idx="1032">
                  <c:v>5.2100000000000009</c:v>
                </c:pt>
                <c:pt idx="1033">
                  <c:v>5.2200000000000006</c:v>
                </c:pt>
                <c:pt idx="1034">
                  <c:v>5.2400000000000011</c:v>
                </c:pt>
                <c:pt idx="1035">
                  <c:v>5.27</c:v>
                </c:pt>
                <c:pt idx="1036">
                  <c:v>5.29</c:v>
                </c:pt>
                <c:pt idx="1037">
                  <c:v>5.3100000000000005</c:v>
                </c:pt>
                <c:pt idx="1038">
                  <c:v>5.32</c:v>
                </c:pt>
                <c:pt idx="1039">
                  <c:v>5.33</c:v>
                </c:pt>
                <c:pt idx="1040">
                  <c:v>5.42</c:v>
                </c:pt>
                <c:pt idx="1041">
                  <c:v>5.51</c:v>
                </c:pt>
                <c:pt idx="1042">
                  <c:v>5.5600000000000005</c:v>
                </c:pt>
                <c:pt idx="1043">
                  <c:v>5.58</c:v>
                </c:pt>
                <c:pt idx="1044">
                  <c:v>5.58</c:v>
                </c:pt>
                <c:pt idx="1045">
                  <c:v>5.6099999999999994</c:v>
                </c:pt>
                <c:pt idx="1046">
                  <c:v>5.62</c:v>
                </c:pt>
                <c:pt idx="1047">
                  <c:v>5.68</c:v>
                </c:pt>
                <c:pt idx="1048">
                  <c:v>5.6999999999999993</c:v>
                </c:pt>
                <c:pt idx="1049">
                  <c:v>5.71</c:v>
                </c:pt>
                <c:pt idx="1050">
                  <c:v>5.72</c:v>
                </c:pt>
                <c:pt idx="1051">
                  <c:v>5.74</c:v>
                </c:pt>
                <c:pt idx="1052">
                  <c:v>5.75</c:v>
                </c:pt>
                <c:pt idx="1053">
                  <c:v>5.83</c:v>
                </c:pt>
                <c:pt idx="1054">
                  <c:v>5.86</c:v>
                </c:pt>
                <c:pt idx="1055">
                  <c:v>5.89</c:v>
                </c:pt>
                <c:pt idx="1056">
                  <c:v>5.8900000000000006</c:v>
                </c:pt>
                <c:pt idx="1057">
                  <c:v>5.91</c:v>
                </c:pt>
                <c:pt idx="1058">
                  <c:v>5.9200000000000008</c:v>
                </c:pt>
                <c:pt idx="1059">
                  <c:v>5.96</c:v>
                </c:pt>
                <c:pt idx="1060">
                  <c:v>5.97</c:v>
                </c:pt>
                <c:pt idx="1061">
                  <c:v>6.01</c:v>
                </c:pt>
                <c:pt idx="1062">
                  <c:v>6.01</c:v>
                </c:pt>
                <c:pt idx="1063">
                  <c:v>6.0400000000000009</c:v>
                </c:pt>
                <c:pt idx="1064">
                  <c:v>6.0600000000000005</c:v>
                </c:pt>
                <c:pt idx="1065">
                  <c:v>6.08</c:v>
                </c:pt>
                <c:pt idx="1066">
                  <c:v>6.08</c:v>
                </c:pt>
                <c:pt idx="1067">
                  <c:v>6.09</c:v>
                </c:pt>
                <c:pt idx="1068">
                  <c:v>6.1000000000000005</c:v>
                </c:pt>
                <c:pt idx="1069">
                  <c:v>6.1099999999999994</c:v>
                </c:pt>
                <c:pt idx="1070">
                  <c:v>6.12</c:v>
                </c:pt>
                <c:pt idx="1071">
                  <c:v>6.13</c:v>
                </c:pt>
                <c:pt idx="1072">
                  <c:v>6.14</c:v>
                </c:pt>
                <c:pt idx="1073">
                  <c:v>6.16</c:v>
                </c:pt>
                <c:pt idx="1074">
                  <c:v>6.17</c:v>
                </c:pt>
                <c:pt idx="1075">
                  <c:v>6.19</c:v>
                </c:pt>
                <c:pt idx="1076">
                  <c:v>6.21</c:v>
                </c:pt>
                <c:pt idx="1077">
                  <c:v>6.26</c:v>
                </c:pt>
                <c:pt idx="1078">
                  <c:v>6.27</c:v>
                </c:pt>
                <c:pt idx="1079">
                  <c:v>6.2800000000000011</c:v>
                </c:pt>
                <c:pt idx="1080">
                  <c:v>6.29</c:v>
                </c:pt>
                <c:pt idx="1081">
                  <c:v>6.35</c:v>
                </c:pt>
                <c:pt idx="1082">
                  <c:v>6.38</c:v>
                </c:pt>
                <c:pt idx="1083">
                  <c:v>6.4099999999999993</c:v>
                </c:pt>
                <c:pt idx="1084">
                  <c:v>6.42</c:v>
                </c:pt>
                <c:pt idx="1085">
                  <c:v>6.4200000000000008</c:v>
                </c:pt>
                <c:pt idx="1086">
                  <c:v>6.4300000000000006</c:v>
                </c:pt>
                <c:pt idx="1087">
                  <c:v>6.4499999999999993</c:v>
                </c:pt>
                <c:pt idx="1088">
                  <c:v>6.46</c:v>
                </c:pt>
                <c:pt idx="1089">
                  <c:v>6.51</c:v>
                </c:pt>
                <c:pt idx="1090">
                  <c:v>6.52</c:v>
                </c:pt>
                <c:pt idx="1091">
                  <c:v>6.55</c:v>
                </c:pt>
                <c:pt idx="1092">
                  <c:v>6.57</c:v>
                </c:pt>
                <c:pt idx="1093">
                  <c:v>6.58</c:v>
                </c:pt>
                <c:pt idx="1094">
                  <c:v>6.59</c:v>
                </c:pt>
                <c:pt idx="1095">
                  <c:v>6.6400000000000006</c:v>
                </c:pt>
                <c:pt idx="1096">
                  <c:v>6.6499999999999995</c:v>
                </c:pt>
                <c:pt idx="1097">
                  <c:v>6.6800000000000006</c:v>
                </c:pt>
                <c:pt idx="1098">
                  <c:v>6.76</c:v>
                </c:pt>
                <c:pt idx="1099">
                  <c:v>6.79</c:v>
                </c:pt>
                <c:pt idx="1100">
                  <c:v>6.79</c:v>
                </c:pt>
                <c:pt idx="1101">
                  <c:v>6.89</c:v>
                </c:pt>
                <c:pt idx="1102">
                  <c:v>6.89</c:v>
                </c:pt>
                <c:pt idx="1103">
                  <c:v>6.91</c:v>
                </c:pt>
                <c:pt idx="1104">
                  <c:v>6.95</c:v>
                </c:pt>
                <c:pt idx="1105">
                  <c:v>6.9600000000000009</c:v>
                </c:pt>
                <c:pt idx="1106">
                  <c:v>7.01</c:v>
                </c:pt>
                <c:pt idx="1107">
                  <c:v>7.0400000000000009</c:v>
                </c:pt>
                <c:pt idx="1108">
                  <c:v>7.1199999999999992</c:v>
                </c:pt>
                <c:pt idx="1109">
                  <c:v>7.18</c:v>
                </c:pt>
                <c:pt idx="1110">
                  <c:v>7.1999999999999993</c:v>
                </c:pt>
                <c:pt idx="1111">
                  <c:v>7.2</c:v>
                </c:pt>
                <c:pt idx="1112">
                  <c:v>7.25</c:v>
                </c:pt>
                <c:pt idx="1113">
                  <c:v>7.2600000000000007</c:v>
                </c:pt>
                <c:pt idx="1114">
                  <c:v>7.33</c:v>
                </c:pt>
                <c:pt idx="1115">
                  <c:v>7.3500000000000005</c:v>
                </c:pt>
                <c:pt idx="1116">
                  <c:v>7.37</c:v>
                </c:pt>
                <c:pt idx="1117">
                  <c:v>7.3800000000000008</c:v>
                </c:pt>
                <c:pt idx="1118">
                  <c:v>7.45</c:v>
                </c:pt>
                <c:pt idx="1119">
                  <c:v>7.49</c:v>
                </c:pt>
                <c:pt idx="1120">
                  <c:v>7.64</c:v>
                </c:pt>
                <c:pt idx="1121">
                  <c:v>7.6800000000000006</c:v>
                </c:pt>
                <c:pt idx="1122">
                  <c:v>7.74</c:v>
                </c:pt>
                <c:pt idx="1123">
                  <c:v>7.75</c:v>
                </c:pt>
                <c:pt idx="1124">
                  <c:v>7.79</c:v>
                </c:pt>
                <c:pt idx="1125">
                  <c:v>7.89</c:v>
                </c:pt>
                <c:pt idx="1126">
                  <c:v>7.8999999999999995</c:v>
                </c:pt>
                <c:pt idx="1127">
                  <c:v>7.9499999999999993</c:v>
                </c:pt>
                <c:pt idx="1128">
                  <c:v>8.01</c:v>
                </c:pt>
                <c:pt idx="1129">
                  <c:v>8.07</c:v>
                </c:pt>
                <c:pt idx="1130">
                  <c:v>8.09</c:v>
                </c:pt>
                <c:pt idx="1131">
                  <c:v>8.11</c:v>
                </c:pt>
                <c:pt idx="1132">
                  <c:v>8.15</c:v>
                </c:pt>
                <c:pt idx="1133">
                  <c:v>8.17</c:v>
                </c:pt>
                <c:pt idx="1134">
                  <c:v>8.19</c:v>
                </c:pt>
                <c:pt idx="1135">
                  <c:v>8.2000000000000011</c:v>
                </c:pt>
                <c:pt idx="1136">
                  <c:v>8.2100000000000009</c:v>
                </c:pt>
                <c:pt idx="1137">
                  <c:v>8.2199999999999989</c:v>
                </c:pt>
                <c:pt idx="1138">
                  <c:v>8.24</c:v>
                </c:pt>
                <c:pt idx="1139">
                  <c:v>8.2899999999999991</c:v>
                </c:pt>
                <c:pt idx="1140">
                  <c:v>8.2900000000000009</c:v>
                </c:pt>
                <c:pt idx="1141">
                  <c:v>8.31</c:v>
                </c:pt>
                <c:pt idx="1142">
                  <c:v>8.34</c:v>
                </c:pt>
                <c:pt idx="1143">
                  <c:v>8.35</c:v>
                </c:pt>
                <c:pt idx="1144">
                  <c:v>8.36</c:v>
                </c:pt>
                <c:pt idx="1145">
                  <c:v>8.36</c:v>
                </c:pt>
                <c:pt idx="1146">
                  <c:v>8.36</c:v>
                </c:pt>
                <c:pt idx="1147">
                  <c:v>8.43</c:v>
                </c:pt>
                <c:pt idx="1148">
                  <c:v>8.48</c:v>
                </c:pt>
                <c:pt idx="1149">
                  <c:v>8.52</c:v>
                </c:pt>
                <c:pt idx="1150">
                  <c:v>8.5299999999999994</c:v>
                </c:pt>
                <c:pt idx="1151">
                  <c:v>8.5400000000000009</c:v>
                </c:pt>
                <c:pt idx="1152">
                  <c:v>8.66</c:v>
                </c:pt>
                <c:pt idx="1153">
                  <c:v>8.6999999999999993</c:v>
                </c:pt>
                <c:pt idx="1154">
                  <c:v>8.6999999999999993</c:v>
                </c:pt>
                <c:pt idx="1155">
                  <c:v>8.7199999999999989</c:v>
                </c:pt>
                <c:pt idx="1156">
                  <c:v>8.7399999999999984</c:v>
                </c:pt>
                <c:pt idx="1157">
                  <c:v>8.7899999999999991</c:v>
                </c:pt>
                <c:pt idx="1158">
                  <c:v>8.8099999999999987</c:v>
                </c:pt>
                <c:pt idx="1159">
                  <c:v>8.82</c:v>
                </c:pt>
                <c:pt idx="1160">
                  <c:v>8.83</c:v>
                </c:pt>
                <c:pt idx="1161">
                  <c:v>8.84</c:v>
                </c:pt>
                <c:pt idx="1162">
                  <c:v>8.9</c:v>
                </c:pt>
                <c:pt idx="1163">
                  <c:v>8.9699999999999989</c:v>
                </c:pt>
                <c:pt idx="1164">
                  <c:v>8.9700000000000006</c:v>
                </c:pt>
                <c:pt idx="1165">
                  <c:v>9</c:v>
                </c:pt>
                <c:pt idx="1166">
                  <c:v>9.06</c:v>
                </c:pt>
                <c:pt idx="1167">
                  <c:v>9.07</c:v>
                </c:pt>
                <c:pt idx="1168">
                  <c:v>9.1199999999999992</c:v>
                </c:pt>
                <c:pt idx="1169">
                  <c:v>9.1300000000000008</c:v>
                </c:pt>
                <c:pt idx="1170">
                  <c:v>9.1700000000000017</c:v>
                </c:pt>
                <c:pt idx="1171">
                  <c:v>9.19</c:v>
                </c:pt>
                <c:pt idx="1172">
                  <c:v>9.32</c:v>
                </c:pt>
                <c:pt idx="1173">
                  <c:v>9.35</c:v>
                </c:pt>
                <c:pt idx="1174">
                  <c:v>9.39</c:v>
                </c:pt>
                <c:pt idx="1175">
                  <c:v>9.4899999999999984</c:v>
                </c:pt>
                <c:pt idx="1176">
                  <c:v>9.61</c:v>
                </c:pt>
                <c:pt idx="1177">
                  <c:v>9.6199999999999992</c:v>
                </c:pt>
                <c:pt idx="1178">
                  <c:v>9.620000000000001</c:v>
                </c:pt>
                <c:pt idx="1179">
                  <c:v>9.7100000000000009</c:v>
                </c:pt>
                <c:pt idx="1180">
                  <c:v>9.75</c:v>
                </c:pt>
                <c:pt idx="1181">
                  <c:v>9.7800000000000011</c:v>
                </c:pt>
                <c:pt idx="1182">
                  <c:v>9.81</c:v>
                </c:pt>
                <c:pt idx="1183">
                  <c:v>9.9600000000000009</c:v>
                </c:pt>
                <c:pt idx="1184">
                  <c:v>10.030000000000001</c:v>
                </c:pt>
                <c:pt idx="1185">
                  <c:v>10.11</c:v>
                </c:pt>
                <c:pt idx="1186">
                  <c:v>10.14</c:v>
                </c:pt>
                <c:pt idx="1187">
                  <c:v>10.16</c:v>
                </c:pt>
                <c:pt idx="1188">
                  <c:v>10.210000000000001</c:v>
                </c:pt>
                <c:pt idx="1189">
                  <c:v>10.25</c:v>
                </c:pt>
                <c:pt idx="1190">
                  <c:v>10.32</c:v>
                </c:pt>
                <c:pt idx="1191">
                  <c:v>10.399999999999999</c:v>
                </c:pt>
                <c:pt idx="1192">
                  <c:v>10.57</c:v>
                </c:pt>
                <c:pt idx="1193">
                  <c:v>10.58</c:v>
                </c:pt>
                <c:pt idx="1194">
                  <c:v>10.61</c:v>
                </c:pt>
                <c:pt idx="1195">
                  <c:v>10.78</c:v>
                </c:pt>
                <c:pt idx="1196">
                  <c:v>10.93</c:v>
                </c:pt>
                <c:pt idx="1197">
                  <c:v>10.98</c:v>
                </c:pt>
                <c:pt idx="1198">
                  <c:v>10.989999999999998</c:v>
                </c:pt>
                <c:pt idx="1199">
                  <c:v>11</c:v>
                </c:pt>
                <c:pt idx="1200">
                  <c:v>11.06</c:v>
                </c:pt>
                <c:pt idx="1201">
                  <c:v>11.13</c:v>
                </c:pt>
                <c:pt idx="1202">
                  <c:v>11.21</c:v>
                </c:pt>
                <c:pt idx="1203">
                  <c:v>11.25</c:v>
                </c:pt>
                <c:pt idx="1204">
                  <c:v>11.450000000000001</c:v>
                </c:pt>
                <c:pt idx="1205">
                  <c:v>11.510000000000002</c:v>
                </c:pt>
                <c:pt idx="1206">
                  <c:v>11.58</c:v>
                </c:pt>
                <c:pt idx="1207">
                  <c:v>11.600000000000001</c:v>
                </c:pt>
                <c:pt idx="1208">
                  <c:v>11.69</c:v>
                </c:pt>
                <c:pt idx="1209">
                  <c:v>11.72</c:v>
                </c:pt>
                <c:pt idx="1210">
                  <c:v>11.76</c:v>
                </c:pt>
                <c:pt idx="1211">
                  <c:v>11.86</c:v>
                </c:pt>
                <c:pt idx="1212">
                  <c:v>11.98</c:v>
                </c:pt>
                <c:pt idx="1213">
                  <c:v>12.03</c:v>
                </c:pt>
                <c:pt idx="1214">
                  <c:v>12.06</c:v>
                </c:pt>
                <c:pt idx="1215">
                  <c:v>12.06</c:v>
                </c:pt>
                <c:pt idx="1216">
                  <c:v>12.120000000000001</c:v>
                </c:pt>
                <c:pt idx="1217">
                  <c:v>12.15</c:v>
                </c:pt>
                <c:pt idx="1218">
                  <c:v>12.21</c:v>
                </c:pt>
                <c:pt idx="1219">
                  <c:v>12.350000000000001</c:v>
                </c:pt>
                <c:pt idx="1220">
                  <c:v>12.66</c:v>
                </c:pt>
                <c:pt idx="1221">
                  <c:v>12.7</c:v>
                </c:pt>
                <c:pt idx="1222">
                  <c:v>12.75</c:v>
                </c:pt>
                <c:pt idx="1223">
                  <c:v>13</c:v>
                </c:pt>
                <c:pt idx="1224">
                  <c:v>13.13</c:v>
                </c:pt>
                <c:pt idx="1225">
                  <c:v>13.18</c:v>
                </c:pt>
                <c:pt idx="1226">
                  <c:v>13.3</c:v>
                </c:pt>
                <c:pt idx="1227">
                  <c:v>13.35</c:v>
                </c:pt>
                <c:pt idx="1228">
                  <c:v>13.4</c:v>
                </c:pt>
                <c:pt idx="1229">
                  <c:v>13.479999999999999</c:v>
                </c:pt>
                <c:pt idx="1230">
                  <c:v>13.51</c:v>
                </c:pt>
                <c:pt idx="1231">
                  <c:v>13.61</c:v>
                </c:pt>
                <c:pt idx="1232">
                  <c:v>13.63</c:v>
                </c:pt>
                <c:pt idx="1233">
                  <c:v>13.68</c:v>
                </c:pt>
                <c:pt idx="1234">
                  <c:v>13.829999999999998</c:v>
                </c:pt>
                <c:pt idx="1235">
                  <c:v>14.02</c:v>
                </c:pt>
                <c:pt idx="1236">
                  <c:v>14.03</c:v>
                </c:pt>
                <c:pt idx="1237">
                  <c:v>14.03</c:v>
                </c:pt>
                <c:pt idx="1238">
                  <c:v>14.07</c:v>
                </c:pt>
                <c:pt idx="1239">
                  <c:v>14.46</c:v>
                </c:pt>
                <c:pt idx="1240">
                  <c:v>14.57</c:v>
                </c:pt>
                <c:pt idx="1241">
                  <c:v>14.61</c:v>
                </c:pt>
                <c:pt idx="1242">
                  <c:v>14.66</c:v>
                </c:pt>
                <c:pt idx="1243">
                  <c:v>14.73</c:v>
                </c:pt>
                <c:pt idx="1244">
                  <c:v>15.19</c:v>
                </c:pt>
                <c:pt idx="1245">
                  <c:v>15.329999999999998</c:v>
                </c:pt>
                <c:pt idx="1246">
                  <c:v>15.34</c:v>
                </c:pt>
                <c:pt idx="1247">
                  <c:v>15.36</c:v>
                </c:pt>
                <c:pt idx="1248">
                  <c:v>15.459999999999999</c:v>
                </c:pt>
                <c:pt idx="1249">
                  <c:v>15.46</c:v>
                </c:pt>
                <c:pt idx="1250">
                  <c:v>15.52</c:v>
                </c:pt>
                <c:pt idx="1251">
                  <c:v>15.670000000000002</c:v>
                </c:pt>
                <c:pt idx="1252">
                  <c:v>15.79</c:v>
                </c:pt>
                <c:pt idx="1253">
                  <c:v>16.21</c:v>
                </c:pt>
                <c:pt idx="1254">
                  <c:v>16.259999999999998</c:v>
                </c:pt>
                <c:pt idx="1255">
                  <c:v>16.3</c:v>
                </c:pt>
                <c:pt idx="1256">
                  <c:v>16.41</c:v>
                </c:pt>
                <c:pt idx="1257">
                  <c:v>16.52</c:v>
                </c:pt>
                <c:pt idx="1258">
                  <c:v>16.53</c:v>
                </c:pt>
                <c:pt idx="1259">
                  <c:v>16.579999999999998</c:v>
                </c:pt>
                <c:pt idx="1260">
                  <c:v>16.649999999999999</c:v>
                </c:pt>
                <c:pt idx="1261">
                  <c:v>16.88</c:v>
                </c:pt>
                <c:pt idx="1262">
                  <c:v>17.14</c:v>
                </c:pt>
                <c:pt idx="1263">
                  <c:v>17.560000000000002</c:v>
                </c:pt>
                <c:pt idx="1264">
                  <c:v>18.309999999999999</c:v>
                </c:pt>
                <c:pt idx="1265">
                  <c:v>18.82</c:v>
                </c:pt>
                <c:pt idx="1266">
                  <c:v>19.649999999999999</c:v>
                </c:pt>
                <c:pt idx="1267">
                  <c:v>19.7</c:v>
                </c:pt>
                <c:pt idx="1268">
                  <c:v>19.86</c:v>
                </c:pt>
                <c:pt idx="1269">
                  <c:v>20.079999999999998</c:v>
                </c:pt>
                <c:pt idx="1270">
                  <c:v>20.590000000000003</c:v>
                </c:pt>
                <c:pt idx="1271">
                  <c:v>20.880000000000003</c:v>
                </c:pt>
                <c:pt idx="1272">
                  <c:v>21.47</c:v>
                </c:pt>
                <c:pt idx="1273">
                  <c:v>22.34</c:v>
                </c:pt>
                <c:pt idx="1274">
                  <c:v>22.740000000000002</c:v>
                </c:pt>
                <c:pt idx="1275">
                  <c:v>23.470000000000002</c:v>
                </c:pt>
                <c:pt idx="1276">
                  <c:v>24.979999999999997</c:v>
                </c:pt>
                <c:pt idx="1277">
                  <c:v>25.560000000000002</c:v>
                </c:pt>
                <c:pt idx="1278">
                  <c:v>27.05</c:v>
                </c:pt>
                <c:pt idx="1279">
                  <c:v>28.72</c:v>
                </c:pt>
                <c:pt idx="1280">
                  <c:v>29</c:v>
                </c:pt>
                <c:pt idx="1281">
                  <c:v>29.52</c:v>
                </c:pt>
                <c:pt idx="1282">
                  <c:v>31.47</c:v>
                </c:pt>
                <c:pt idx="1283">
                  <c:v>32.36</c:v>
                </c:pt>
                <c:pt idx="1284">
                  <c:v>32.42</c:v>
                </c:pt>
                <c:pt idx="1285">
                  <c:v>33.14</c:v>
                </c:pt>
                <c:pt idx="1286">
                  <c:v>34.380000000000003</c:v>
                </c:pt>
                <c:pt idx="1287">
                  <c:v>34.4</c:v>
                </c:pt>
                <c:pt idx="1288">
                  <c:v>36.619999999999997</c:v>
                </c:pt>
                <c:pt idx="1289">
                  <c:v>37.43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8-4B1D-9205-EC5AF651A081}"/>
            </c:ext>
          </c:extLst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Shiller Excess CAPE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Sheet1!$L$6:$L$1713</c:f>
              <c:numCache>
                <c:formatCode>General</c:formatCode>
                <c:ptCount val="1708"/>
                <c:pt idx="0">
                  <c:v>10.039999999999999</c:v>
                </c:pt>
                <c:pt idx="1">
                  <c:v>10.029999999999999</c:v>
                </c:pt>
                <c:pt idx="2">
                  <c:v>9.5399999999999991</c:v>
                </c:pt>
                <c:pt idx="3">
                  <c:v>11.01</c:v>
                </c:pt>
                <c:pt idx="4">
                  <c:v>10.72</c:v>
                </c:pt>
                <c:pt idx="5">
                  <c:v>10.029999999999999</c:v>
                </c:pt>
                <c:pt idx="6">
                  <c:v>10.41</c:v>
                </c:pt>
                <c:pt idx="7">
                  <c:v>11.84</c:v>
                </c:pt>
                <c:pt idx="8">
                  <c:v>6.21</c:v>
                </c:pt>
                <c:pt idx="9">
                  <c:v>11.23</c:v>
                </c:pt>
                <c:pt idx="10">
                  <c:v>7.31</c:v>
                </c:pt>
                <c:pt idx="11">
                  <c:v>10.78</c:v>
                </c:pt>
                <c:pt idx="12">
                  <c:v>10.93</c:v>
                </c:pt>
                <c:pt idx="13">
                  <c:v>11.28</c:v>
                </c:pt>
                <c:pt idx="14">
                  <c:v>5.68</c:v>
                </c:pt>
                <c:pt idx="15">
                  <c:v>8.5500000000000007</c:v>
                </c:pt>
                <c:pt idx="16">
                  <c:v>5.86</c:v>
                </c:pt>
                <c:pt idx="17">
                  <c:v>12.82</c:v>
                </c:pt>
                <c:pt idx="18">
                  <c:v>11.02</c:v>
                </c:pt>
                <c:pt idx="19">
                  <c:v>11.05</c:v>
                </c:pt>
                <c:pt idx="20">
                  <c:v>2.89</c:v>
                </c:pt>
                <c:pt idx="21">
                  <c:v>7.98</c:v>
                </c:pt>
                <c:pt idx="22">
                  <c:v>8.3800000000000008</c:v>
                </c:pt>
                <c:pt idx="23">
                  <c:v>6.9</c:v>
                </c:pt>
                <c:pt idx="24">
                  <c:v>2.79</c:v>
                </c:pt>
                <c:pt idx="25">
                  <c:v>2.5099999999999998</c:v>
                </c:pt>
                <c:pt idx="26">
                  <c:v>9</c:v>
                </c:pt>
                <c:pt idx="27">
                  <c:v>2.54</c:v>
                </c:pt>
                <c:pt idx="28">
                  <c:v>4.76</c:v>
                </c:pt>
                <c:pt idx="29">
                  <c:v>0.64</c:v>
                </c:pt>
                <c:pt idx="30">
                  <c:v>0.64</c:v>
                </c:pt>
                <c:pt idx="31">
                  <c:v>2.2799999999999998</c:v>
                </c:pt>
                <c:pt idx="32">
                  <c:v>6.36</c:v>
                </c:pt>
                <c:pt idx="33">
                  <c:v>3.07</c:v>
                </c:pt>
                <c:pt idx="34">
                  <c:v>7.18</c:v>
                </c:pt>
                <c:pt idx="35">
                  <c:v>3.15</c:v>
                </c:pt>
                <c:pt idx="36">
                  <c:v>2.9</c:v>
                </c:pt>
                <c:pt idx="37">
                  <c:v>5.47</c:v>
                </c:pt>
                <c:pt idx="38">
                  <c:v>5.39</c:v>
                </c:pt>
                <c:pt idx="39">
                  <c:v>7.28</c:v>
                </c:pt>
                <c:pt idx="40">
                  <c:v>5.56</c:v>
                </c:pt>
                <c:pt idx="41">
                  <c:v>0.75</c:v>
                </c:pt>
                <c:pt idx="42">
                  <c:v>4.96</c:v>
                </c:pt>
                <c:pt idx="43">
                  <c:v>6.35</c:v>
                </c:pt>
                <c:pt idx="44">
                  <c:v>7.81</c:v>
                </c:pt>
                <c:pt idx="45">
                  <c:v>0.66</c:v>
                </c:pt>
                <c:pt idx="46">
                  <c:v>6.55</c:v>
                </c:pt>
                <c:pt idx="47">
                  <c:v>0.73</c:v>
                </c:pt>
                <c:pt idx="48">
                  <c:v>5.09</c:v>
                </c:pt>
                <c:pt idx="49">
                  <c:v>6.75</c:v>
                </c:pt>
                <c:pt idx="50">
                  <c:v>8.41</c:v>
                </c:pt>
                <c:pt idx="51">
                  <c:v>2.2400000000000002</c:v>
                </c:pt>
                <c:pt idx="52">
                  <c:v>-1.05</c:v>
                </c:pt>
                <c:pt idx="53">
                  <c:v>4.59</c:v>
                </c:pt>
                <c:pt idx="54">
                  <c:v>7.7</c:v>
                </c:pt>
                <c:pt idx="55">
                  <c:v>0.75</c:v>
                </c:pt>
                <c:pt idx="56">
                  <c:v>6.01</c:v>
                </c:pt>
                <c:pt idx="57">
                  <c:v>3.13</c:v>
                </c:pt>
                <c:pt idx="58">
                  <c:v>1.47</c:v>
                </c:pt>
                <c:pt idx="59">
                  <c:v>0.82</c:v>
                </c:pt>
                <c:pt idx="60">
                  <c:v>-0.89</c:v>
                </c:pt>
                <c:pt idx="61">
                  <c:v>1.1299999999999999</c:v>
                </c:pt>
                <c:pt idx="62">
                  <c:v>9.83</c:v>
                </c:pt>
                <c:pt idx="63">
                  <c:v>-0.86</c:v>
                </c:pt>
                <c:pt idx="64">
                  <c:v>1</c:v>
                </c:pt>
                <c:pt idx="65">
                  <c:v>-1.28</c:v>
                </c:pt>
                <c:pt idx="66">
                  <c:v>0.62</c:v>
                </c:pt>
                <c:pt idx="67">
                  <c:v>0.97</c:v>
                </c:pt>
                <c:pt idx="68">
                  <c:v>6.48</c:v>
                </c:pt>
                <c:pt idx="69">
                  <c:v>1.61</c:v>
                </c:pt>
                <c:pt idx="70">
                  <c:v>9.9600000000000009</c:v>
                </c:pt>
                <c:pt idx="71">
                  <c:v>-1.18</c:v>
                </c:pt>
                <c:pt idx="72">
                  <c:v>3.12</c:v>
                </c:pt>
                <c:pt idx="73">
                  <c:v>5.64</c:v>
                </c:pt>
                <c:pt idx="74">
                  <c:v>0.9</c:v>
                </c:pt>
                <c:pt idx="75">
                  <c:v>10.58</c:v>
                </c:pt>
                <c:pt idx="76">
                  <c:v>6.16</c:v>
                </c:pt>
                <c:pt idx="77">
                  <c:v>3.07</c:v>
                </c:pt>
                <c:pt idx="78">
                  <c:v>8.82</c:v>
                </c:pt>
                <c:pt idx="79">
                  <c:v>3.5</c:v>
                </c:pt>
                <c:pt idx="80">
                  <c:v>-1.52</c:v>
                </c:pt>
                <c:pt idx="81">
                  <c:v>15.41</c:v>
                </c:pt>
                <c:pt idx="82">
                  <c:v>8.39</c:v>
                </c:pt>
                <c:pt idx="83">
                  <c:v>5.58</c:v>
                </c:pt>
                <c:pt idx="84">
                  <c:v>1.63</c:v>
                </c:pt>
                <c:pt idx="85">
                  <c:v>0.54</c:v>
                </c:pt>
                <c:pt idx="86">
                  <c:v>-0.74</c:v>
                </c:pt>
                <c:pt idx="87">
                  <c:v>-0.68</c:v>
                </c:pt>
                <c:pt idx="88">
                  <c:v>4.17</c:v>
                </c:pt>
                <c:pt idx="89">
                  <c:v>6.7</c:v>
                </c:pt>
                <c:pt idx="90">
                  <c:v>1.97</c:v>
                </c:pt>
                <c:pt idx="91">
                  <c:v>0.33</c:v>
                </c:pt>
                <c:pt idx="92">
                  <c:v>3.32</c:v>
                </c:pt>
                <c:pt idx="93">
                  <c:v>-0.52</c:v>
                </c:pt>
                <c:pt idx="94">
                  <c:v>2.5099999999999998</c:v>
                </c:pt>
                <c:pt idx="95">
                  <c:v>4.78</c:v>
                </c:pt>
                <c:pt idx="96">
                  <c:v>-0.47</c:v>
                </c:pt>
                <c:pt idx="97">
                  <c:v>0.76</c:v>
                </c:pt>
                <c:pt idx="98">
                  <c:v>0.82</c:v>
                </c:pt>
                <c:pt idx="99">
                  <c:v>-0.81</c:v>
                </c:pt>
                <c:pt idx="100">
                  <c:v>2.15</c:v>
                </c:pt>
                <c:pt idx="101">
                  <c:v>2.3199999999999998</c:v>
                </c:pt>
                <c:pt idx="102">
                  <c:v>7.04</c:v>
                </c:pt>
                <c:pt idx="103">
                  <c:v>-1.0900000000000001</c:v>
                </c:pt>
                <c:pt idx="104">
                  <c:v>2.65</c:v>
                </c:pt>
                <c:pt idx="105">
                  <c:v>3.28</c:v>
                </c:pt>
                <c:pt idx="106">
                  <c:v>0.99</c:v>
                </c:pt>
                <c:pt idx="107">
                  <c:v>-0.08</c:v>
                </c:pt>
                <c:pt idx="108">
                  <c:v>2.33</c:v>
                </c:pt>
                <c:pt idx="109">
                  <c:v>3.11</c:v>
                </c:pt>
                <c:pt idx="110">
                  <c:v>0.75</c:v>
                </c:pt>
                <c:pt idx="111">
                  <c:v>2.67</c:v>
                </c:pt>
                <c:pt idx="112">
                  <c:v>0.73</c:v>
                </c:pt>
                <c:pt idx="113">
                  <c:v>1.94</c:v>
                </c:pt>
                <c:pt idx="114">
                  <c:v>6.53</c:v>
                </c:pt>
                <c:pt idx="115">
                  <c:v>0.72</c:v>
                </c:pt>
                <c:pt idx="116">
                  <c:v>8.48</c:v>
                </c:pt>
                <c:pt idx="117">
                  <c:v>8.6300000000000008</c:v>
                </c:pt>
                <c:pt idx="118">
                  <c:v>2</c:v>
                </c:pt>
                <c:pt idx="119">
                  <c:v>0.67</c:v>
                </c:pt>
                <c:pt idx="120">
                  <c:v>0.97</c:v>
                </c:pt>
                <c:pt idx="121">
                  <c:v>0.21</c:v>
                </c:pt>
                <c:pt idx="122">
                  <c:v>2.11</c:v>
                </c:pt>
                <c:pt idx="123">
                  <c:v>2.77</c:v>
                </c:pt>
                <c:pt idx="124">
                  <c:v>2.14</c:v>
                </c:pt>
                <c:pt idx="125">
                  <c:v>8.4700000000000006</c:v>
                </c:pt>
                <c:pt idx="126">
                  <c:v>2.2000000000000002</c:v>
                </c:pt>
                <c:pt idx="127">
                  <c:v>8.6300000000000008</c:v>
                </c:pt>
                <c:pt idx="128">
                  <c:v>2.71</c:v>
                </c:pt>
                <c:pt idx="129">
                  <c:v>-0.77</c:v>
                </c:pt>
                <c:pt idx="130">
                  <c:v>0.54</c:v>
                </c:pt>
                <c:pt idx="131">
                  <c:v>2.62</c:v>
                </c:pt>
                <c:pt idx="132">
                  <c:v>1.1200000000000001</c:v>
                </c:pt>
                <c:pt idx="133">
                  <c:v>0.28999999999999998</c:v>
                </c:pt>
                <c:pt idx="134">
                  <c:v>6.9</c:v>
                </c:pt>
                <c:pt idx="135">
                  <c:v>8.8800000000000008</c:v>
                </c:pt>
                <c:pt idx="136">
                  <c:v>0.1</c:v>
                </c:pt>
                <c:pt idx="137">
                  <c:v>1.42</c:v>
                </c:pt>
                <c:pt idx="138">
                  <c:v>17.46</c:v>
                </c:pt>
                <c:pt idx="139">
                  <c:v>1.68</c:v>
                </c:pt>
                <c:pt idx="140">
                  <c:v>6.3</c:v>
                </c:pt>
                <c:pt idx="141">
                  <c:v>-0.68</c:v>
                </c:pt>
                <c:pt idx="142">
                  <c:v>1.24</c:v>
                </c:pt>
                <c:pt idx="143">
                  <c:v>1.55</c:v>
                </c:pt>
                <c:pt idx="144">
                  <c:v>1.73</c:v>
                </c:pt>
                <c:pt idx="145">
                  <c:v>1.3</c:v>
                </c:pt>
                <c:pt idx="146">
                  <c:v>0.38</c:v>
                </c:pt>
                <c:pt idx="147">
                  <c:v>-0.51</c:v>
                </c:pt>
                <c:pt idx="148">
                  <c:v>0.82</c:v>
                </c:pt>
                <c:pt idx="149">
                  <c:v>3.13</c:v>
                </c:pt>
                <c:pt idx="150">
                  <c:v>1.82</c:v>
                </c:pt>
                <c:pt idx="151">
                  <c:v>6.83</c:v>
                </c:pt>
                <c:pt idx="152">
                  <c:v>6.66</c:v>
                </c:pt>
                <c:pt idx="153">
                  <c:v>9.01</c:v>
                </c:pt>
                <c:pt idx="154">
                  <c:v>2.36</c:v>
                </c:pt>
                <c:pt idx="155">
                  <c:v>8.1999999999999993</c:v>
                </c:pt>
                <c:pt idx="156">
                  <c:v>2.2799999999999998</c:v>
                </c:pt>
                <c:pt idx="157">
                  <c:v>2.21</c:v>
                </c:pt>
                <c:pt idx="158">
                  <c:v>1.82</c:v>
                </c:pt>
                <c:pt idx="159">
                  <c:v>8.3800000000000008</c:v>
                </c:pt>
                <c:pt idx="160">
                  <c:v>8.66</c:v>
                </c:pt>
                <c:pt idx="161">
                  <c:v>1.75</c:v>
                </c:pt>
                <c:pt idx="162">
                  <c:v>1.04</c:v>
                </c:pt>
                <c:pt idx="163">
                  <c:v>14.5</c:v>
                </c:pt>
                <c:pt idx="164">
                  <c:v>6.6</c:v>
                </c:pt>
                <c:pt idx="165">
                  <c:v>2.78</c:v>
                </c:pt>
                <c:pt idx="166">
                  <c:v>2.73</c:v>
                </c:pt>
                <c:pt idx="167">
                  <c:v>-0.57999999999999996</c:v>
                </c:pt>
                <c:pt idx="168">
                  <c:v>2.9</c:v>
                </c:pt>
                <c:pt idx="169">
                  <c:v>3.17</c:v>
                </c:pt>
                <c:pt idx="170">
                  <c:v>8.9700000000000006</c:v>
                </c:pt>
                <c:pt idx="171">
                  <c:v>0.75</c:v>
                </c:pt>
                <c:pt idx="172">
                  <c:v>1.1399999999999999</c:v>
                </c:pt>
                <c:pt idx="173">
                  <c:v>1.91</c:v>
                </c:pt>
                <c:pt idx="174">
                  <c:v>7.46</c:v>
                </c:pt>
                <c:pt idx="175">
                  <c:v>2.77</c:v>
                </c:pt>
                <c:pt idx="176">
                  <c:v>0.47</c:v>
                </c:pt>
                <c:pt idx="177">
                  <c:v>1.39</c:v>
                </c:pt>
                <c:pt idx="178">
                  <c:v>1.55</c:v>
                </c:pt>
                <c:pt idx="179">
                  <c:v>0.89</c:v>
                </c:pt>
                <c:pt idx="180">
                  <c:v>9.07</c:v>
                </c:pt>
                <c:pt idx="181">
                  <c:v>6.65</c:v>
                </c:pt>
                <c:pt idx="182">
                  <c:v>7.26</c:v>
                </c:pt>
                <c:pt idx="183">
                  <c:v>2.85</c:v>
                </c:pt>
                <c:pt idx="184">
                  <c:v>6.57</c:v>
                </c:pt>
                <c:pt idx="185">
                  <c:v>2.5499999999999998</c:v>
                </c:pt>
                <c:pt idx="186">
                  <c:v>2.8</c:v>
                </c:pt>
                <c:pt idx="187">
                  <c:v>1.67</c:v>
                </c:pt>
                <c:pt idx="188">
                  <c:v>9.99</c:v>
                </c:pt>
                <c:pt idx="189">
                  <c:v>-0.54</c:v>
                </c:pt>
                <c:pt idx="190">
                  <c:v>10.050000000000001</c:v>
                </c:pt>
                <c:pt idx="191">
                  <c:v>1.65</c:v>
                </c:pt>
                <c:pt idx="192">
                  <c:v>0.69</c:v>
                </c:pt>
                <c:pt idx="193">
                  <c:v>1.59</c:v>
                </c:pt>
                <c:pt idx="194">
                  <c:v>2.99</c:v>
                </c:pt>
                <c:pt idx="195">
                  <c:v>-0.56999999999999995</c:v>
                </c:pt>
                <c:pt idx="196">
                  <c:v>2.77</c:v>
                </c:pt>
                <c:pt idx="197">
                  <c:v>2.71</c:v>
                </c:pt>
                <c:pt idx="198">
                  <c:v>9.85</c:v>
                </c:pt>
                <c:pt idx="199">
                  <c:v>15.63</c:v>
                </c:pt>
                <c:pt idx="200">
                  <c:v>2.5299999999999998</c:v>
                </c:pt>
                <c:pt idx="201">
                  <c:v>18</c:v>
                </c:pt>
                <c:pt idx="202">
                  <c:v>0.6</c:v>
                </c:pt>
                <c:pt idx="203">
                  <c:v>-0.26</c:v>
                </c:pt>
                <c:pt idx="204">
                  <c:v>2.96</c:v>
                </c:pt>
                <c:pt idx="205">
                  <c:v>0.64</c:v>
                </c:pt>
                <c:pt idx="206">
                  <c:v>2.33</c:v>
                </c:pt>
                <c:pt idx="207">
                  <c:v>-0.19</c:v>
                </c:pt>
                <c:pt idx="208">
                  <c:v>0.4</c:v>
                </c:pt>
                <c:pt idx="209">
                  <c:v>0.68</c:v>
                </c:pt>
                <c:pt idx="210">
                  <c:v>-0.15</c:v>
                </c:pt>
                <c:pt idx="211">
                  <c:v>0.99</c:v>
                </c:pt>
                <c:pt idx="212">
                  <c:v>3.08</c:v>
                </c:pt>
                <c:pt idx="213">
                  <c:v>1.5</c:v>
                </c:pt>
                <c:pt idx="214">
                  <c:v>-0.2</c:v>
                </c:pt>
                <c:pt idx="215">
                  <c:v>0.72</c:v>
                </c:pt>
                <c:pt idx="216">
                  <c:v>2.72</c:v>
                </c:pt>
                <c:pt idx="217">
                  <c:v>2.68</c:v>
                </c:pt>
                <c:pt idx="218">
                  <c:v>15.29</c:v>
                </c:pt>
                <c:pt idx="219">
                  <c:v>2.91</c:v>
                </c:pt>
                <c:pt idx="220">
                  <c:v>0.31</c:v>
                </c:pt>
                <c:pt idx="221">
                  <c:v>2.87</c:v>
                </c:pt>
                <c:pt idx="222">
                  <c:v>3.2</c:v>
                </c:pt>
                <c:pt idx="223">
                  <c:v>0.55000000000000004</c:v>
                </c:pt>
                <c:pt idx="224">
                  <c:v>2.4700000000000002</c:v>
                </c:pt>
                <c:pt idx="225">
                  <c:v>0.59</c:v>
                </c:pt>
                <c:pt idx="226">
                  <c:v>2.19</c:v>
                </c:pt>
                <c:pt idx="227">
                  <c:v>1.1100000000000001</c:v>
                </c:pt>
                <c:pt idx="228">
                  <c:v>1.41</c:v>
                </c:pt>
                <c:pt idx="229">
                  <c:v>11.05</c:v>
                </c:pt>
                <c:pt idx="230">
                  <c:v>0.82</c:v>
                </c:pt>
                <c:pt idx="231">
                  <c:v>2.88</c:v>
                </c:pt>
                <c:pt idx="232">
                  <c:v>3.26</c:v>
                </c:pt>
                <c:pt idx="233">
                  <c:v>1.89</c:v>
                </c:pt>
                <c:pt idx="234">
                  <c:v>0.56999999999999995</c:v>
                </c:pt>
                <c:pt idx="235">
                  <c:v>1.74</c:v>
                </c:pt>
                <c:pt idx="236">
                  <c:v>0.22</c:v>
                </c:pt>
                <c:pt idx="237">
                  <c:v>0.92</c:v>
                </c:pt>
                <c:pt idx="238">
                  <c:v>1.72</c:v>
                </c:pt>
                <c:pt idx="239">
                  <c:v>2.29</c:v>
                </c:pt>
                <c:pt idx="240">
                  <c:v>0.21</c:v>
                </c:pt>
                <c:pt idx="241">
                  <c:v>0.17</c:v>
                </c:pt>
                <c:pt idx="242">
                  <c:v>0.83</c:v>
                </c:pt>
                <c:pt idx="243">
                  <c:v>0.71</c:v>
                </c:pt>
                <c:pt idx="244">
                  <c:v>0.96</c:v>
                </c:pt>
                <c:pt idx="245">
                  <c:v>2.37</c:v>
                </c:pt>
                <c:pt idx="246">
                  <c:v>2.95</c:v>
                </c:pt>
                <c:pt idx="247">
                  <c:v>0.16</c:v>
                </c:pt>
                <c:pt idx="248">
                  <c:v>0.77</c:v>
                </c:pt>
                <c:pt idx="249">
                  <c:v>0.9</c:v>
                </c:pt>
                <c:pt idx="250">
                  <c:v>0.23</c:v>
                </c:pt>
                <c:pt idx="251">
                  <c:v>2.63</c:v>
                </c:pt>
                <c:pt idx="252">
                  <c:v>3.26</c:v>
                </c:pt>
                <c:pt idx="253">
                  <c:v>2.6</c:v>
                </c:pt>
                <c:pt idx="254">
                  <c:v>0.99</c:v>
                </c:pt>
                <c:pt idx="255">
                  <c:v>5.92</c:v>
                </c:pt>
                <c:pt idx="256">
                  <c:v>0.93</c:v>
                </c:pt>
                <c:pt idx="257">
                  <c:v>0.96</c:v>
                </c:pt>
                <c:pt idx="258">
                  <c:v>0.28000000000000003</c:v>
                </c:pt>
                <c:pt idx="259">
                  <c:v>1.1399999999999999</c:v>
                </c:pt>
                <c:pt idx="260">
                  <c:v>0.33</c:v>
                </c:pt>
                <c:pt idx="261">
                  <c:v>2.41</c:v>
                </c:pt>
                <c:pt idx="262">
                  <c:v>3.28</c:v>
                </c:pt>
                <c:pt idx="263">
                  <c:v>0.73</c:v>
                </c:pt>
                <c:pt idx="264">
                  <c:v>0.79</c:v>
                </c:pt>
                <c:pt idx="265">
                  <c:v>10.72</c:v>
                </c:pt>
                <c:pt idx="266">
                  <c:v>0.28999999999999998</c:v>
                </c:pt>
                <c:pt idx="267">
                  <c:v>1.62</c:v>
                </c:pt>
                <c:pt idx="268">
                  <c:v>0.87</c:v>
                </c:pt>
                <c:pt idx="269">
                  <c:v>1.76</c:v>
                </c:pt>
                <c:pt idx="270">
                  <c:v>8.65</c:v>
                </c:pt>
                <c:pt idx="271">
                  <c:v>8.1</c:v>
                </c:pt>
                <c:pt idx="272">
                  <c:v>0.93</c:v>
                </c:pt>
                <c:pt idx="273">
                  <c:v>1.73</c:v>
                </c:pt>
                <c:pt idx="274">
                  <c:v>2.91</c:v>
                </c:pt>
                <c:pt idx="275">
                  <c:v>3.8</c:v>
                </c:pt>
                <c:pt idx="276">
                  <c:v>-0.34</c:v>
                </c:pt>
                <c:pt idx="277">
                  <c:v>-1.19</c:v>
                </c:pt>
                <c:pt idx="278">
                  <c:v>9.48</c:v>
                </c:pt>
                <c:pt idx="279">
                  <c:v>1.1299999999999999</c:v>
                </c:pt>
                <c:pt idx="280">
                  <c:v>1.43</c:v>
                </c:pt>
                <c:pt idx="281">
                  <c:v>1.6</c:v>
                </c:pt>
                <c:pt idx="282">
                  <c:v>9.11</c:v>
                </c:pt>
                <c:pt idx="283">
                  <c:v>2.92</c:v>
                </c:pt>
                <c:pt idx="284">
                  <c:v>1.1200000000000001</c:v>
                </c:pt>
                <c:pt idx="285">
                  <c:v>3.11</c:v>
                </c:pt>
                <c:pt idx="286">
                  <c:v>-0.26</c:v>
                </c:pt>
                <c:pt idx="287">
                  <c:v>1.57</c:v>
                </c:pt>
                <c:pt idx="288">
                  <c:v>2.11</c:v>
                </c:pt>
                <c:pt idx="289">
                  <c:v>3.03</c:v>
                </c:pt>
                <c:pt idx="290">
                  <c:v>1.1000000000000001</c:v>
                </c:pt>
                <c:pt idx="291">
                  <c:v>3.35</c:v>
                </c:pt>
                <c:pt idx="292">
                  <c:v>3.32</c:v>
                </c:pt>
                <c:pt idx="293">
                  <c:v>2.63</c:v>
                </c:pt>
                <c:pt idx="294">
                  <c:v>1.24</c:v>
                </c:pt>
                <c:pt idx="295">
                  <c:v>1.82</c:v>
                </c:pt>
                <c:pt idx="296">
                  <c:v>2.71</c:v>
                </c:pt>
                <c:pt idx="297">
                  <c:v>1.74</c:v>
                </c:pt>
                <c:pt idx="298">
                  <c:v>2.4300000000000002</c:v>
                </c:pt>
                <c:pt idx="299">
                  <c:v>0.44</c:v>
                </c:pt>
                <c:pt idx="300">
                  <c:v>-0.47</c:v>
                </c:pt>
                <c:pt idx="301">
                  <c:v>0.81</c:v>
                </c:pt>
                <c:pt idx="302">
                  <c:v>3.76</c:v>
                </c:pt>
                <c:pt idx="303">
                  <c:v>1.6</c:v>
                </c:pt>
                <c:pt idx="304">
                  <c:v>1.83</c:v>
                </c:pt>
                <c:pt idx="305">
                  <c:v>1.87</c:v>
                </c:pt>
                <c:pt idx="306">
                  <c:v>2.75</c:v>
                </c:pt>
                <c:pt idx="307">
                  <c:v>2.92</c:v>
                </c:pt>
                <c:pt idx="308">
                  <c:v>1.28</c:v>
                </c:pt>
                <c:pt idx="309">
                  <c:v>10.56</c:v>
                </c:pt>
                <c:pt idx="310">
                  <c:v>20</c:v>
                </c:pt>
                <c:pt idx="311">
                  <c:v>1.63</c:v>
                </c:pt>
                <c:pt idx="312">
                  <c:v>3.12</c:v>
                </c:pt>
                <c:pt idx="313">
                  <c:v>2.11</c:v>
                </c:pt>
                <c:pt idx="314">
                  <c:v>7.07</c:v>
                </c:pt>
                <c:pt idx="315">
                  <c:v>8.06</c:v>
                </c:pt>
                <c:pt idx="316">
                  <c:v>0.23</c:v>
                </c:pt>
                <c:pt idx="317">
                  <c:v>0.96</c:v>
                </c:pt>
                <c:pt idx="318">
                  <c:v>1.2</c:v>
                </c:pt>
                <c:pt idx="319">
                  <c:v>1.29</c:v>
                </c:pt>
                <c:pt idx="320">
                  <c:v>1.54</c:v>
                </c:pt>
                <c:pt idx="321">
                  <c:v>1.38</c:v>
                </c:pt>
                <c:pt idx="322">
                  <c:v>2.0499999999999998</c:v>
                </c:pt>
                <c:pt idx="323">
                  <c:v>9.43</c:v>
                </c:pt>
                <c:pt idx="324">
                  <c:v>2</c:v>
                </c:pt>
                <c:pt idx="325">
                  <c:v>1.42</c:v>
                </c:pt>
                <c:pt idx="326">
                  <c:v>1.33</c:v>
                </c:pt>
                <c:pt idx="327">
                  <c:v>1.67</c:v>
                </c:pt>
                <c:pt idx="328">
                  <c:v>2.4500000000000002</c:v>
                </c:pt>
                <c:pt idx="329">
                  <c:v>2.1</c:v>
                </c:pt>
                <c:pt idx="330">
                  <c:v>2.76</c:v>
                </c:pt>
                <c:pt idx="331">
                  <c:v>1.66</c:v>
                </c:pt>
                <c:pt idx="332">
                  <c:v>1.18</c:v>
                </c:pt>
                <c:pt idx="333">
                  <c:v>1.77</c:v>
                </c:pt>
                <c:pt idx="334">
                  <c:v>1.88</c:v>
                </c:pt>
                <c:pt idx="335">
                  <c:v>1.42</c:v>
                </c:pt>
                <c:pt idx="336">
                  <c:v>2.09</c:v>
                </c:pt>
                <c:pt idx="337">
                  <c:v>8.7200000000000006</c:v>
                </c:pt>
                <c:pt idx="338">
                  <c:v>2.82</c:v>
                </c:pt>
                <c:pt idx="339">
                  <c:v>1.62</c:v>
                </c:pt>
                <c:pt idx="340">
                  <c:v>2.3199999999999998</c:v>
                </c:pt>
                <c:pt idx="341">
                  <c:v>-0.16</c:v>
                </c:pt>
                <c:pt idx="342">
                  <c:v>0.9</c:v>
                </c:pt>
                <c:pt idx="343">
                  <c:v>0.37</c:v>
                </c:pt>
                <c:pt idx="344">
                  <c:v>17.149999999999999</c:v>
                </c:pt>
                <c:pt idx="345">
                  <c:v>1.34</c:v>
                </c:pt>
                <c:pt idx="346">
                  <c:v>0.41</c:v>
                </c:pt>
                <c:pt idx="347">
                  <c:v>1.6</c:v>
                </c:pt>
                <c:pt idx="348">
                  <c:v>1.78</c:v>
                </c:pt>
                <c:pt idx="349">
                  <c:v>7.67</c:v>
                </c:pt>
                <c:pt idx="350">
                  <c:v>11.51</c:v>
                </c:pt>
                <c:pt idx="351">
                  <c:v>0.22</c:v>
                </c:pt>
                <c:pt idx="352">
                  <c:v>3.43</c:v>
                </c:pt>
                <c:pt idx="353">
                  <c:v>15.44</c:v>
                </c:pt>
                <c:pt idx="354">
                  <c:v>1.53</c:v>
                </c:pt>
                <c:pt idx="355">
                  <c:v>10.35</c:v>
                </c:pt>
                <c:pt idx="356">
                  <c:v>16.760000000000002</c:v>
                </c:pt>
                <c:pt idx="357">
                  <c:v>0.63</c:v>
                </c:pt>
                <c:pt idx="358">
                  <c:v>1.67</c:v>
                </c:pt>
                <c:pt idx="359">
                  <c:v>1.37</c:v>
                </c:pt>
                <c:pt idx="360">
                  <c:v>1.98</c:v>
                </c:pt>
                <c:pt idx="361">
                  <c:v>0.5</c:v>
                </c:pt>
                <c:pt idx="362">
                  <c:v>2.91</c:v>
                </c:pt>
                <c:pt idx="363">
                  <c:v>1.53</c:v>
                </c:pt>
                <c:pt idx="364">
                  <c:v>1.66</c:v>
                </c:pt>
                <c:pt idx="365">
                  <c:v>3.13</c:v>
                </c:pt>
                <c:pt idx="366">
                  <c:v>1.66</c:v>
                </c:pt>
                <c:pt idx="367">
                  <c:v>3.39</c:v>
                </c:pt>
                <c:pt idx="368">
                  <c:v>3.15</c:v>
                </c:pt>
                <c:pt idx="369">
                  <c:v>1.86</c:v>
                </c:pt>
                <c:pt idx="370">
                  <c:v>8.27</c:v>
                </c:pt>
                <c:pt idx="371">
                  <c:v>1.54</c:v>
                </c:pt>
                <c:pt idx="372">
                  <c:v>2.56</c:v>
                </c:pt>
                <c:pt idx="373">
                  <c:v>22.57</c:v>
                </c:pt>
                <c:pt idx="374">
                  <c:v>1.95</c:v>
                </c:pt>
                <c:pt idx="375">
                  <c:v>2.16</c:v>
                </c:pt>
                <c:pt idx="376">
                  <c:v>1.61</c:v>
                </c:pt>
                <c:pt idx="377">
                  <c:v>0.62</c:v>
                </c:pt>
                <c:pt idx="378">
                  <c:v>0.54</c:v>
                </c:pt>
                <c:pt idx="379">
                  <c:v>0.37</c:v>
                </c:pt>
                <c:pt idx="380">
                  <c:v>1.29</c:v>
                </c:pt>
                <c:pt idx="381">
                  <c:v>1.73</c:v>
                </c:pt>
                <c:pt idx="382">
                  <c:v>1.59</c:v>
                </c:pt>
                <c:pt idx="383">
                  <c:v>1.86</c:v>
                </c:pt>
                <c:pt idx="384">
                  <c:v>8.8000000000000007</c:v>
                </c:pt>
                <c:pt idx="385">
                  <c:v>1.45</c:v>
                </c:pt>
                <c:pt idx="386">
                  <c:v>2.13</c:v>
                </c:pt>
                <c:pt idx="387">
                  <c:v>17.48</c:v>
                </c:pt>
                <c:pt idx="388">
                  <c:v>1.51</c:v>
                </c:pt>
                <c:pt idx="389">
                  <c:v>1.95</c:v>
                </c:pt>
                <c:pt idx="390">
                  <c:v>1.4</c:v>
                </c:pt>
                <c:pt idx="391">
                  <c:v>1.98</c:v>
                </c:pt>
                <c:pt idx="392">
                  <c:v>2</c:v>
                </c:pt>
                <c:pt idx="393">
                  <c:v>1.54</c:v>
                </c:pt>
                <c:pt idx="394">
                  <c:v>2.41</c:v>
                </c:pt>
                <c:pt idx="395">
                  <c:v>1.78</c:v>
                </c:pt>
                <c:pt idx="396">
                  <c:v>6.93</c:v>
                </c:pt>
                <c:pt idx="397">
                  <c:v>1.93</c:v>
                </c:pt>
                <c:pt idx="398">
                  <c:v>1.6</c:v>
                </c:pt>
                <c:pt idx="399">
                  <c:v>1.85</c:v>
                </c:pt>
                <c:pt idx="400">
                  <c:v>-0.37</c:v>
                </c:pt>
                <c:pt idx="401">
                  <c:v>1.85</c:v>
                </c:pt>
                <c:pt idx="402">
                  <c:v>19.18</c:v>
                </c:pt>
                <c:pt idx="403">
                  <c:v>1.67</c:v>
                </c:pt>
                <c:pt idx="404">
                  <c:v>2.21</c:v>
                </c:pt>
                <c:pt idx="405">
                  <c:v>1.59</c:v>
                </c:pt>
                <c:pt idx="406">
                  <c:v>3.24</c:v>
                </c:pt>
                <c:pt idx="407">
                  <c:v>0.55000000000000004</c:v>
                </c:pt>
                <c:pt idx="408">
                  <c:v>1.83</c:v>
                </c:pt>
                <c:pt idx="409">
                  <c:v>0.7</c:v>
                </c:pt>
                <c:pt idx="410">
                  <c:v>0.47</c:v>
                </c:pt>
                <c:pt idx="411">
                  <c:v>1.39</c:v>
                </c:pt>
                <c:pt idx="412">
                  <c:v>1.63</c:v>
                </c:pt>
                <c:pt idx="413">
                  <c:v>2.31</c:v>
                </c:pt>
                <c:pt idx="414">
                  <c:v>2.31</c:v>
                </c:pt>
                <c:pt idx="415">
                  <c:v>2.62</c:v>
                </c:pt>
                <c:pt idx="416">
                  <c:v>1.87</c:v>
                </c:pt>
                <c:pt idx="417">
                  <c:v>0.7</c:v>
                </c:pt>
                <c:pt idx="418">
                  <c:v>8.43</c:v>
                </c:pt>
                <c:pt idx="419">
                  <c:v>0.63</c:v>
                </c:pt>
                <c:pt idx="420">
                  <c:v>2.58</c:v>
                </c:pt>
                <c:pt idx="421">
                  <c:v>0.84</c:v>
                </c:pt>
                <c:pt idx="422">
                  <c:v>0.81</c:v>
                </c:pt>
                <c:pt idx="423">
                  <c:v>2.2400000000000002</c:v>
                </c:pt>
                <c:pt idx="424">
                  <c:v>3.23</c:v>
                </c:pt>
                <c:pt idx="425">
                  <c:v>1.74</c:v>
                </c:pt>
                <c:pt idx="426">
                  <c:v>7.6</c:v>
                </c:pt>
                <c:pt idx="427">
                  <c:v>3.63</c:v>
                </c:pt>
                <c:pt idx="428">
                  <c:v>5.64</c:v>
                </c:pt>
                <c:pt idx="429">
                  <c:v>4.17</c:v>
                </c:pt>
                <c:pt idx="430">
                  <c:v>2.48</c:v>
                </c:pt>
                <c:pt idx="431">
                  <c:v>1.51</c:v>
                </c:pt>
                <c:pt idx="432">
                  <c:v>2.44</c:v>
                </c:pt>
                <c:pt idx="433">
                  <c:v>0.7</c:v>
                </c:pt>
                <c:pt idx="434">
                  <c:v>1.35</c:v>
                </c:pt>
                <c:pt idx="435">
                  <c:v>1.75</c:v>
                </c:pt>
                <c:pt idx="436">
                  <c:v>2.79</c:v>
                </c:pt>
                <c:pt idx="437">
                  <c:v>1.66</c:v>
                </c:pt>
                <c:pt idx="438">
                  <c:v>1.92</c:v>
                </c:pt>
                <c:pt idx="439">
                  <c:v>0.9</c:v>
                </c:pt>
                <c:pt idx="440">
                  <c:v>1.24</c:v>
                </c:pt>
                <c:pt idx="441">
                  <c:v>1.27</c:v>
                </c:pt>
                <c:pt idx="442">
                  <c:v>2.86</c:v>
                </c:pt>
                <c:pt idx="443">
                  <c:v>7.27</c:v>
                </c:pt>
                <c:pt idx="444">
                  <c:v>16.98</c:v>
                </c:pt>
                <c:pt idx="445">
                  <c:v>2.39</c:v>
                </c:pt>
                <c:pt idx="446">
                  <c:v>1.53</c:v>
                </c:pt>
                <c:pt idx="447">
                  <c:v>1.33</c:v>
                </c:pt>
                <c:pt idx="448">
                  <c:v>2.65</c:v>
                </c:pt>
                <c:pt idx="449">
                  <c:v>0.99</c:v>
                </c:pt>
                <c:pt idx="450">
                  <c:v>1.05</c:v>
                </c:pt>
                <c:pt idx="451">
                  <c:v>-1.1499999999999999</c:v>
                </c:pt>
                <c:pt idx="452">
                  <c:v>2.2400000000000002</c:v>
                </c:pt>
                <c:pt idx="453">
                  <c:v>1.91</c:v>
                </c:pt>
                <c:pt idx="454">
                  <c:v>2.13</c:v>
                </c:pt>
                <c:pt idx="455">
                  <c:v>3.3</c:v>
                </c:pt>
                <c:pt idx="456">
                  <c:v>2</c:v>
                </c:pt>
                <c:pt idx="457">
                  <c:v>3.43</c:v>
                </c:pt>
                <c:pt idx="458">
                  <c:v>1.88</c:v>
                </c:pt>
                <c:pt idx="459">
                  <c:v>1.83</c:v>
                </c:pt>
                <c:pt idx="460">
                  <c:v>2.78</c:v>
                </c:pt>
                <c:pt idx="461">
                  <c:v>8.48</c:v>
                </c:pt>
                <c:pt idx="462">
                  <c:v>10.95</c:v>
                </c:pt>
                <c:pt idx="463">
                  <c:v>16.11</c:v>
                </c:pt>
                <c:pt idx="464">
                  <c:v>1.89</c:v>
                </c:pt>
                <c:pt idx="465">
                  <c:v>2.79</c:v>
                </c:pt>
                <c:pt idx="466">
                  <c:v>0.3</c:v>
                </c:pt>
                <c:pt idx="467">
                  <c:v>1.54</c:v>
                </c:pt>
                <c:pt idx="468">
                  <c:v>1.51</c:v>
                </c:pt>
                <c:pt idx="469">
                  <c:v>0.32</c:v>
                </c:pt>
                <c:pt idx="470">
                  <c:v>1.85</c:v>
                </c:pt>
                <c:pt idx="471">
                  <c:v>3.37</c:v>
                </c:pt>
                <c:pt idx="472">
                  <c:v>6.56</c:v>
                </c:pt>
                <c:pt idx="473">
                  <c:v>2.72</c:v>
                </c:pt>
                <c:pt idx="474">
                  <c:v>0.78</c:v>
                </c:pt>
                <c:pt idx="475">
                  <c:v>2.19</c:v>
                </c:pt>
                <c:pt idx="476">
                  <c:v>1.73</c:v>
                </c:pt>
                <c:pt idx="477">
                  <c:v>3.93</c:v>
                </c:pt>
                <c:pt idx="478">
                  <c:v>1.9</c:v>
                </c:pt>
                <c:pt idx="479">
                  <c:v>2.69</c:v>
                </c:pt>
                <c:pt idx="480">
                  <c:v>3.27</c:v>
                </c:pt>
                <c:pt idx="481">
                  <c:v>3.95</c:v>
                </c:pt>
                <c:pt idx="482">
                  <c:v>10.59</c:v>
                </c:pt>
                <c:pt idx="483">
                  <c:v>0.28999999999999998</c:v>
                </c:pt>
                <c:pt idx="484">
                  <c:v>17.760000000000002</c:v>
                </c:pt>
                <c:pt idx="485">
                  <c:v>3.7</c:v>
                </c:pt>
                <c:pt idx="486">
                  <c:v>3.86</c:v>
                </c:pt>
                <c:pt idx="487">
                  <c:v>8.75</c:v>
                </c:pt>
                <c:pt idx="488">
                  <c:v>1.92</c:v>
                </c:pt>
                <c:pt idx="489">
                  <c:v>2.68</c:v>
                </c:pt>
                <c:pt idx="490">
                  <c:v>7.19</c:v>
                </c:pt>
                <c:pt idx="491">
                  <c:v>0.95</c:v>
                </c:pt>
                <c:pt idx="492">
                  <c:v>2.2999999999999998</c:v>
                </c:pt>
                <c:pt idx="493">
                  <c:v>3.04</c:v>
                </c:pt>
                <c:pt idx="494">
                  <c:v>1.39</c:v>
                </c:pt>
                <c:pt idx="495">
                  <c:v>1.76</c:v>
                </c:pt>
                <c:pt idx="496">
                  <c:v>3.83</c:v>
                </c:pt>
                <c:pt idx="497">
                  <c:v>3.76</c:v>
                </c:pt>
                <c:pt idx="498">
                  <c:v>-0.75</c:v>
                </c:pt>
                <c:pt idx="499">
                  <c:v>2.16</c:v>
                </c:pt>
                <c:pt idx="500">
                  <c:v>1.34</c:v>
                </c:pt>
                <c:pt idx="501">
                  <c:v>2.39</c:v>
                </c:pt>
                <c:pt idx="502">
                  <c:v>4.04</c:v>
                </c:pt>
                <c:pt idx="503">
                  <c:v>7.25</c:v>
                </c:pt>
                <c:pt idx="504">
                  <c:v>21.77</c:v>
                </c:pt>
                <c:pt idx="505">
                  <c:v>1.82</c:v>
                </c:pt>
                <c:pt idx="506">
                  <c:v>2.0699999999999998</c:v>
                </c:pt>
                <c:pt idx="507">
                  <c:v>1.05</c:v>
                </c:pt>
                <c:pt idx="508">
                  <c:v>2.66</c:v>
                </c:pt>
                <c:pt idx="509">
                  <c:v>10.66</c:v>
                </c:pt>
                <c:pt idx="510">
                  <c:v>8.24</c:v>
                </c:pt>
                <c:pt idx="511">
                  <c:v>1.86</c:v>
                </c:pt>
                <c:pt idx="512">
                  <c:v>2.04</c:v>
                </c:pt>
                <c:pt idx="513">
                  <c:v>2.02</c:v>
                </c:pt>
                <c:pt idx="514">
                  <c:v>2.93</c:v>
                </c:pt>
                <c:pt idx="515">
                  <c:v>1.86</c:v>
                </c:pt>
                <c:pt idx="516">
                  <c:v>1.61</c:v>
                </c:pt>
                <c:pt idx="517">
                  <c:v>3.96</c:v>
                </c:pt>
                <c:pt idx="518">
                  <c:v>20.37</c:v>
                </c:pt>
                <c:pt idx="519">
                  <c:v>1.64</c:v>
                </c:pt>
                <c:pt idx="520">
                  <c:v>1.96</c:v>
                </c:pt>
                <c:pt idx="521">
                  <c:v>3.29</c:v>
                </c:pt>
                <c:pt idx="522">
                  <c:v>2.81</c:v>
                </c:pt>
                <c:pt idx="523">
                  <c:v>3.6</c:v>
                </c:pt>
                <c:pt idx="524">
                  <c:v>1.53</c:v>
                </c:pt>
                <c:pt idx="525">
                  <c:v>2.75</c:v>
                </c:pt>
                <c:pt idx="526">
                  <c:v>1.7</c:v>
                </c:pt>
                <c:pt idx="527">
                  <c:v>2.6</c:v>
                </c:pt>
                <c:pt idx="528">
                  <c:v>2.33</c:v>
                </c:pt>
                <c:pt idx="529">
                  <c:v>1.59</c:v>
                </c:pt>
                <c:pt idx="530">
                  <c:v>2.88</c:v>
                </c:pt>
                <c:pt idx="531">
                  <c:v>7.04</c:v>
                </c:pt>
                <c:pt idx="532">
                  <c:v>2.84</c:v>
                </c:pt>
                <c:pt idx="533">
                  <c:v>3.29</c:v>
                </c:pt>
                <c:pt idx="534">
                  <c:v>0.71</c:v>
                </c:pt>
                <c:pt idx="535">
                  <c:v>2.88</c:v>
                </c:pt>
                <c:pt idx="536">
                  <c:v>-0.44</c:v>
                </c:pt>
                <c:pt idx="537">
                  <c:v>9.0399999999999991</c:v>
                </c:pt>
                <c:pt idx="538">
                  <c:v>17.29</c:v>
                </c:pt>
                <c:pt idx="539">
                  <c:v>1.94</c:v>
                </c:pt>
                <c:pt idx="540">
                  <c:v>2.77</c:v>
                </c:pt>
                <c:pt idx="541">
                  <c:v>1.5</c:v>
                </c:pt>
                <c:pt idx="542">
                  <c:v>1.83</c:v>
                </c:pt>
                <c:pt idx="543">
                  <c:v>1.85</c:v>
                </c:pt>
                <c:pt idx="544">
                  <c:v>4.07</c:v>
                </c:pt>
                <c:pt idx="545">
                  <c:v>2.33</c:v>
                </c:pt>
                <c:pt idx="546">
                  <c:v>3.86</c:v>
                </c:pt>
                <c:pt idx="547">
                  <c:v>6.95</c:v>
                </c:pt>
                <c:pt idx="548">
                  <c:v>6.31</c:v>
                </c:pt>
                <c:pt idx="549">
                  <c:v>2.46</c:v>
                </c:pt>
                <c:pt idx="550">
                  <c:v>1.95</c:v>
                </c:pt>
                <c:pt idx="551">
                  <c:v>6.56</c:v>
                </c:pt>
                <c:pt idx="552">
                  <c:v>8.11</c:v>
                </c:pt>
                <c:pt idx="553">
                  <c:v>1.38</c:v>
                </c:pt>
                <c:pt idx="554">
                  <c:v>2.69</c:v>
                </c:pt>
                <c:pt idx="555">
                  <c:v>4.07</c:v>
                </c:pt>
                <c:pt idx="556">
                  <c:v>6.52</c:v>
                </c:pt>
                <c:pt idx="557">
                  <c:v>1.63</c:v>
                </c:pt>
                <c:pt idx="558">
                  <c:v>1.62</c:v>
                </c:pt>
                <c:pt idx="559">
                  <c:v>4.22</c:v>
                </c:pt>
                <c:pt idx="560">
                  <c:v>3.31</c:v>
                </c:pt>
                <c:pt idx="561">
                  <c:v>1.95</c:v>
                </c:pt>
                <c:pt idx="562">
                  <c:v>2.96</c:v>
                </c:pt>
                <c:pt idx="563">
                  <c:v>1.66</c:v>
                </c:pt>
                <c:pt idx="564">
                  <c:v>4</c:v>
                </c:pt>
                <c:pt idx="565">
                  <c:v>18.21</c:v>
                </c:pt>
                <c:pt idx="566">
                  <c:v>1.67</c:v>
                </c:pt>
                <c:pt idx="567">
                  <c:v>3.93</c:v>
                </c:pt>
                <c:pt idx="568">
                  <c:v>5.37</c:v>
                </c:pt>
                <c:pt idx="569">
                  <c:v>1.69</c:v>
                </c:pt>
                <c:pt idx="570">
                  <c:v>2.76</c:v>
                </c:pt>
                <c:pt idx="571">
                  <c:v>3.4</c:v>
                </c:pt>
                <c:pt idx="572">
                  <c:v>2.02</c:v>
                </c:pt>
                <c:pt idx="573">
                  <c:v>2.4900000000000002</c:v>
                </c:pt>
                <c:pt idx="574">
                  <c:v>4.92</c:v>
                </c:pt>
                <c:pt idx="575">
                  <c:v>1.69</c:v>
                </c:pt>
                <c:pt idx="576">
                  <c:v>3.14</c:v>
                </c:pt>
                <c:pt idx="577">
                  <c:v>1.69</c:v>
                </c:pt>
                <c:pt idx="578">
                  <c:v>1.74</c:v>
                </c:pt>
                <c:pt idx="579">
                  <c:v>3.12</c:v>
                </c:pt>
                <c:pt idx="580">
                  <c:v>3.3</c:v>
                </c:pt>
                <c:pt idx="581">
                  <c:v>4.87</c:v>
                </c:pt>
                <c:pt idx="582">
                  <c:v>3.73</c:v>
                </c:pt>
                <c:pt idx="583">
                  <c:v>2.97</c:v>
                </c:pt>
                <c:pt idx="584">
                  <c:v>3.53</c:v>
                </c:pt>
                <c:pt idx="585">
                  <c:v>6.57</c:v>
                </c:pt>
                <c:pt idx="586">
                  <c:v>2.5499999999999998</c:v>
                </c:pt>
                <c:pt idx="587">
                  <c:v>2.71</c:v>
                </c:pt>
                <c:pt idx="588">
                  <c:v>6.46</c:v>
                </c:pt>
                <c:pt idx="589">
                  <c:v>8.14</c:v>
                </c:pt>
                <c:pt idx="590">
                  <c:v>15.77</c:v>
                </c:pt>
                <c:pt idx="591">
                  <c:v>7.48</c:v>
                </c:pt>
                <c:pt idx="592">
                  <c:v>4.45</c:v>
                </c:pt>
                <c:pt idx="593">
                  <c:v>6.57</c:v>
                </c:pt>
                <c:pt idx="594">
                  <c:v>2.82</c:v>
                </c:pt>
                <c:pt idx="595">
                  <c:v>2.82</c:v>
                </c:pt>
                <c:pt idx="596">
                  <c:v>2.04</c:v>
                </c:pt>
                <c:pt idx="597">
                  <c:v>2.33</c:v>
                </c:pt>
                <c:pt idx="598">
                  <c:v>2.5</c:v>
                </c:pt>
                <c:pt idx="599">
                  <c:v>15.57</c:v>
                </c:pt>
                <c:pt idx="600">
                  <c:v>2.61</c:v>
                </c:pt>
                <c:pt idx="601">
                  <c:v>6.58</c:v>
                </c:pt>
                <c:pt idx="602">
                  <c:v>6.67</c:v>
                </c:pt>
                <c:pt idx="603">
                  <c:v>1.62</c:v>
                </c:pt>
                <c:pt idx="604">
                  <c:v>2.86</c:v>
                </c:pt>
                <c:pt idx="605">
                  <c:v>11.24</c:v>
                </c:pt>
                <c:pt idx="606">
                  <c:v>1.64</c:v>
                </c:pt>
                <c:pt idx="607">
                  <c:v>1.65</c:v>
                </c:pt>
                <c:pt idx="608">
                  <c:v>2.13</c:v>
                </c:pt>
                <c:pt idx="609">
                  <c:v>3.36</c:v>
                </c:pt>
                <c:pt idx="610">
                  <c:v>2</c:v>
                </c:pt>
                <c:pt idx="611">
                  <c:v>2.5</c:v>
                </c:pt>
                <c:pt idx="612">
                  <c:v>1.68</c:v>
                </c:pt>
                <c:pt idx="613">
                  <c:v>3.23</c:v>
                </c:pt>
                <c:pt idx="614">
                  <c:v>2.0699999999999998</c:v>
                </c:pt>
                <c:pt idx="615">
                  <c:v>2.61</c:v>
                </c:pt>
                <c:pt idx="616">
                  <c:v>2.97</c:v>
                </c:pt>
                <c:pt idx="617">
                  <c:v>0.05</c:v>
                </c:pt>
                <c:pt idx="618">
                  <c:v>4.72</c:v>
                </c:pt>
                <c:pt idx="619">
                  <c:v>8.5</c:v>
                </c:pt>
                <c:pt idx="620">
                  <c:v>1.78</c:v>
                </c:pt>
                <c:pt idx="621">
                  <c:v>4.88</c:v>
                </c:pt>
                <c:pt idx="622">
                  <c:v>2.91</c:v>
                </c:pt>
                <c:pt idx="623">
                  <c:v>-0.9</c:v>
                </c:pt>
                <c:pt idx="624">
                  <c:v>3.15</c:v>
                </c:pt>
                <c:pt idx="625">
                  <c:v>2.81</c:v>
                </c:pt>
                <c:pt idx="626">
                  <c:v>2.75</c:v>
                </c:pt>
                <c:pt idx="627">
                  <c:v>4.66</c:v>
                </c:pt>
                <c:pt idx="628">
                  <c:v>2.21</c:v>
                </c:pt>
                <c:pt idx="629">
                  <c:v>2.25</c:v>
                </c:pt>
                <c:pt idx="630">
                  <c:v>3.01</c:v>
                </c:pt>
                <c:pt idx="631">
                  <c:v>3.19</c:v>
                </c:pt>
                <c:pt idx="632">
                  <c:v>2.64</c:v>
                </c:pt>
                <c:pt idx="633">
                  <c:v>6.64</c:v>
                </c:pt>
                <c:pt idx="634">
                  <c:v>2.25</c:v>
                </c:pt>
                <c:pt idx="635">
                  <c:v>3.18</c:v>
                </c:pt>
                <c:pt idx="636">
                  <c:v>2.4700000000000002</c:v>
                </c:pt>
                <c:pt idx="637">
                  <c:v>1.71</c:v>
                </c:pt>
                <c:pt idx="638">
                  <c:v>1.98</c:v>
                </c:pt>
                <c:pt idx="639">
                  <c:v>4</c:v>
                </c:pt>
                <c:pt idx="640">
                  <c:v>3.99</c:v>
                </c:pt>
                <c:pt idx="641">
                  <c:v>0.42</c:v>
                </c:pt>
                <c:pt idx="642">
                  <c:v>2.35</c:v>
                </c:pt>
                <c:pt idx="643">
                  <c:v>3.13</c:v>
                </c:pt>
                <c:pt idx="644">
                  <c:v>5.26</c:v>
                </c:pt>
                <c:pt idx="645">
                  <c:v>2.02</c:v>
                </c:pt>
                <c:pt idx="646">
                  <c:v>4.6900000000000004</c:v>
                </c:pt>
                <c:pt idx="647">
                  <c:v>5.32</c:v>
                </c:pt>
                <c:pt idx="648">
                  <c:v>2.36</c:v>
                </c:pt>
                <c:pt idx="649">
                  <c:v>2.59</c:v>
                </c:pt>
                <c:pt idx="650">
                  <c:v>3.67</c:v>
                </c:pt>
                <c:pt idx="651">
                  <c:v>2.84</c:v>
                </c:pt>
                <c:pt idx="652">
                  <c:v>3.11</c:v>
                </c:pt>
                <c:pt idx="653">
                  <c:v>1.73</c:v>
                </c:pt>
                <c:pt idx="654">
                  <c:v>3.1</c:v>
                </c:pt>
                <c:pt idx="655">
                  <c:v>2.09</c:v>
                </c:pt>
                <c:pt idx="656">
                  <c:v>10.25</c:v>
                </c:pt>
                <c:pt idx="657">
                  <c:v>5.32</c:v>
                </c:pt>
                <c:pt idx="658">
                  <c:v>8.52</c:v>
                </c:pt>
                <c:pt idx="659">
                  <c:v>0.39</c:v>
                </c:pt>
                <c:pt idx="660">
                  <c:v>5.38</c:v>
                </c:pt>
                <c:pt idx="661">
                  <c:v>6.47</c:v>
                </c:pt>
                <c:pt idx="662">
                  <c:v>3.85</c:v>
                </c:pt>
                <c:pt idx="663">
                  <c:v>3.46</c:v>
                </c:pt>
                <c:pt idx="664">
                  <c:v>5.0999999999999996</c:v>
                </c:pt>
                <c:pt idx="665">
                  <c:v>2.52</c:v>
                </c:pt>
                <c:pt idx="666">
                  <c:v>2.8</c:v>
                </c:pt>
                <c:pt idx="667">
                  <c:v>2.9</c:v>
                </c:pt>
                <c:pt idx="668">
                  <c:v>2.1800000000000002</c:v>
                </c:pt>
                <c:pt idx="669">
                  <c:v>4.46</c:v>
                </c:pt>
                <c:pt idx="670">
                  <c:v>3.54</c:v>
                </c:pt>
                <c:pt idx="671">
                  <c:v>4.91</c:v>
                </c:pt>
                <c:pt idx="672">
                  <c:v>8.16</c:v>
                </c:pt>
                <c:pt idx="673">
                  <c:v>1.89</c:v>
                </c:pt>
                <c:pt idx="674">
                  <c:v>6.71</c:v>
                </c:pt>
                <c:pt idx="675">
                  <c:v>3.5</c:v>
                </c:pt>
                <c:pt idx="676">
                  <c:v>10.32</c:v>
                </c:pt>
                <c:pt idx="677">
                  <c:v>3.29</c:v>
                </c:pt>
                <c:pt idx="678">
                  <c:v>1.92</c:v>
                </c:pt>
                <c:pt idx="679">
                  <c:v>2.63</c:v>
                </c:pt>
                <c:pt idx="680">
                  <c:v>2.29</c:v>
                </c:pt>
                <c:pt idx="681">
                  <c:v>0.17</c:v>
                </c:pt>
                <c:pt idx="682">
                  <c:v>2.06</c:v>
                </c:pt>
                <c:pt idx="683">
                  <c:v>4.6500000000000004</c:v>
                </c:pt>
                <c:pt idx="684">
                  <c:v>7.79</c:v>
                </c:pt>
                <c:pt idx="685">
                  <c:v>5.0599999999999996</c:v>
                </c:pt>
                <c:pt idx="686">
                  <c:v>2.71</c:v>
                </c:pt>
                <c:pt idx="687">
                  <c:v>2.37</c:v>
                </c:pt>
                <c:pt idx="688">
                  <c:v>2.72</c:v>
                </c:pt>
                <c:pt idx="689">
                  <c:v>10.65</c:v>
                </c:pt>
                <c:pt idx="690">
                  <c:v>0.22</c:v>
                </c:pt>
                <c:pt idx="691">
                  <c:v>2.75</c:v>
                </c:pt>
                <c:pt idx="692">
                  <c:v>5.16</c:v>
                </c:pt>
                <c:pt idx="693">
                  <c:v>2.15</c:v>
                </c:pt>
                <c:pt idx="694">
                  <c:v>8.17</c:v>
                </c:pt>
                <c:pt idx="695">
                  <c:v>3.09</c:v>
                </c:pt>
                <c:pt idx="696">
                  <c:v>5.17</c:v>
                </c:pt>
                <c:pt idx="697">
                  <c:v>5.1100000000000003</c:v>
                </c:pt>
                <c:pt idx="698">
                  <c:v>5.65</c:v>
                </c:pt>
                <c:pt idx="699">
                  <c:v>3.18</c:v>
                </c:pt>
                <c:pt idx="700">
                  <c:v>3.2</c:v>
                </c:pt>
                <c:pt idx="701">
                  <c:v>3.74</c:v>
                </c:pt>
                <c:pt idx="702">
                  <c:v>10.51</c:v>
                </c:pt>
                <c:pt idx="703">
                  <c:v>4.7699999999999996</c:v>
                </c:pt>
                <c:pt idx="704">
                  <c:v>2.83</c:v>
                </c:pt>
                <c:pt idx="705">
                  <c:v>5.76</c:v>
                </c:pt>
                <c:pt idx="706">
                  <c:v>6.06</c:v>
                </c:pt>
                <c:pt idx="707">
                  <c:v>8.34</c:v>
                </c:pt>
                <c:pt idx="708">
                  <c:v>2.9</c:v>
                </c:pt>
                <c:pt idx="709">
                  <c:v>8.49</c:v>
                </c:pt>
                <c:pt idx="710">
                  <c:v>4.54</c:v>
                </c:pt>
                <c:pt idx="711">
                  <c:v>5.79</c:v>
                </c:pt>
                <c:pt idx="712">
                  <c:v>8.4</c:v>
                </c:pt>
                <c:pt idx="713">
                  <c:v>0.96</c:v>
                </c:pt>
                <c:pt idx="714">
                  <c:v>2.56</c:v>
                </c:pt>
                <c:pt idx="715">
                  <c:v>6.34</c:v>
                </c:pt>
                <c:pt idx="716">
                  <c:v>2.91</c:v>
                </c:pt>
                <c:pt idx="717">
                  <c:v>2.2200000000000002</c:v>
                </c:pt>
                <c:pt idx="718">
                  <c:v>3.62</c:v>
                </c:pt>
                <c:pt idx="719">
                  <c:v>2.58</c:v>
                </c:pt>
                <c:pt idx="720">
                  <c:v>5.29</c:v>
                </c:pt>
                <c:pt idx="721">
                  <c:v>2.34</c:v>
                </c:pt>
                <c:pt idx="722">
                  <c:v>3.11</c:v>
                </c:pt>
                <c:pt idx="723">
                  <c:v>2.6</c:v>
                </c:pt>
                <c:pt idx="724">
                  <c:v>0.45</c:v>
                </c:pt>
                <c:pt idx="725">
                  <c:v>3.08</c:v>
                </c:pt>
                <c:pt idx="726">
                  <c:v>2.98</c:v>
                </c:pt>
                <c:pt idx="727">
                  <c:v>3.77</c:v>
                </c:pt>
                <c:pt idx="728">
                  <c:v>3.28</c:v>
                </c:pt>
                <c:pt idx="729">
                  <c:v>3.33</c:v>
                </c:pt>
                <c:pt idx="730">
                  <c:v>3.8</c:v>
                </c:pt>
                <c:pt idx="731">
                  <c:v>3.65</c:v>
                </c:pt>
                <c:pt idx="732">
                  <c:v>2.99</c:v>
                </c:pt>
                <c:pt idx="733">
                  <c:v>3.47</c:v>
                </c:pt>
                <c:pt idx="734">
                  <c:v>18.63</c:v>
                </c:pt>
                <c:pt idx="735">
                  <c:v>5.54</c:v>
                </c:pt>
                <c:pt idx="736">
                  <c:v>3.67</c:v>
                </c:pt>
                <c:pt idx="737">
                  <c:v>3.41</c:v>
                </c:pt>
                <c:pt idx="738">
                  <c:v>3.25</c:v>
                </c:pt>
                <c:pt idx="739">
                  <c:v>5.26</c:v>
                </c:pt>
                <c:pt idx="740">
                  <c:v>3.47</c:v>
                </c:pt>
                <c:pt idx="741">
                  <c:v>4.75</c:v>
                </c:pt>
                <c:pt idx="742">
                  <c:v>7.22</c:v>
                </c:pt>
                <c:pt idx="743">
                  <c:v>3.52</c:v>
                </c:pt>
                <c:pt idx="744">
                  <c:v>3.14</c:v>
                </c:pt>
                <c:pt idx="745">
                  <c:v>3.47</c:v>
                </c:pt>
                <c:pt idx="746">
                  <c:v>2.4500000000000002</c:v>
                </c:pt>
                <c:pt idx="747">
                  <c:v>3.1</c:v>
                </c:pt>
                <c:pt idx="748">
                  <c:v>5.3</c:v>
                </c:pt>
                <c:pt idx="749">
                  <c:v>3.95</c:v>
                </c:pt>
                <c:pt idx="750">
                  <c:v>5.48</c:v>
                </c:pt>
                <c:pt idx="751">
                  <c:v>9.8699999999999992</c:v>
                </c:pt>
                <c:pt idx="752">
                  <c:v>7.72</c:v>
                </c:pt>
                <c:pt idx="753">
                  <c:v>3.95</c:v>
                </c:pt>
                <c:pt idx="754">
                  <c:v>3.6</c:v>
                </c:pt>
                <c:pt idx="755">
                  <c:v>3.97</c:v>
                </c:pt>
                <c:pt idx="756">
                  <c:v>2.91</c:v>
                </c:pt>
                <c:pt idx="757">
                  <c:v>3.9</c:v>
                </c:pt>
                <c:pt idx="758">
                  <c:v>0.73</c:v>
                </c:pt>
                <c:pt idx="759">
                  <c:v>2.96</c:v>
                </c:pt>
                <c:pt idx="760">
                  <c:v>8.5500000000000007</c:v>
                </c:pt>
                <c:pt idx="761">
                  <c:v>3.66</c:v>
                </c:pt>
                <c:pt idx="762">
                  <c:v>3.53</c:v>
                </c:pt>
                <c:pt idx="763">
                  <c:v>3.61</c:v>
                </c:pt>
                <c:pt idx="764">
                  <c:v>3.67</c:v>
                </c:pt>
                <c:pt idx="765">
                  <c:v>3.73</c:v>
                </c:pt>
                <c:pt idx="766">
                  <c:v>5.37</c:v>
                </c:pt>
                <c:pt idx="767">
                  <c:v>3.71</c:v>
                </c:pt>
                <c:pt idx="768">
                  <c:v>3.5</c:v>
                </c:pt>
                <c:pt idx="769">
                  <c:v>3.35</c:v>
                </c:pt>
                <c:pt idx="770">
                  <c:v>3.51</c:v>
                </c:pt>
                <c:pt idx="771">
                  <c:v>8.5299999999999994</c:v>
                </c:pt>
                <c:pt idx="772">
                  <c:v>3.35</c:v>
                </c:pt>
                <c:pt idx="773">
                  <c:v>3.76</c:v>
                </c:pt>
                <c:pt idx="774">
                  <c:v>3.56</c:v>
                </c:pt>
                <c:pt idx="775">
                  <c:v>3.45</c:v>
                </c:pt>
                <c:pt idx="776">
                  <c:v>4.18</c:v>
                </c:pt>
                <c:pt idx="777">
                  <c:v>5.05</c:v>
                </c:pt>
                <c:pt idx="778">
                  <c:v>5.84</c:v>
                </c:pt>
                <c:pt idx="779">
                  <c:v>3.78</c:v>
                </c:pt>
                <c:pt idx="780">
                  <c:v>3.1</c:v>
                </c:pt>
                <c:pt idx="781">
                  <c:v>6.11</c:v>
                </c:pt>
                <c:pt idx="782">
                  <c:v>6.16</c:v>
                </c:pt>
                <c:pt idx="783">
                  <c:v>9.4700000000000006</c:v>
                </c:pt>
                <c:pt idx="784">
                  <c:v>17.059999999999999</c:v>
                </c:pt>
                <c:pt idx="785">
                  <c:v>3.63</c:v>
                </c:pt>
                <c:pt idx="786">
                  <c:v>4.0999999999999996</c:v>
                </c:pt>
                <c:pt idx="787">
                  <c:v>3.55</c:v>
                </c:pt>
                <c:pt idx="788">
                  <c:v>12.41</c:v>
                </c:pt>
                <c:pt idx="789">
                  <c:v>2.89</c:v>
                </c:pt>
                <c:pt idx="790">
                  <c:v>5.54</c:v>
                </c:pt>
                <c:pt idx="791">
                  <c:v>8.8800000000000008</c:v>
                </c:pt>
                <c:pt idx="792">
                  <c:v>8.9</c:v>
                </c:pt>
                <c:pt idx="793">
                  <c:v>3.64</c:v>
                </c:pt>
                <c:pt idx="794">
                  <c:v>3.83</c:v>
                </c:pt>
                <c:pt idx="795">
                  <c:v>11.75</c:v>
                </c:pt>
                <c:pt idx="796">
                  <c:v>8.81</c:v>
                </c:pt>
                <c:pt idx="797">
                  <c:v>3.88</c:v>
                </c:pt>
                <c:pt idx="798">
                  <c:v>4.8899999999999997</c:v>
                </c:pt>
                <c:pt idx="799">
                  <c:v>7.46</c:v>
                </c:pt>
                <c:pt idx="800">
                  <c:v>3.57</c:v>
                </c:pt>
                <c:pt idx="801">
                  <c:v>5.12</c:v>
                </c:pt>
                <c:pt idx="802">
                  <c:v>3.71</c:v>
                </c:pt>
                <c:pt idx="803">
                  <c:v>2.95</c:v>
                </c:pt>
                <c:pt idx="804">
                  <c:v>3.63</c:v>
                </c:pt>
                <c:pt idx="805">
                  <c:v>9.11</c:v>
                </c:pt>
                <c:pt idx="806">
                  <c:v>5.19</c:v>
                </c:pt>
                <c:pt idx="807">
                  <c:v>6.25</c:v>
                </c:pt>
                <c:pt idx="808">
                  <c:v>8.98</c:v>
                </c:pt>
                <c:pt idx="809">
                  <c:v>9.67</c:v>
                </c:pt>
                <c:pt idx="810">
                  <c:v>5.24</c:v>
                </c:pt>
                <c:pt idx="811">
                  <c:v>12.24</c:v>
                </c:pt>
                <c:pt idx="812">
                  <c:v>5.37</c:v>
                </c:pt>
                <c:pt idx="813">
                  <c:v>6.94</c:v>
                </c:pt>
                <c:pt idx="814">
                  <c:v>4.1900000000000004</c:v>
                </c:pt>
                <c:pt idx="815">
                  <c:v>5.9</c:v>
                </c:pt>
                <c:pt idx="816">
                  <c:v>9.1300000000000008</c:v>
                </c:pt>
                <c:pt idx="817">
                  <c:v>3.07</c:v>
                </c:pt>
                <c:pt idx="818">
                  <c:v>6.57</c:v>
                </c:pt>
                <c:pt idx="819">
                  <c:v>5.65</c:v>
                </c:pt>
                <c:pt idx="820">
                  <c:v>9.4499999999999993</c:v>
                </c:pt>
                <c:pt idx="821">
                  <c:v>5.93</c:v>
                </c:pt>
                <c:pt idx="822">
                  <c:v>3.77</c:v>
                </c:pt>
                <c:pt idx="823">
                  <c:v>3.87</c:v>
                </c:pt>
                <c:pt idx="824">
                  <c:v>5.37</c:v>
                </c:pt>
                <c:pt idx="825">
                  <c:v>9.91</c:v>
                </c:pt>
                <c:pt idx="826">
                  <c:v>3.94</c:v>
                </c:pt>
                <c:pt idx="827">
                  <c:v>3.8</c:v>
                </c:pt>
                <c:pt idx="828">
                  <c:v>4.5599999999999996</c:v>
                </c:pt>
                <c:pt idx="829">
                  <c:v>6.06</c:v>
                </c:pt>
                <c:pt idx="830">
                  <c:v>3.7</c:v>
                </c:pt>
                <c:pt idx="831">
                  <c:v>3.84</c:v>
                </c:pt>
                <c:pt idx="832">
                  <c:v>10.119999999999999</c:v>
                </c:pt>
                <c:pt idx="833">
                  <c:v>6.37</c:v>
                </c:pt>
                <c:pt idx="834">
                  <c:v>11.84</c:v>
                </c:pt>
                <c:pt idx="835">
                  <c:v>3.88</c:v>
                </c:pt>
                <c:pt idx="836">
                  <c:v>6.31</c:v>
                </c:pt>
                <c:pt idx="837">
                  <c:v>9.0299999999999994</c:v>
                </c:pt>
                <c:pt idx="838">
                  <c:v>11.85</c:v>
                </c:pt>
                <c:pt idx="839">
                  <c:v>1.84</c:v>
                </c:pt>
                <c:pt idx="840">
                  <c:v>6.31</c:v>
                </c:pt>
                <c:pt idx="841">
                  <c:v>7.43</c:v>
                </c:pt>
                <c:pt idx="842">
                  <c:v>8.94</c:v>
                </c:pt>
                <c:pt idx="843">
                  <c:v>3.93</c:v>
                </c:pt>
                <c:pt idx="844">
                  <c:v>3.7</c:v>
                </c:pt>
                <c:pt idx="845">
                  <c:v>1.43</c:v>
                </c:pt>
                <c:pt idx="846">
                  <c:v>3.63</c:v>
                </c:pt>
                <c:pt idx="847">
                  <c:v>11.87</c:v>
                </c:pt>
                <c:pt idx="848">
                  <c:v>17.5</c:v>
                </c:pt>
                <c:pt idx="849">
                  <c:v>4.05</c:v>
                </c:pt>
                <c:pt idx="850">
                  <c:v>3.78</c:v>
                </c:pt>
                <c:pt idx="851">
                  <c:v>3.83</c:v>
                </c:pt>
                <c:pt idx="852">
                  <c:v>15.94</c:v>
                </c:pt>
                <c:pt idx="853">
                  <c:v>6.27</c:v>
                </c:pt>
                <c:pt idx="854">
                  <c:v>12.01</c:v>
                </c:pt>
                <c:pt idx="855">
                  <c:v>3.04</c:v>
                </c:pt>
                <c:pt idx="856">
                  <c:v>6.2</c:v>
                </c:pt>
                <c:pt idx="857">
                  <c:v>6.3</c:v>
                </c:pt>
                <c:pt idx="858">
                  <c:v>4.07</c:v>
                </c:pt>
                <c:pt idx="859">
                  <c:v>4.9400000000000004</c:v>
                </c:pt>
                <c:pt idx="860">
                  <c:v>5.58</c:v>
                </c:pt>
                <c:pt idx="861">
                  <c:v>2.16</c:v>
                </c:pt>
                <c:pt idx="862">
                  <c:v>3.47</c:v>
                </c:pt>
                <c:pt idx="863">
                  <c:v>4.49</c:v>
                </c:pt>
                <c:pt idx="864">
                  <c:v>5.04</c:v>
                </c:pt>
                <c:pt idx="865">
                  <c:v>6.53</c:v>
                </c:pt>
                <c:pt idx="866">
                  <c:v>6.1</c:v>
                </c:pt>
                <c:pt idx="867">
                  <c:v>7.62</c:v>
                </c:pt>
                <c:pt idx="868">
                  <c:v>5.23</c:v>
                </c:pt>
                <c:pt idx="869">
                  <c:v>3.83</c:v>
                </c:pt>
                <c:pt idx="870">
                  <c:v>5.98</c:v>
                </c:pt>
                <c:pt idx="871">
                  <c:v>11.92</c:v>
                </c:pt>
                <c:pt idx="872">
                  <c:v>3.81</c:v>
                </c:pt>
                <c:pt idx="873">
                  <c:v>3.96</c:v>
                </c:pt>
                <c:pt idx="874">
                  <c:v>8.9</c:v>
                </c:pt>
                <c:pt idx="875">
                  <c:v>9.77</c:v>
                </c:pt>
                <c:pt idx="876">
                  <c:v>22.36</c:v>
                </c:pt>
                <c:pt idx="877">
                  <c:v>5.7</c:v>
                </c:pt>
                <c:pt idx="878">
                  <c:v>9.31</c:v>
                </c:pt>
                <c:pt idx="879">
                  <c:v>3.65</c:v>
                </c:pt>
                <c:pt idx="880">
                  <c:v>3.4</c:v>
                </c:pt>
                <c:pt idx="881">
                  <c:v>3.26</c:v>
                </c:pt>
                <c:pt idx="882">
                  <c:v>9.4700000000000006</c:v>
                </c:pt>
                <c:pt idx="883">
                  <c:v>6.19</c:v>
                </c:pt>
                <c:pt idx="884">
                  <c:v>4.33</c:v>
                </c:pt>
                <c:pt idx="885">
                  <c:v>3.82</c:v>
                </c:pt>
                <c:pt idx="886">
                  <c:v>3.93</c:v>
                </c:pt>
                <c:pt idx="887">
                  <c:v>3.97</c:v>
                </c:pt>
                <c:pt idx="888">
                  <c:v>4.96</c:v>
                </c:pt>
                <c:pt idx="889">
                  <c:v>4.17</c:v>
                </c:pt>
                <c:pt idx="890">
                  <c:v>4.0199999999999996</c:v>
                </c:pt>
                <c:pt idx="891">
                  <c:v>11.82</c:v>
                </c:pt>
                <c:pt idx="892">
                  <c:v>5.23</c:v>
                </c:pt>
                <c:pt idx="893">
                  <c:v>4.32</c:v>
                </c:pt>
                <c:pt idx="894">
                  <c:v>4.16</c:v>
                </c:pt>
                <c:pt idx="895">
                  <c:v>11.47</c:v>
                </c:pt>
                <c:pt idx="896">
                  <c:v>5.17</c:v>
                </c:pt>
                <c:pt idx="897">
                  <c:v>6</c:v>
                </c:pt>
                <c:pt idx="898">
                  <c:v>16.190000000000001</c:v>
                </c:pt>
                <c:pt idx="899">
                  <c:v>11.91</c:v>
                </c:pt>
                <c:pt idx="900">
                  <c:v>6.31</c:v>
                </c:pt>
                <c:pt idx="901">
                  <c:v>3.46</c:v>
                </c:pt>
                <c:pt idx="902">
                  <c:v>3.94</c:v>
                </c:pt>
                <c:pt idx="903">
                  <c:v>6.27</c:v>
                </c:pt>
                <c:pt idx="904">
                  <c:v>-0.9</c:v>
                </c:pt>
                <c:pt idx="905">
                  <c:v>4.17</c:v>
                </c:pt>
                <c:pt idx="906">
                  <c:v>15.85</c:v>
                </c:pt>
                <c:pt idx="907">
                  <c:v>6.06</c:v>
                </c:pt>
                <c:pt idx="908">
                  <c:v>4.43</c:v>
                </c:pt>
                <c:pt idx="909">
                  <c:v>5.35</c:v>
                </c:pt>
                <c:pt idx="910">
                  <c:v>3.9</c:v>
                </c:pt>
                <c:pt idx="911">
                  <c:v>4.24</c:v>
                </c:pt>
                <c:pt idx="912">
                  <c:v>16.29</c:v>
                </c:pt>
                <c:pt idx="913">
                  <c:v>5.08</c:v>
                </c:pt>
                <c:pt idx="914">
                  <c:v>6.33</c:v>
                </c:pt>
                <c:pt idx="915">
                  <c:v>5.5</c:v>
                </c:pt>
                <c:pt idx="916">
                  <c:v>4.4800000000000004</c:v>
                </c:pt>
                <c:pt idx="917">
                  <c:v>3.49</c:v>
                </c:pt>
                <c:pt idx="918">
                  <c:v>4.75</c:v>
                </c:pt>
                <c:pt idx="919">
                  <c:v>17.88</c:v>
                </c:pt>
                <c:pt idx="920">
                  <c:v>4.88</c:v>
                </c:pt>
                <c:pt idx="921">
                  <c:v>5.22</c:v>
                </c:pt>
                <c:pt idx="922">
                  <c:v>3.48</c:v>
                </c:pt>
                <c:pt idx="923">
                  <c:v>5.36</c:v>
                </c:pt>
                <c:pt idx="924">
                  <c:v>4.76</c:v>
                </c:pt>
                <c:pt idx="925">
                  <c:v>4.87</c:v>
                </c:pt>
                <c:pt idx="926">
                  <c:v>16.79</c:v>
                </c:pt>
                <c:pt idx="927">
                  <c:v>1.99</c:v>
                </c:pt>
                <c:pt idx="928">
                  <c:v>6.69</c:v>
                </c:pt>
                <c:pt idx="929">
                  <c:v>1.94</c:v>
                </c:pt>
                <c:pt idx="930">
                  <c:v>4.57</c:v>
                </c:pt>
                <c:pt idx="931">
                  <c:v>2.0299999999999998</c:v>
                </c:pt>
                <c:pt idx="932">
                  <c:v>2.71</c:v>
                </c:pt>
                <c:pt idx="933">
                  <c:v>5.05</c:v>
                </c:pt>
                <c:pt idx="934">
                  <c:v>3.64</c:v>
                </c:pt>
                <c:pt idx="935">
                  <c:v>2.0699999999999998</c:v>
                </c:pt>
                <c:pt idx="936">
                  <c:v>3.68</c:v>
                </c:pt>
                <c:pt idx="937">
                  <c:v>9.93</c:v>
                </c:pt>
                <c:pt idx="938">
                  <c:v>12.17</c:v>
                </c:pt>
                <c:pt idx="939">
                  <c:v>4.5</c:v>
                </c:pt>
                <c:pt idx="940">
                  <c:v>12.81</c:v>
                </c:pt>
                <c:pt idx="941">
                  <c:v>5.63</c:v>
                </c:pt>
                <c:pt idx="942">
                  <c:v>17.03</c:v>
                </c:pt>
                <c:pt idx="943">
                  <c:v>4.72</c:v>
                </c:pt>
                <c:pt idx="944">
                  <c:v>3.57</c:v>
                </c:pt>
                <c:pt idx="945">
                  <c:v>-0.42</c:v>
                </c:pt>
                <c:pt idx="946">
                  <c:v>7.02</c:v>
                </c:pt>
                <c:pt idx="947">
                  <c:v>5.4</c:v>
                </c:pt>
                <c:pt idx="948">
                  <c:v>2.5299999999999998</c:v>
                </c:pt>
                <c:pt idx="949">
                  <c:v>5.68</c:v>
                </c:pt>
                <c:pt idx="950">
                  <c:v>9.15</c:v>
                </c:pt>
                <c:pt idx="951">
                  <c:v>7.08</c:v>
                </c:pt>
                <c:pt idx="952">
                  <c:v>12.64</c:v>
                </c:pt>
                <c:pt idx="953">
                  <c:v>5.46</c:v>
                </c:pt>
                <c:pt idx="954">
                  <c:v>5.45</c:v>
                </c:pt>
                <c:pt idx="955">
                  <c:v>3.73</c:v>
                </c:pt>
                <c:pt idx="956">
                  <c:v>4.43</c:v>
                </c:pt>
                <c:pt idx="957">
                  <c:v>3.76</c:v>
                </c:pt>
                <c:pt idx="958">
                  <c:v>3.72</c:v>
                </c:pt>
                <c:pt idx="959">
                  <c:v>5.55</c:v>
                </c:pt>
                <c:pt idx="960">
                  <c:v>11.9</c:v>
                </c:pt>
                <c:pt idx="961">
                  <c:v>6.71</c:v>
                </c:pt>
                <c:pt idx="962">
                  <c:v>6.73</c:v>
                </c:pt>
                <c:pt idx="963">
                  <c:v>7.21</c:v>
                </c:pt>
                <c:pt idx="964">
                  <c:v>4.63</c:v>
                </c:pt>
                <c:pt idx="965">
                  <c:v>-0.68</c:v>
                </c:pt>
                <c:pt idx="966">
                  <c:v>3.77</c:v>
                </c:pt>
                <c:pt idx="967">
                  <c:v>5.05</c:v>
                </c:pt>
                <c:pt idx="968">
                  <c:v>3.31</c:v>
                </c:pt>
                <c:pt idx="969">
                  <c:v>2.88</c:v>
                </c:pt>
                <c:pt idx="970">
                  <c:v>3.95</c:v>
                </c:pt>
                <c:pt idx="971">
                  <c:v>5.71</c:v>
                </c:pt>
                <c:pt idx="972">
                  <c:v>11.02</c:v>
                </c:pt>
                <c:pt idx="973">
                  <c:v>1.94</c:v>
                </c:pt>
                <c:pt idx="974">
                  <c:v>2.0299999999999998</c:v>
                </c:pt>
                <c:pt idx="975">
                  <c:v>6.74</c:v>
                </c:pt>
                <c:pt idx="976">
                  <c:v>11.69</c:v>
                </c:pt>
                <c:pt idx="977">
                  <c:v>2.11</c:v>
                </c:pt>
                <c:pt idx="978">
                  <c:v>5.67</c:v>
                </c:pt>
                <c:pt idx="979">
                  <c:v>6.34</c:v>
                </c:pt>
                <c:pt idx="980">
                  <c:v>6.37</c:v>
                </c:pt>
                <c:pt idx="981">
                  <c:v>3.18</c:v>
                </c:pt>
                <c:pt idx="982">
                  <c:v>3.64</c:v>
                </c:pt>
                <c:pt idx="983">
                  <c:v>9.19</c:v>
                </c:pt>
                <c:pt idx="984">
                  <c:v>6.18</c:v>
                </c:pt>
                <c:pt idx="985">
                  <c:v>6.69</c:v>
                </c:pt>
                <c:pt idx="986">
                  <c:v>11.31</c:v>
                </c:pt>
                <c:pt idx="987">
                  <c:v>2.3199999999999998</c:v>
                </c:pt>
                <c:pt idx="988">
                  <c:v>6.33</c:v>
                </c:pt>
                <c:pt idx="989">
                  <c:v>4.32</c:v>
                </c:pt>
                <c:pt idx="990">
                  <c:v>4.62</c:v>
                </c:pt>
                <c:pt idx="991">
                  <c:v>4.83</c:v>
                </c:pt>
                <c:pt idx="992">
                  <c:v>11</c:v>
                </c:pt>
                <c:pt idx="993">
                  <c:v>6.57</c:v>
                </c:pt>
                <c:pt idx="994">
                  <c:v>7.55</c:v>
                </c:pt>
                <c:pt idx="995">
                  <c:v>7.34</c:v>
                </c:pt>
                <c:pt idx="996">
                  <c:v>5.64</c:v>
                </c:pt>
                <c:pt idx="997">
                  <c:v>7.08</c:v>
                </c:pt>
                <c:pt idx="998">
                  <c:v>11.21</c:v>
                </c:pt>
                <c:pt idx="999">
                  <c:v>2.52</c:v>
                </c:pt>
                <c:pt idx="1000">
                  <c:v>8.59</c:v>
                </c:pt>
                <c:pt idx="1001">
                  <c:v>8.24</c:v>
                </c:pt>
                <c:pt idx="1002">
                  <c:v>1.99</c:v>
                </c:pt>
                <c:pt idx="1003">
                  <c:v>7.02</c:v>
                </c:pt>
                <c:pt idx="1004">
                  <c:v>5.8</c:v>
                </c:pt>
                <c:pt idx="1005">
                  <c:v>6.81</c:v>
                </c:pt>
                <c:pt idx="1006">
                  <c:v>6.26</c:v>
                </c:pt>
                <c:pt idx="1007">
                  <c:v>5.79</c:v>
                </c:pt>
                <c:pt idx="1008">
                  <c:v>3.66</c:v>
                </c:pt>
                <c:pt idx="1009">
                  <c:v>4.13</c:v>
                </c:pt>
                <c:pt idx="1010">
                  <c:v>6.9</c:v>
                </c:pt>
                <c:pt idx="1011">
                  <c:v>0.31</c:v>
                </c:pt>
                <c:pt idx="1012">
                  <c:v>6.68</c:v>
                </c:pt>
                <c:pt idx="1013">
                  <c:v>9.98</c:v>
                </c:pt>
                <c:pt idx="1014">
                  <c:v>10.8</c:v>
                </c:pt>
                <c:pt idx="1015">
                  <c:v>6.45</c:v>
                </c:pt>
                <c:pt idx="1016">
                  <c:v>5.98</c:v>
                </c:pt>
                <c:pt idx="1017">
                  <c:v>7.26</c:v>
                </c:pt>
                <c:pt idx="1018">
                  <c:v>7.26</c:v>
                </c:pt>
                <c:pt idx="1019">
                  <c:v>7.6</c:v>
                </c:pt>
                <c:pt idx="1020">
                  <c:v>1.37</c:v>
                </c:pt>
                <c:pt idx="1021">
                  <c:v>6.07</c:v>
                </c:pt>
                <c:pt idx="1022">
                  <c:v>6.18</c:v>
                </c:pt>
                <c:pt idx="1023">
                  <c:v>9.26</c:v>
                </c:pt>
                <c:pt idx="1024">
                  <c:v>11.07</c:v>
                </c:pt>
                <c:pt idx="1025">
                  <c:v>5.85</c:v>
                </c:pt>
                <c:pt idx="1026">
                  <c:v>2.36</c:v>
                </c:pt>
                <c:pt idx="1027">
                  <c:v>6.72</c:v>
                </c:pt>
                <c:pt idx="1028">
                  <c:v>2.4</c:v>
                </c:pt>
                <c:pt idx="1029">
                  <c:v>6.77</c:v>
                </c:pt>
                <c:pt idx="1030">
                  <c:v>1.76</c:v>
                </c:pt>
                <c:pt idx="1031">
                  <c:v>6.68</c:v>
                </c:pt>
                <c:pt idx="1032">
                  <c:v>6.9</c:v>
                </c:pt>
                <c:pt idx="1033">
                  <c:v>8.82</c:v>
                </c:pt>
                <c:pt idx="1034">
                  <c:v>10.38</c:v>
                </c:pt>
                <c:pt idx="1035">
                  <c:v>4.13</c:v>
                </c:pt>
                <c:pt idx="1036">
                  <c:v>7.55</c:v>
                </c:pt>
                <c:pt idx="1037">
                  <c:v>8.15</c:v>
                </c:pt>
                <c:pt idx="1038">
                  <c:v>6.91</c:v>
                </c:pt>
                <c:pt idx="1039">
                  <c:v>6.61</c:v>
                </c:pt>
                <c:pt idx="1040">
                  <c:v>7.42</c:v>
                </c:pt>
                <c:pt idx="1041">
                  <c:v>6.61</c:v>
                </c:pt>
                <c:pt idx="1042">
                  <c:v>7.82</c:v>
                </c:pt>
                <c:pt idx="1043">
                  <c:v>6.6</c:v>
                </c:pt>
                <c:pt idx="1044">
                  <c:v>10.17</c:v>
                </c:pt>
                <c:pt idx="1045">
                  <c:v>9.1</c:v>
                </c:pt>
                <c:pt idx="1046">
                  <c:v>3.9</c:v>
                </c:pt>
                <c:pt idx="1047">
                  <c:v>2.86</c:v>
                </c:pt>
                <c:pt idx="1048">
                  <c:v>2.86</c:v>
                </c:pt>
                <c:pt idx="1049">
                  <c:v>8</c:v>
                </c:pt>
                <c:pt idx="1050">
                  <c:v>6.09</c:v>
                </c:pt>
                <c:pt idx="1051">
                  <c:v>12.59</c:v>
                </c:pt>
                <c:pt idx="1052">
                  <c:v>4.46</c:v>
                </c:pt>
                <c:pt idx="1053">
                  <c:v>3.75</c:v>
                </c:pt>
                <c:pt idx="1054">
                  <c:v>6.86</c:v>
                </c:pt>
                <c:pt idx="1055">
                  <c:v>6.26</c:v>
                </c:pt>
                <c:pt idx="1056">
                  <c:v>1.78</c:v>
                </c:pt>
                <c:pt idx="1057">
                  <c:v>0.71</c:v>
                </c:pt>
                <c:pt idx="1058">
                  <c:v>9.6300000000000008</c:v>
                </c:pt>
                <c:pt idx="1059">
                  <c:v>3.88</c:v>
                </c:pt>
                <c:pt idx="1060">
                  <c:v>2.5499999999999998</c:v>
                </c:pt>
                <c:pt idx="1061">
                  <c:v>4.53</c:v>
                </c:pt>
                <c:pt idx="1062">
                  <c:v>6.38</c:v>
                </c:pt>
                <c:pt idx="1063">
                  <c:v>8.3000000000000007</c:v>
                </c:pt>
                <c:pt idx="1064">
                  <c:v>8.32</c:v>
                </c:pt>
                <c:pt idx="1065">
                  <c:v>4.9400000000000004</c:v>
                </c:pt>
                <c:pt idx="1066">
                  <c:v>4.9400000000000004</c:v>
                </c:pt>
                <c:pt idx="1067">
                  <c:v>6.46</c:v>
                </c:pt>
                <c:pt idx="1068">
                  <c:v>8.4</c:v>
                </c:pt>
                <c:pt idx="1069">
                  <c:v>9.94</c:v>
                </c:pt>
                <c:pt idx="1070">
                  <c:v>7.13</c:v>
                </c:pt>
                <c:pt idx="1071">
                  <c:v>8.43</c:v>
                </c:pt>
                <c:pt idx="1072">
                  <c:v>6.51</c:v>
                </c:pt>
                <c:pt idx="1073">
                  <c:v>9.73</c:v>
                </c:pt>
                <c:pt idx="1074">
                  <c:v>7.16</c:v>
                </c:pt>
                <c:pt idx="1075">
                  <c:v>7.19</c:v>
                </c:pt>
                <c:pt idx="1076">
                  <c:v>7.21</c:v>
                </c:pt>
                <c:pt idx="1077">
                  <c:v>12.19</c:v>
                </c:pt>
                <c:pt idx="1078">
                  <c:v>6.64</c:v>
                </c:pt>
                <c:pt idx="1079">
                  <c:v>12.8</c:v>
                </c:pt>
                <c:pt idx="1080">
                  <c:v>7.3</c:v>
                </c:pt>
                <c:pt idx="1081">
                  <c:v>10.68</c:v>
                </c:pt>
                <c:pt idx="1082">
                  <c:v>7.38</c:v>
                </c:pt>
                <c:pt idx="1083">
                  <c:v>9.3699999999999992</c:v>
                </c:pt>
                <c:pt idx="1084">
                  <c:v>6.79</c:v>
                </c:pt>
                <c:pt idx="1085">
                  <c:v>8.7200000000000006</c:v>
                </c:pt>
                <c:pt idx="1086">
                  <c:v>9.39</c:v>
                </c:pt>
                <c:pt idx="1087">
                  <c:v>5.0199999999999996</c:v>
                </c:pt>
                <c:pt idx="1088">
                  <c:v>8.17</c:v>
                </c:pt>
                <c:pt idx="1089">
                  <c:v>6.6</c:v>
                </c:pt>
                <c:pt idx="1090">
                  <c:v>12.61</c:v>
                </c:pt>
                <c:pt idx="1091">
                  <c:v>6.79</c:v>
                </c:pt>
                <c:pt idx="1092">
                  <c:v>11.22</c:v>
                </c:pt>
                <c:pt idx="1093">
                  <c:v>6.61</c:v>
                </c:pt>
                <c:pt idx="1094">
                  <c:v>5.44</c:v>
                </c:pt>
                <c:pt idx="1095">
                  <c:v>10.71</c:v>
                </c:pt>
                <c:pt idx="1096">
                  <c:v>4.3899999999999997</c:v>
                </c:pt>
                <c:pt idx="1097">
                  <c:v>9.64</c:v>
                </c:pt>
                <c:pt idx="1098">
                  <c:v>9.07</c:v>
                </c:pt>
                <c:pt idx="1099">
                  <c:v>5.51</c:v>
                </c:pt>
                <c:pt idx="1100">
                  <c:v>9.09</c:v>
                </c:pt>
                <c:pt idx="1101">
                  <c:v>6.52</c:v>
                </c:pt>
                <c:pt idx="1102">
                  <c:v>6.52</c:v>
                </c:pt>
                <c:pt idx="1103">
                  <c:v>6.35</c:v>
                </c:pt>
                <c:pt idx="1104">
                  <c:v>4.6900000000000004</c:v>
                </c:pt>
                <c:pt idx="1105">
                  <c:v>10.050000000000001</c:v>
                </c:pt>
                <c:pt idx="1106">
                  <c:v>6.27</c:v>
                </c:pt>
                <c:pt idx="1107">
                  <c:v>10.130000000000001</c:v>
                </c:pt>
                <c:pt idx="1108">
                  <c:v>5.0199999999999996</c:v>
                </c:pt>
                <c:pt idx="1109">
                  <c:v>6.04</c:v>
                </c:pt>
                <c:pt idx="1110">
                  <c:v>6.22</c:v>
                </c:pt>
                <c:pt idx="1111">
                  <c:v>8.92</c:v>
                </c:pt>
                <c:pt idx="1112">
                  <c:v>10.72</c:v>
                </c:pt>
                <c:pt idx="1113">
                  <c:v>8.98</c:v>
                </c:pt>
                <c:pt idx="1114">
                  <c:v>11.4</c:v>
                </c:pt>
                <c:pt idx="1115">
                  <c:v>9.07</c:v>
                </c:pt>
                <c:pt idx="1116">
                  <c:v>9.09</c:v>
                </c:pt>
                <c:pt idx="1117">
                  <c:v>6.4</c:v>
                </c:pt>
                <c:pt idx="1118">
                  <c:v>1.05</c:v>
                </c:pt>
                <c:pt idx="1119">
                  <c:v>10.96</c:v>
                </c:pt>
                <c:pt idx="1120">
                  <c:v>7.26</c:v>
                </c:pt>
                <c:pt idx="1121">
                  <c:v>6.94</c:v>
                </c:pt>
                <c:pt idx="1122">
                  <c:v>22.43</c:v>
                </c:pt>
                <c:pt idx="1123">
                  <c:v>7.38</c:v>
                </c:pt>
                <c:pt idx="1124">
                  <c:v>11.91</c:v>
                </c:pt>
                <c:pt idx="1125">
                  <c:v>10.19</c:v>
                </c:pt>
                <c:pt idx="1126">
                  <c:v>0.88</c:v>
                </c:pt>
                <c:pt idx="1127">
                  <c:v>10.27</c:v>
                </c:pt>
                <c:pt idx="1128">
                  <c:v>9.17</c:v>
                </c:pt>
                <c:pt idx="1129">
                  <c:v>11.87</c:v>
                </c:pt>
                <c:pt idx="1130">
                  <c:v>0.4</c:v>
                </c:pt>
                <c:pt idx="1131">
                  <c:v>7.37</c:v>
                </c:pt>
                <c:pt idx="1132">
                  <c:v>1.53</c:v>
                </c:pt>
                <c:pt idx="1133">
                  <c:v>11.68</c:v>
                </c:pt>
                <c:pt idx="1134">
                  <c:v>10.52</c:v>
                </c:pt>
                <c:pt idx="1135">
                  <c:v>11.98</c:v>
                </c:pt>
                <c:pt idx="1136">
                  <c:v>0.56000000000000005</c:v>
                </c:pt>
                <c:pt idx="1137">
                  <c:v>11.11</c:v>
                </c:pt>
                <c:pt idx="1138">
                  <c:v>11.13</c:v>
                </c:pt>
                <c:pt idx="1139">
                  <c:v>10.62</c:v>
                </c:pt>
                <c:pt idx="1140">
                  <c:v>13.05</c:v>
                </c:pt>
                <c:pt idx="1141">
                  <c:v>7.57</c:v>
                </c:pt>
                <c:pt idx="1142">
                  <c:v>9.48</c:v>
                </c:pt>
                <c:pt idx="1143">
                  <c:v>10.26</c:v>
                </c:pt>
                <c:pt idx="1144">
                  <c:v>7.62</c:v>
                </c:pt>
                <c:pt idx="1145">
                  <c:v>9.5</c:v>
                </c:pt>
                <c:pt idx="1146">
                  <c:v>11.27</c:v>
                </c:pt>
                <c:pt idx="1147">
                  <c:v>9</c:v>
                </c:pt>
                <c:pt idx="1148">
                  <c:v>10.41</c:v>
                </c:pt>
                <c:pt idx="1149">
                  <c:v>7.78</c:v>
                </c:pt>
                <c:pt idx="1150">
                  <c:v>12.04</c:v>
                </c:pt>
                <c:pt idx="1151">
                  <c:v>10.48</c:v>
                </c:pt>
                <c:pt idx="1152">
                  <c:v>10.17</c:v>
                </c:pt>
                <c:pt idx="1153">
                  <c:v>6.45</c:v>
                </c:pt>
                <c:pt idx="1154">
                  <c:v>7.96</c:v>
                </c:pt>
                <c:pt idx="1155">
                  <c:v>9.85</c:v>
                </c:pt>
                <c:pt idx="1156">
                  <c:v>8.3699999999999992</c:v>
                </c:pt>
                <c:pt idx="1157">
                  <c:v>9.5399999999999991</c:v>
                </c:pt>
                <c:pt idx="1158">
                  <c:v>9.9499999999999993</c:v>
                </c:pt>
                <c:pt idx="1159">
                  <c:v>9.58</c:v>
                </c:pt>
                <c:pt idx="1160">
                  <c:v>9.1999999999999993</c:v>
                </c:pt>
                <c:pt idx="1161">
                  <c:v>9.59</c:v>
                </c:pt>
                <c:pt idx="1162">
                  <c:v>9.4700000000000006</c:v>
                </c:pt>
                <c:pt idx="1163">
                  <c:v>21.33</c:v>
                </c:pt>
                <c:pt idx="1164">
                  <c:v>9.73</c:v>
                </c:pt>
                <c:pt idx="1165">
                  <c:v>10.130000000000001</c:v>
                </c:pt>
                <c:pt idx="1166">
                  <c:v>9.81</c:v>
                </c:pt>
                <c:pt idx="1167">
                  <c:v>9.44</c:v>
                </c:pt>
                <c:pt idx="1168">
                  <c:v>9.5</c:v>
                </c:pt>
                <c:pt idx="1169">
                  <c:v>12.07</c:v>
                </c:pt>
                <c:pt idx="1170">
                  <c:v>10.3</c:v>
                </c:pt>
                <c:pt idx="1171">
                  <c:v>8.82</c:v>
                </c:pt>
                <c:pt idx="1172">
                  <c:v>10.46</c:v>
                </c:pt>
                <c:pt idx="1173">
                  <c:v>10.1</c:v>
                </c:pt>
                <c:pt idx="1174">
                  <c:v>8.65</c:v>
                </c:pt>
                <c:pt idx="1175">
                  <c:v>10.61</c:v>
                </c:pt>
                <c:pt idx="1176">
                  <c:v>10.36</c:v>
                </c:pt>
                <c:pt idx="1177">
                  <c:v>10.37</c:v>
                </c:pt>
                <c:pt idx="1178">
                  <c:v>9.99</c:v>
                </c:pt>
                <c:pt idx="1179">
                  <c:v>9.15</c:v>
                </c:pt>
                <c:pt idx="1180">
                  <c:v>8.6300000000000008</c:v>
                </c:pt>
                <c:pt idx="1181">
                  <c:v>0.96</c:v>
                </c:pt>
                <c:pt idx="1182">
                  <c:v>10.56</c:v>
                </c:pt>
                <c:pt idx="1183">
                  <c:v>12.05</c:v>
                </c:pt>
                <c:pt idx="1184">
                  <c:v>1.55</c:v>
                </c:pt>
                <c:pt idx="1185">
                  <c:v>13.1</c:v>
                </c:pt>
                <c:pt idx="1186">
                  <c:v>6.79</c:v>
                </c:pt>
                <c:pt idx="1187">
                  <c:v>12.26</c:v>
                </c:pt>
                <c:pt idx="1188">
                  <c:v>9.08</c:v>
                </c:pt>
                <c:pt idx="1189">
                  <c:v>12.01</c:v>
                </c:pt>
                <c:pt idx="1190">
                  <c:v>7.51</c:v>
                </c:pt>
                <c:pt idx="1191">
                  <c:v>1.36</c:v>
                </c:pt>
                <c:pt idx="1192">
                  <c:v>7.78</c:v>
                </c:pt>
                <c:pt idx="1193">
                  <c:v>8.35</c:v>
                </c:pt>
                <c:pt idx="1194">
                  <c:v>8.94</c:v>
                </c:pt>
                <c:pt idx="1195">
                  <c:v>2.75</c:v>
                </c:pt>
                <c:pt idx="1196">
                  <c:v>12.62</c:v>
                </c:pt>
                <c:pt idx="1197">
                  <c:v>13.96</c:v>
                </c:pt>
                <c:pt idx="1198">
                  <c:v>9.86</c:v>
                </c:pt>
                <c:pt idx="1199">
                  <c:v>9.31</c:v>
                </c:pt>
                <c:pt idx="1200">
                  <c:v>1.59</c:v>
                </c:pt>
                <c:pt idx="1201">
                  <c:v>12.31</c:v>
                </c:pt>
                <c:pt idx="1202">
                  <c:v>14.82</c:v>
                </c:pt>
                <c:pt idx="1203">
                  <c:v>12.42</c:v>
                </c:pt>
                <c:pt idx="1204">
                  <c:v>21.39</c:v>
                </c:pt>
                <c:pt idx="1205">
                  <c:v>13.89</c:v>
                </c:pt>
                <c:pt idx="1206">
                  <c:v>15.17</c:v>
                </c:pt>
                <c:pt idx="1207">
                  <c:v>13.31</c:v>
                </c:pt>
                <c:pt idx="1208">
                  <c:v>14.67</c:v>
                </c:pt>
                <c:pt idx="1209">
                  <c:v>12.99</c:v>
                </c:pt>
                <c:pt idx="1210">
                  <c:v>1.64</c:v>
                </c:pt>
                <c:pt idx="1211">
                  <c:v>14.87</c:v>
                </c:pt>
                <c:pt idx="1212">
                  <c:v>14.35</c:v>
                </c:pt>
                <c:pt idx="1213">
                  <c:v>11.61</c:v>
                </c:pt>
                <c:pt idx="1214">
                  <c:v>13.26</c:v>
                </c:pt>
                <c:pt idx="1215">
                  <c:v>13.34</c:v>
                </c:pt>
                <c:pt idx="1216">
                  <c:v>12.72</c:v>
                </c:pt>
                <c:pt idx="1217">
                  <c:v>11.73</c:v>
                </c:pt>
                <c:pt idx="1218">
                  <c:v>14</c:v>
                </c:pt>
                <c:pt idx="1219">
                  <c:v>2.71</c:v>
                </c:pt>
                <c:pt idx="1220">
                  <c:v>14.46</c:v>
                </c:pt>
                <c:pt idx="1221">
                  <c:v>15.08</c:v>
                </c:pt>
                <c:pt idx="1222">
                  <c:v>13.95</c:v>
                </c:pt>
                <c:pt idx="1223">
                  <c:v>12.16</c:v>
                </c:pt>
                <c:pt idx="1224">
                  <c:v>13.55</c:v>
                </c:pt>
                <c:pt idx="1225">
                  <c:v>11.92</c:v>
                </c:pt>
                <c:pt idx="1226">
                  <c:v>12.72</c:v>
                </c:pt>
                <c:pt idx="1227">
                  <c:v>12.77</c:v>
                </c:pt>
                <c:pt idx="1228">
                  <c:v>12.14</c:v>
                </c:pt>
                <c:pt idx="1229">
                  <c:v>3.78</c:v>
                </c:pt>
                <c:pt idx="1230">
                  <c:v>12.92</c:v>
                </c:pt>
                <c:pt idx="1231">
                  <c:v>13.03</c:v>
                </c:pt>
                <c:pt idx="1232">
                  <c:v>14.22</c:v>
                </c:pt>
                <c:pt idx="1233">
                  <c:v>14.27</c:v>
                </c:pt>
                <c:pt idx="1234">
                  <c:v>3.46</c:v>
                </c:pt>
                <c:pt idx="1235">
                  <c:v>13.44</c:v>
                </c:pt>
                <c:pt idx="1236">
                  <c:v>13.44</c:v>
                </c:pt>
                <c:pt idx="1237">
                  <c:v>13.61</c:v>
                </c:pt>
                <c:pt idx="1238">
                  <c:v>13.49</c:v>
                </c:pt>
                <c:pt idx="1239">
                  <c:v>12.38</c:v>
                </c:pt>
                <c:pt idx="1240">
                  <c:v>12.92</c:v>
                </c:pt>
                <c:pt idx="1241">
                  <c:v>12.54</c:v>
                </c:pt>
                <c:pt idx="1242">
                  <c:v>5.31</c:v>
                </c:pt>
                <c:pt idx="1243">
                  <c:v>5.41</c:v>
                </c:pt>
                <c:pt idx="1244">
                  <c:v>14.36</c:v>
                </c:pt>
                <c:pt idx="1245">
                  <c:v>5.54</c:v>
                </c:pt>
                <c:pt idx="1246">
                  <c:v>22.37</c:v>
                </c:pt>
                <c:pt idx="1247">
                  <c:v>4.6900000000000004</c:v>
                </c:pt>
                <c:pt idx="1248">
                  <c:v>5.27</c:v>
                </c:pt>
                <c:pt idx="1249">
                  <c:v>5.4</c:v>
                </c:pt>
                <c:pt idx="1250">
                  <c:v>5.26</c:v>
                </c:pt>
                <c:pt idx="1251">
                  <c:v>13.22</c:v>
                </c:pt>
                <c:pt idx="1252">
                  <c:v>12.92</c:v>
                </c:pt>
                <c:pt idx="1253">
                  <c:v>13.9</c:v>
                </c:pt>
                <c:pt idx="1254">
                  <c:v>6.06</c:v>
                </c:pt>
                <c:pt idx="1255">
                  <c:v>13.44</c:v>
                </c:pt>
                <c:pt idx="1256">
                  <c:v>5.81</c:v>
                </c:pt>
                <c:pt idx="1257">
                  <c:v>13.65</c:v>
                </c:pt>
                <c:pt idx="1258">
                  <c:v>6.26</c:v>
                </c:pt>
                <c:pt idx="1259">
                  <c:v>6.58</c:v>
                </c:pt>
                <c:pt idx="1260">
                  <c:v>6.72</c:v>
                </c:pt>
                <c:pt idx="1261">
                  <c:v>6.14</c:v>
                </c:pt>
                <c:pt idx="1262">
                  <c:v>13.69</c:v>
                </c:pt>
                <c:pt idx="1263">
                  <c:v>12.99</c:v>
                </c:pt>
                <c:pt idx="1264">
                  <c:v>13.17</c:v>
                </c:pt>
                <c:pt idx="1265">
                  <c:v>8.5</c:v>
                </c:pt>
                <c:pt idx="1266">
                  <c:v>14.57</c:v>
                </c:pt>
                <c:pt idx="1267">
                  <c:v>14.59</c:v>
                </c:pt>
                <c:pt idx="1268">
                  <c:v>13.65</c:v>
                </c:pt>
                <c:pt idx="1269">
                  <c:v>14.43</c:v>
                </c:pt>
                <c:pt idx="1270">
                  <c:v>10.130000000000001</c:v>
                </c:pt>
                <c:pt idx="1271">
                  <c:v>23.53</c:v>
                </c:pt>
                <c:pt idx="1272">
                  <c:v>11.54</c:v>
                </c:pt>
                <c:pt idx="1273">
                  <c:v>12.41</c:v>
                </c:pt>
                <c:pt idx="1274">
                  <c:v>15.01</c:v>
                </c:pt>
                <c:pt idx="1275">
                  <c:v>21.92</c:v>
                </c:pt>
                <c:pt idx="1276">
                  <c:v>16.239999999999998</c:v>
                </c:pt>
                <c:pt idx="1277">
                  <c:v>17.41</c:v>
                </c:pt>
                <c:pt idx="1278">
                  <c:v>21.41</c:v>
                </c:pt>
                <c:pt idx="1279">
                  <c:v>21.61</c:v>
                </c:pt>
                <c:pt idx="1280">
                  <c:v>17.95</c:v>
                </c:pt>
                <c:pt idx="1281">
                  <c:v>18.7</c:v>
                </c:pt>
                <c:pt idx="1282">
                  <c:v>19.350000000000001</c:v>
                </c:pt>
                <c:pt idx="1283">
                  <c:v>21.52</c:v>
                </c:pt>
                <c:pt idx="1284">
                  <c:v>20.36</c:v>
                </c:pt>
                <c:pt idx="1285">
                  <c:v>20.64</c:v>
                </c:pt>
                <c:pt idx="1286">
                  <c:v>20.3</c:v>
                </c:pt>
                <c:pt idx="1287">
                  <c:v>21.59</c:v>
                </c:pt>
                <c:pt idx="1288">
                  <c:v>21.72</c:v>
                </c:pt>
                <c:pt idx="1289">
                  <c:v>21.64</c:v>
                </c:pt>
                <c:pt idx="1290">
                  <c:v>-2.58</c:v>
                </c:pt>
                <c:pt idx="1291">
                  <c:v>-2.5099999999999998</c:v>
                </c:pt>
                <c:pt idx="1292">
                  <c:v>-2.42</c:v>
                </c:pt>
                <c:pt idx="1293">
                  <c:v>-2.14</c:v>
                </c:pt>
                <c:pt idx="1294">
                  <c:v>-2.1</c:v>
                </c:pt>
                <c:pt idx="1295">
                  <c:v>-2.0699999999999998</c:v>
                </c:pt>
                <c:pt idx="1296">
                  <c:v>-1.7</c:v>
                </c:pt>
                <c:pt idx="1297">
                  <c:v>-1.69</c:v>
                </c:pt>
                <c:pt idx="1298">
                  <c:v>-1.68</c:v>
                </c:pt>
                <c:pt idx="1299">
                  <c:v>-1.58</c:v>
                </c:pt>
                <c:pt idx="1300">
                  <c:v>-1.32</c:v>
                </c:pt>
                <c:pt idx="1301">
                  <c:v>-1.31</c:v>
                </c:pt>
                <c:pt idx="1302">
                  <c:v>-1.21</c:v>
                </c:pt>
                <c:pt idx="1303">
                  <c:v>-1.19</c:v>
                </c:pt>
                <c:pt idx="1304">
                  <c:v>-1.17</c:v>
                </c:pt>
                <c:pt idx="1305">
                  <c:v>-1.1399999999999999</c:v>
                </c:pt>
                <c:pt idx="1306">
                  <c:v>-1.1100000000000001</c:v>
                </c:pt>
                <c:pt idx="1307">
                  <c:v>-1.1000000000000001</c:v>
                </c:pt>
                <c:pt idx="1308">
                  <c:v>-1.05</c:v>
                </c:pt>
                <c:pt idx="1309">
                  <c:v>-1.05</c:v>
                </c:pt>
                <c:pt idx="1310">
                  <c:v>-0.93</c:v>
                </c:pt>
                <c:pt idx="1311">
                  <c:v>-0.92</c:v>
                </c:pt>
                <c:pt idx="1312">
                  <c:v>-0.9</c:v>
                </c:pt>
                <c:pt idx="1313">
                  <c:v>-0.89</c:v>
                </c:pt>
                <c:pt idx="1314">
                  <c:v>-0.87</c:v>
                </c:pt>
                <c:pt idx="1315">
                  <c:v>-0.83</c:v>
                </c:pt>
                <c:pt idx="1316">
                  <c:v>-0.8</c:v>
                </c:pt>
                <c:pt idx="1317">
                  <c:v>-0.77</c:v>
                </c:pt>
                <c:pt idx="1318">
                  <c:v>-0.76</c:v>
                </c:pt>
                <c:pt idx="1319">
                  <c:v>-0.75</c:v>
                </c:pt>
                <c:pt idx="1320">
                  <c:v>-0.72</c:v>
                </c:pt>
                <c:pt idx="1321">
                  <c:v>-0.63</c:v>
                </c:pt>
                <c:pt idx="1322">
                  <c:v>-0.62</c:v>
                </c:pt>
                <c:pt idx="1323">
                  <c:v>-0.61</c:v>
                </c:pt>
                <c:pt idx="1324">
                  <c:v>-0.61</c:v>
                </c:pt>
                <c:pt idx="1325">
                  <c:v>-0.61</c:v>
                </c:pt>
                <c:pt idx="1326">
                  <c:v>-0.57999999999999996</c:v>
                </c:pt>
                <c:pt idx="1327">
                  <c:v>-0.57999999999999996</c:v>
                </c:pt>
                <c:pt idx="1328">
                  <c:v>-0.56000000000000005</c:v>
                </c:pt>
                <c:pt idx="1329">
                  <c:v>-0.54</c:v>
                </c:pt>
                <c:pt idx="1330">
                  <c:v>-0.53</c:v>
                </c:pt>
                <c:pt idx="1331">
                  <c:v>-0.52</c:v>
                </c:pt>
                <c:pt idx="1332">
                  <c:v>-0.51</c:v>
                </c:pt>
                <c:pt idx="1333">
                  <c:v>-0.49</c:v>
                </c:pt>
                <c:pt idx="1334">
                  <c:v>-0.46</c:v>
                </c:pt>
                <c:pt idx="1335">
                  <c:v>-0.42</c:v>
                </c:pt>
                <c:pt idx="1336">
                  <c:v>-0.42</c:v>
                </c:pt>
                <c:pt idx="1337">
                  <c:v>-0.41</c:v>
                </c:pt>
                <c:pt idx="1338">
                  <c:v>-0.41</c:v>
                </c:pt>
                <c:pt idx="1339">
                  <c:v>-0.41</c:v>
                </c:pt>
                <c:pt idx="1340">
                  <c:v>-0.4</c:v>
                </c:pt>
                <c:pt idx="1341">
                  <c:v>-0.39</c:v>
                </c:pt>
                <c:pt idx="1342">
                  <c:v>-0.37</c:v>
                </c:pt>
                <c:pt idx="1343">
                  <c:v>-0.36</c:v>
                </c:pt>
                <c:pt idx="1344">
                  <c:v>-0.31</c:v>
                </c:pt>
                <c:pt idx="1345">
                  <c:v>-0.3</c:v>
                </c:pt>
                <c:pt idx="1346">
                  <c:v>-0.28999999999999998</c:v>
                </c:pt>
                <c:pt idx="1347">
                  <c:v>-0.28000000000000003</c:v>
                </c:pt>
                <c:pt idx="1348">
                  <c:v>-0.28000000000000003</c:v>
                </c:pt>
                <c:pt idx="1349">
                  <c:v>-0.28000000000000003</c:v>
                </c:pt>
                <c:pt idx="1350">
                  <c:v>-0.27</c:v>
                </c:pt>
                <c:pt idx="1351">
                  <c:v>-0.26</c:v>
                </c:pt>
                <c:pt idx="1352">
                  <c:v>-0.25</c:v>
                </c:pt>
                <c:pt idx="1353">
                  <c:v>-0.23</c:v>
                </c:pt>
                <c:pt idx="1354">
                  <c:v>-0.21</c:v>
                </c:pt>
                <c:pt idx="1355">
                  <c:v>-0.21</c:v>
                </c:pt>
                <c:pt idx="1356">
                  <c:v>-0.2</c:v>
                </c:pt>
                <c:pt idx="1357">
                  <c:v>-0.19</c:v>
                </c:pt>
                <c:pt idx="1358">
                  <c:v>-0.18</c:v>
                </c:pt>
                <c:pt idx="1359">
                  <c:v>-0.17</c:v>
                </c:pt>
                <c:pt idx="1360">
                  <c:v>-0.16</c:v>
                </c:pt>
                <c:pt idx="1361">
                  <c:v>-0.16</c:v>
                </c:pt>
                <c:pt idx="1362">
                  <c:v>-0.11</c:v>
                </c:pt>
                <c:pt idx="1363">
                  <c:v>-0.11</c:v>
                </c:pt>
                <c:pt idx="1364">
                  <c:v>-0.1</c:v>
                </c:pt>
                <c:pt idx="1365">
                  <c:v>-0.08</c:v>
                </c:pt>
                <c:pt idx="1366">
                  <c:v>-0.08</c:v>
                </c:pt>
                <c:pt idx="1367">
                  <c:v>-0.06</c:v>
                </c:pt>
                <c:pt idx="1368">
                  <c:v>-0.06</c:v>
                </c:pt>
                <c:pt idx="1369">
                  <c:v>-0.04</c:v>
                </c:pt>
                <c:pt idx="1370">
                  <c:v>-0.04</c:v>
                </c:pt>
                <c:pt idx="1371">
                  <c:v>-0.03</c:v>
                </c:pt>
                <c:pt idx="1372">
                  <c:v>-0.02</c:v>
                </c:pt>
                <c:pt idx="1373">
                  <c:v>-0.01</c:v>
                </c:pt>
                <c:pt idx="1374">
                  <c:v>0.02</c:v>
                </c:pt>
                <c:pt idx="1375">
                  <c:v>0.03</c:v>
                </c:pt>
                <c:pt idx="1376">
                  <c:v>0.03</c:v>
                </c:pt>
                <c:pt idx="1377">
                  <c:v>0.06</c:v>
                </c:pt>
                <c:pt idx="1378">
                  <c:v>0.09</c:v>
                </c:pt>
                <c:pt idx="1379">
                  <c:v>0.11</c:v>
                </c:pt>
                <c:pt idx="1380">
                  <c:v>0.12</c:v>
                </c:pt>
                <c:pt idx="1381">
                  <c:v>0.13</c:v>
                </c:pt>
                <c:pt idx="1382">
                  <c:v>0.15</c:v>
                </c:pt>
                <c:pt idx="1383">
                  <c:v>0.15</c:v>
                </c:pt>
                <c:pt idx="1384">
                  <c:v>0.17</c:v>
                </c:pt>
                <c:pt idx="1385">
                  <c:v>0.18</c:v>
                </c:pt>
                <c:pt idx="1386">
                  <c:v>0.19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0.21</c:v>
                </c:pt>
                <c:pt idx="1391">
                  <c:v>0.21</c:v>
                </c:pt>
                <c:pt idx="1392">
                  <c:v>0.22</c:v>
                </c:pt>
                <c:pt idx="1393">
                  <c:v>0.23</c:v>
                </c:pt>
                <c:pt idx="1394">
                  <c:v>0.23</c:v>
                </c:pt>
                <c:pt idx="1395">
                  <c:v>0.23</c:v>
                </c:pt>
                <c:pt idx="1396">
                  <c:v>0.24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0.26</c:v>
                </c:pt>
                <c:pt idx="1403">
                  <c:v>0.26</c:v>
                </c:pt>
                <c:pt idx="1404">
                  <c:v>0.26</c:v>
                </c:pt>
                <c:pt idx="1405">
                  <c:v>0.28000000000000003</c:v>
                </c:pt>
                <c:pt idx="1406">
                  <c:v>0.28000000000000003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0.32</c:v>
                </c:pt>
                <c:pt idx="1412">
                  <c:v>0.32</c:v>
                </c:pt>
                <c:pt idx="1413">
                  <c:v>0.32</c:v>
                </c:pt>
                <c:pt idx="1414">
                  <c:v>0.32</c:v>
                </c:pt>
                <c:pt idx="1415">
                  <c:v>0.33</c:v>
                </c:pt>
                <c:pt idx="1416">
                  <c:v>0.34</c:v>
                </c:pt>
                <c:pt idx="1417">
                  <c:v>0.35</c:v>
                </c:pt>
                <c:pt idx="1418">
                  <c:v>0.35</c:v>
                </c:pt>
                <c:pt idx="1419">
                  <c:v>0.36</c:v>
                </c:pt>
                <c:pt idx="1420">
                  <c:v>0.36</c:v>
                </c:pt>
                <c:pt idx="1421">
                  <c:v>0.36</c:v>
                </c:pt>
                <c:pt idx="1422">
                  <c:v>0.38</c:v>
                </c:pt>
                <c:pt idx="1423">
                  <c:v>0.38</c:v>
                </c:pt>
                <c:pt idx="1424">
                  <c:v>0.41</c:v>
                </c:pt>
                <c:pt idx="1425">
                  <c:v>0.42</c:v>
                </c:pt>
                <c:pt idx="1426">
                  <c:v>0.43</c:v>
                </c:pt>
                <c:pt idx="1427">
                  <c:v>0.43</c:v>
                </c:pt>
                <c:pt idx="1428">
                  <c:v>0.44</c:v>
                </c:pt>
                <c:pt idx="1429">
                  <c:v>0.45</c:v>
                </c:pt>
                <c:pt idx="1430">
                  <c:v>0.46</c:v>
                </c:pt>
                <c:pt idx="1431">
                  <c:v>0.46</c:v>
                </c:pt>
                <c:pt idx="1432">
                  <c:v>0.46</c:v>
                </c:pt>
                <c:pt idx="1433">
                  <c:v>0.47</c:v>
                </c:pt>
                <c:pt idx="1434">
                  <c:v>0.49</c:v>
                </c:pt>
                <c:pt idx="1435">
                  <c:v>0.49</c:v>
                </c:pt>
                <c:pt idx="1436">
                  <c:v>0.5</c:v>
                </c:pt>
                <c:pt idx="1437">
                  <c:v>0.51</c:v>
                </c:pt>
                <c:pt idx="1438">
                  <c:v>0.51</c:v>
                </c:pt>
                <c:pt idx="1439">
                  <c:v>0.53</c:v>
                </c:pt>
                <c:pt idx="1440">
                  <c:v>0.53</c:v>
                </c:pt>
                <c:pt idx="1441">
                  <c:v>0.55000000000000004</c:v>
                </c:pt>
                <c:pt idx="1442">
                  <c:v>0.55000000000000004</c:v>
                </c:pt>
                <c:pt idx="1443">
                  <c:v>0.56000000000000005</c:v>
                </c:pt>
                <c:pt idx="1444">
                  <c:v>0.56000000000000005</c:v>
                </c:pt>
                <c:pt idx="1445">
                  <c:v>0.56999999999999995</c:v>
                </c:pt>
                <c:pt idx="1446">
                  <c:v>0.6</c:v>
                </c:pt>
                <c:pt idx="1447">
                  <c:v>0.6</c:v>
                </c:pt>
                <c:pt idx="1448">
                  <c:v>0.61</c:v>
                </c:pt>
                <c:pt idx="1449">
                  <c:v>0.61</c:v>
                </c:pt>
                <c:pt idx="1450">
                  <c:v>0.61</c:v>
                </c:pt>
                <c:pt idx="1451">
                  <c:v>0.63</c:v>
                </c:pt>
                <c:pt idx="1452">
                  <c:v>0.63</c:v>
                </c:pt>
                <c:pt idx="1453">
                  <c:v>0.65</c:v>
                </c:pt>
                <c:pt idx="1454">
                  <c:v>0.66</c:v>
                </c:pt>
                <c:pt idx="1455">
                  <c:v>0.67</c:v>
                </c:pt>
                <c:pt idx="1456">
                  <c:v>0.67</c:v>
                </c:pt>
                <c:pt idx="1457">
                  <c:v>0.71</c:v>
                </c:pt>
                <c:pt idx="1458">
                  <c:v>0.73</c:v>
                </c:pt>
                <c:pt idx="1459">
                  <c:v>0.73</c:v>
                </c:pt>
                <c:pt idx="1460">
                  <c:v>0.74</c:v>
                </c:pt>
                <c:pt idx="1461">
                  <c:v>0.75</c:v>
                </c:pt>
                <c:pt idx="1462">
                  <c:v>0.77</c:v>
                </c:pt>
                <c:pt idx="1463">
                  <c:v>0.77</c:v>
                </c:pt>
                <c:pt idx="1464">
                  <c:v>0.78</c:v>
                </c:pt>
                <c:pt idx="1465">
                  <c:v>0.8</c:v>
                </c:pt>
                <c:pt idx="1466">
                  <c:v>0.8</c:v>
                </c:pt>
                <c:pt idx="1467">
                  <c:v>0.81</c:v>
                </c:pt>
                <c:pt idx="1468">
                  <c:v>0.83</c:v>
                </c:pt>
                <c:pt idx="1469">
                  <c:v>0.84</c:v>
                </c:pt>
                <c:pt idx="1470">
                  <c:v>0.85</c:v>
                </c:pt>
                <c:pt idx="1471">
                  <c:v>0.85</c:v>
                </c:pt>
                <c:pt idx="1472">
                  <c:v>0.86</c:v>
                </c:pt>
                <c:pt idx="1473">
                  <c:v>0.87</c:v>
                </c:pt>
                <c:pt idx="1474">
                  <c:v>0.9</c:v>
                </c:pt>
                <c:pt idx="1475">
                  <c:v>0.91</c:v>
                </c:pt>
                <c:pt idx="1476">
                  <c:v>0.92</c:v>
                </c:pt>
                <c:pt idx="1477">
                  <c:v>0.95</c:v>
                </c:pt>
                <c:pt idx="1478">
                  <c:v>0.96</c:v>
                </c:pt>
                <c:pt idx="1479">
                  <c:v>0.97</c:v>
                </c:pt>
                <c:pt idx="1480">
                  <c:v>0.99</c:v>
                </c:pt>
                <c:pt idx="1481">
                  <c:v>0.99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1.01</c:v>
                </c:pt>
                <c:pt idx="1486">
                  <c:v>1.06</c:v>
                </c:pt>
                <c:pt idx="1487">
                  <c:v>1.06</c:v>
                </c:pt>
                <c:pt idx="1488">
                  <c:v>1.07</c:v>
                </c:pt>
                <c:pt idx="1489">
                  <c:v>1.08</c:v>
                </c:pt>
                <c:pt idx="1490">
                  <c:v>1.08</c:v>
                </c:pt>
                <c:pt idx="1491">
                  <c:v>1.0900000000000001</c:v>
                </c:pt>
                <c:pt idx="1492">
                  <c:v>1.1399999999999999</c:v>
                </c:pt>
                <c:pt idx="1493">
                  <c:v>1.1499999999999999</c:v>
                </c:pt>
                <c:pt idx="1494">
                  <c:v>1.1599999999999999</c:v>
                </c:pt>
                <c:pt idx="1495">
                  <c:v>1.19</c:v>
                </c:pt>
                <c:pt idx="1496">
                  <c:v>1.22</c:v>
                </c:pt>
                <c:pt idx="1497">
                  <c:v>1.27</c:v>
                </c:pt>
                <c:pt idx="1498">
                  <c:v>1.3</c:v>
                </c:pt>
                <c:pt idx="1499">
                  <c:v>1.3</c:v>
                </c:pt>
                <c:pt idx="1500">
                  <c:v>1.33</c:v>
                </c:pt>
                <c:pt idx="1501">
                  <c:v>1.35</c:v>
                </c:pt>
                <c:pt idx="1502">
                  <c:v>1.4</c:v>
                </c:pt>
                <c:pt idx="1503">
                  <c:v>1.43</c:v>
                </c:pt>
                <c:pt idx="1504">
                  <c:v>1.45</c:v>
                </c:pt>
                <c:pt idx="1505">
                  <c:v>1.47</c:v>
                </c:pt>
                <c:pt idx="1506">
                  <c:v>1.48</c:v>
                </c:pt>
                <c:pt idx="1507">
                  <c:v>1.52</c:v>
                </c:pt>
                <c:pt idx="1508">
                  <c:v>1.54</c:v>
                </c:pt>
                <c:pt idx="1509">
                  <c:v>1.58</c:v>
                </c:pt>
                <c:pt idx="1510">
                  <c:v>1.6</c:v>
                </c:pt>
                <c:pt idx="1511">
                  <c:v>1.6</c:v>
                </c:pt>
                <c:pt idx="1512">
                  <c:v>1.68</c:v>
                </c:pt>
                <c:pt idx="1513">
                  <c:v>1.7</c:v>
                </c:pt>
                <c:pt idx="1514">
                  <c:v>1.75</c:v>
                </c:pt>
                <c:pt idx="1515">
                  <c:v>1.77</c:v>
                </c:pt>
                <c:pt idx="1516">
                  <c:v>1.77</c:v>
                </c:pt>
                <c:pt idx="1517">
                  <c:v>1.79</c:v>
                </c:pt>
                <c:pt idx="1518">
                  <c:v>1.8</c:v>
                </c:pt>
                <c:pt idx="1519">
                  <c:v>1.8</c:v>
                </c:pt>
                <c:pt idx="1520">
                  <c:v>1.81</c:v>
                </c:pt>
                <c:pt idx="1521">
                  <c:v>1.82</c:v>
                </c:pt>
                <c:pt idx="1522">
                  <c:v>1.85</c:v>
                </c:pt>
                <c:pt idx="1523">
                  <c:v>1.87</c:v>
                </c:pt>
                <c:pt idx="1524">
                  <c:v>1.88</c:v>
                </c:pt>
                <c:pt idx="1525">
                  <c:v>1.93</c:v>
                </c:pt>
                <c:pt idx="1526">
                  <c:v>1.93</c:v>
                </c:pt>
                <c:pt idx="1527">
                  <c:v>2.02</c:v>
                </c:pt>
                <c:pt idx="1528">
                  <c:v>2.0499999999999998</c:v>
                </c:pt>
                <c:pt idx="1529">
                  <c:v>2.0499999999999998</c:v>
                </c:pt>
                <c:pt idx="1530">
                  <c:v>2.0499999999999998</c:v>
                </c:pt>
                <c:pt idx="1531">
                  <c:v>2.06</c:v>
                </c:pt>
                <c:pt idx="1532">
                  <c:v>2.14</c:v>
                </c:pt>
                <c:pt idx="1533">
                  <c:v>2.16</c:v>
                </c:pt>
                <c:pt idx="1534">
                  <c:v>2.19</c:v>
                </c:pt>
                <c:pt idx="1535">
                  <c:v>2.23</c:v>
                </c:pt>
                <c:pt idx="1536">
                  <c:v>2.2599999999999998</c:v>
                </c:pt>
                <c:pt idx="1537">
                  <c:v>2.2799999999999998</c:v>
                </c:pt>
                <c:pt idx="1538">
                  <c:v>2.29</c:v>
                </c:pt>
                <c:pt idx="1539">
                  <c:v>2.2999999999999998</c:v>
                </c:pt>
                <c:pt idx="1540">
                  <c:v>2.31</c:v>
                </c:pt>
                <c:pt idx="1541">
                  <c:v>2.33</c:v>
                </c:pt>
                <c:pt idx="1542">
                  <c:v>2.35</c:v>
                </c:pt>
                <c:pt idx="1543">
                  <c:v>2.38</c:v>
                </c:pt>
                <c:pt idx="1544">
                  <c:v>2.42</c:v>
                </c:pt>
                <c:pt idx="1545">
                  <c:v>2.42</c:v>
                </c:pt>
                <c:pt idx="1546">
                  <c:v>2.4300000000000002</c:v>
                </c:pt>
                <c:pt idx="1547">
                  <c:v>2.4500000000000002</c:v>
                </c:pt>
                <c:pt idx="1548">
                  <c:v>2.4700000000000002</c:v>
                </c:pt>
                <c:pt idx="1549">
                  <c:v>2.4700000000000002</c:v>
                </c:pt>
                <c:pt idx="1550">
                  <c:v>2.5</c:v>
                </c:pt>
                <c:pt idx="1551">
                  <c:v>2.52</c:v>
                </c:pt>
                <c:pt idx="1552">
                  <c:v>2.5299999999999998</c:v>
                </c:pt>
                <c:pt idx="1553">
                  <c:v>2.5299999999999998</c:v>
                </c:pt>
                <c:pt idx="1554">
                  <c:v>2.5499999999999998</c:v>
                </c:pt>
                <c:pt idx="1555">
                  <c:v>2.57</c:v>
                </c:pt>
                <c:pt idx="1556">
                  <c:v>2.59</c:v>
                </c:pt>
                <c:pt idx="1557">
                  <c:v>2.63</c:v>
                </c:pt>
                <c:pt idx="1558">
                  <c:v>2.63</c:v>
                </c:pt>
                <c:pt idx="1559">
                  <c:v>2.65</c:v>
                </c:pt>
                <c:pt idx="1560">
                  <c:v>2.67</c:v>
                </c:pt>
                <c:pt idx="1561">
                  <c:v>2.67</c:v>
                </c:pt>
                <c:pt idx="1562">
                  <c:v>2.69</c:v>
                </c:pt>
                <c:pt idx="1563">
                  <c:v>2.78</c:v>
                </c:pt>
                <c:pt idx="1564">
                  <c:v>2.82</c:v>
                </c:pt>
                <c:pt idx="1565">
                  <c:v>2.84</c:v>
                </c:pt>
                <c:pt idx="1566">
                  <c:v>2.97</c:v>
                </c:pt>
                <c:pt idx="1567">
                  <c:v>2.99</c:v>
                </c:pt>
                <c:pt idx="1568">
                  <c:v>3.09</c:v>
                </c:pt>
                <c:pt idx="1569">
                  <c:v>3.25</c:v>
                </c:pt>
                <c:pt idx="1570">
                  <c:v>3.27</c:v>
                </c:pt>
                <c:pt idx="1571">
                  <c:v>3.33</c:v>
                </c:pt>
                <c:pt idx="1572">
                  <c:v>3.34</c:v>
                </c:pt>
                <c:pt idx="1573">
                  <c:v>3.38</c:v>
                </c:pt>
                <c:pt idx="1574">
                  <c:v>3.49</c:v>
                </c:pt>
                <c:pt idx="1575">
                  <c:v>3.51</c:v>
                </c:pt>
                <c:pt idx="1576">
                  <c:v>3.52</c:v>
                </c:pt>
                <c:pt idx="1577">
                  <c:v>3.53</c:v>
                </c:pt>
                <c:pt idx="1578">
                  <c:v>3.67</c:v>
                </c:pt>
                <c:pt idx="1579">
                  <c:v>3.69</c:v>
                </c:pt>
                <c:pt idx="1580">
                  <c:v>3.69</c:v>
                </c:pt>
                <c:pt idx="1581">
                  <c:v>3.73</c:v>
                </c:pt>
                <c:pt idx="1582">
                  <c:v>3.8</c:v>
                </c:pt>
                <c:pt idx="1583">
                  <c:v>3.96</c:v>
                </c:pt>
                <c:pt idx="1584">
                  <c:v>3.97</c:v>
                </c:pt>
                <c:pt idx="1585">
                  <c:v>3.99</c:v>
                </c:pt>
                <c:pt idx="1586">
                  <c:v>4.03</c:v>
                </c:pt>
                <c:pt idx="1587">
                  <c:v>4.07</c:v>
                </c:pt>
                <c:pt idx="1588">
                  <c:v>4.1500000000000004</c:v>
                </c:pt>
                <c:pt idx="1589">
                  <c:v>4.16</c:v>
                </c:pt>
                <c:pt idx="1590">
                  <c:v>4.1900000000000004</c:v>
                </c:pt>
                <c:pt idx="1591">
                  <c:v>4.24</c:v>
                </c:pt>
                <c:pt idx="1592">
                  <c:v>4.29</c:v>
                </c:pt>
                <c:pt idx="1593">
                  <c:v>4.3</c:v>
                </c:pt>
                <c:pt idx="1594">
                  <c:v>4.3099999999999996</c:v>
                </c:pt>
                <c:pt idx="1595">
                  <c:v>4.32</c:v>
                </c:pt>
                <c:pt idx="1596">
                  <c:v>4.33</c:v>
                </c:pt>
                <c:pt idx="1597">
                  <c:v>4.37</c:v>
                </c:pt>
                <c:pt idx="1598">
                  <c:v>4.37</c:v>
                </c:pt>
                <c:pt idx="1599">
                  <c:v>4.38</c:v>
                </c:pt>
                <c:pt idx="1600">
                  <c:v>4.4000000000000004</c:v>
                </c:pt>
                <c:pt idx="1601">
                  <c:v>4.41</c:v>
                </c:pt>
                <c:pt idx="1602">
                  <c:v>4.41</c:v>
                </c:pt>
                <c:pt idx="1603">
                  <c:v>4.43</c:v>
                </c:pt>
                <c:pt idx="1604">
                  <c:v>4.43</c:v>
                </c:pt>
                <c:pt idx="1605">
                  <c:v>4.4400000000000004</c:v>
                </c:pt>
                <c:pt idx="1606">
                  <c:v>4.5</c:v>
                </c:pt>
                <c:pt idx="1607">
                  <c:v>4.5199999999999996</c:v>
                </c:pt>
                <c:pt idx="1608">
                  <c:v>4.54</c:v>
                </c:pt>
                <c:pt idx="1609">
                  <c:v>4.6100000000000003</c:v>
                </c:pt>
                <c:pt idx="1610">
                  <c:v>4.62</c:v>
                </c:pt>
                <c:pt idx="1611">
                  <c:v>4.6399999999999997</c:v>
                </c:pt>
                <c:pt idx="1612">
                  <c:v>4.68</c:v>
                </c:pt>
                <c:pt idx="1613">
                  <c:v>4.7</c:v>
                </c:pt>
                <c:pt idx="1614">
                  <c:v>4.7</c:v>
                </c:pt>
                <c:pt idx="1615">
                  <c:v>4.71</c:v>
                </c:pt>
                <c:pt idx="1616">
                  <c:v>4.71</c:v>
                </c:pt>
                <c:pt idx="1617">
                  <c:v>4.72</c:v>
                </c:pt>
                <c:pt idx="1618">
                  <c:v>4.74</c:v>
                </c:pt>
                <c:pt idx="1619">
                  <c:v>4.75</c:v>
                </c:pt>
                <c:pt idx="1620">
                  <c:v>4.75</c:v>
                </c:pt>
                <c:pt idx="1621">
                  <c:v>4.76</c:v>
                </c:pt>
                <c:pt idx="1622">
                  <c:v>4.7699999999999996</c:v>
                </c:pt>
                <c:pt idx="1623">
                  <c:v>4.8099999999999996</c:v>
                </c:pt>
                <c:pt idx="1624">
                  <c:v>4.9000000000000004</c:v>
                </c:pt>
                <c:pt idx="1625">
                  <c:v>4.91</c:v>
                </c:pt>
                <c:pt idx="1626">
                  <c:v>4.91</c:v>
                </c:pt>
                <c:pt idx="1627">
                  <c:v>4.91</c:v>
                </c:pt>
                <c:pt idx="1628">
                  <c:v>4.96</c:v>
                </c:pt>
                <c:pt idx="1629">
                  <c:v>4.99</c:v>
                </c:pt>
                <c:pt idx="1630">
                  <c:v>5</c:v>
                </c:pt>
                <c:pt idx="1631">
                  <c:v>5.01</c:v>
                </c:pt>
                <c:pt idx="1632">
                  <c:v>5.0199999999999996</c:v>
                </c:pt>
                <c:pt idx="1633">
                  <c:v>5.03</c:v>
                </c:pt>
                <c:pt idx="1634">
                  <c:v>5.05</c:v>
                </c:pt>
                <c:pt idx="1635">
                  <c:v>5.12</c:v>
                </c:pt>
                <c:pt idx="1636">
                  <c:v>5.12</c:v>
                </c:pt>
                <c:pt idx="1637">
                  <c:v>5.14</c:v>
                </c:pt>
                <c:pt idx="1638">
                  <c:v>5.16</c:v>
                </c:pt>
                <c:pt idx="1639">
                  <c:v>5.22</c:v>
                </c:pt>
                <c:pt idx="1640">
                  <c:v>5.23</c:v>
                </c:pt>
                <c:pt idx="1641">
                  <c:v>5.24</c:v>
                </c:pt>
                <c:pt idx="1642">
                  <c:v>5.25</c:v>
                </c:pt>
                <c:pt idx="1643">
                  <c:v>5.25</c:v>
                </c:pt>
                <c:pt idx="1644">
                  <c:v>5.25</c:v>
                </c:pt>
                <c:pt idx="1645">
                  <c:v>5.26</c:v>
                </c:pt>
                <c:pt idx="1646">
                  <c:v>5.29</c:v>
                </c:pt>
                <c:pt idx="1647">
                  <c:v>5.3</c:v>
                </c:pt>
                <c:pt idx="1648">
                  <c:v>5.32</c:v>
                </c:pt>
                <c:pt idx="1649">
                  <c:v>5.34</c:v>
                </c:pt>
                <c:pt idx="1650">
                  <c:v>5.35</c:v>
                </c:pt>
                <c:pt idx="1651">
                  <c:v>5.38</c:v>
                </c:pt>
                <c:pt idx="1652">
                  <c:v>5.39</c:v>
                </c:pt>
                <c:pt idx="1653">
                  <c:v>5.41</c:v>
                </c:pt>
                <c:pt idx="1654">
                  <c:v>5.54</c:v>
                </c:pt>
                <c:pt idx="1655">
                  <c:v>5.54</c:v>
                </c:pt>
                <c:pt idx="1656">
                  <c:v>5.55</c:v>
                </c:pt>
                <c:pt idx="1657">
                  <c:v>5.63</c:v>
                </c:pt>
                <c:pt idx="1658">
                  <c:v>5.64</c:v>
                </c:pt>
                <c:pt idx="1659">
                  <c:v>5.68</c:v>
                </c:pt>
                <c:pt idx="1660">
                  <c:v>5.73</c:v>
                </c:pt>
                <c:pt idx="1661">
                  <c:v>5.77</c:v>
                </c:pt>
                <c:pt idx="1662">
                  <c:v>5.86</c:v>
                </c:pt>
                <c:pt idx="1663">
                  <c:v>5.86</c:v>
                </c:pt>
                <c:pt idx="1664">
                  <c:v>5.88</c:v>
                </c:pt>
                <c:pt idx="1665">
                  <c:v>5.9</c:v>
                </c:pt>
                <c:pt idx="1666">
                  <c:v>5.94</c:v>
                </c:pt>
                <c:pt idx="1667">
                  <c:v>5.96</c:v>
                </c:pt>
                <c:pt idx="1668">
                  <c:v>5.98</c:v>
                </c:pt>
                <c:pt idx="1669">
                  <c:v>6.04</c:v>
                </c:pt>
                <c:pt idx="1670">
                  <c:v>6.08</c:v>
                </c:pt>
                <c:pt idx="1671">
                  <c:v>6.1</c:v>
                </c:pt>
                <c:pt idx="1672">
                  <c:v>6.14</c:v>
                </c:pt>
                <c:pt idx="1673">
                  <c:v>6.17</c:v>
                </c:pt>
                <c:pt idx="1674">
                  <c:v>6.19</c:v>
                </c:pt>
                <c:pt idx="1675">
                  <c:v>6.2</c:v>
                </c:pt>
                <c:pt idx="1676">
                  <c:v>6.27</c:v>
                </c:pt>
                <c:pt idx="1677">
                  <c:v>6.27</c:v>
                </c:pt>
                <c:pt idx="1678">
                  <c:v>6.29</c:v>
                </c:pt>
                <c:pt idx="1679">
                  <c:v>6.33</c:v>
                </c:pt>
                <c:pt idx="1680">
                  <c:v>6.35</c:v>
                </c:pt>
                <c:pt idx="1681">
                  <c:v>6.4</c:v>
                </c:pt>
                <c:pt idx="1682">
                  <c:v>6.4</c:v>
                </c:pt>
                <c:pt idx="1683">
                  <c:v>6.45</c:v>
                </c:pt>
                <c:pt idx="1684">
                  <c:v>6.51</c:v>
                </c:pt>
                <c:pt idx="1685">
                  <c:v>6.54</c:v>
                </c:pt>
                <c:pt idx="1686">
                  <c:v>6.56</c:v>
                </c:pt>
                <c:pt idx="1687">
                  <c:v>6.7</c:v>
                </c:pt>
                <c:pt idx="1688">
                  <c:v>6.82</c:v>
                </c:pt>
                <c:pt idx="1689">
                  <c:v>6.89</c:v>
                </c:pt>
                <c:pt idx="1690">
                  <c:v>6.91</c:v>
                </c:pt>
                <c:pt idx="1691">
                  <c:v>7.07</c:v>
                </c:pt>
                <c:pt idx="1692">
                  <c:v>7.19</c:v>
                </c:pt>
                <c:pt idx="1693">
                  <c:v>7.19</c:v>
                </c:pt>
                <c:pt idx="1694">
                  <c:v>7.33</c:v>
                </c:pt>
                <c:pt idx="1695">
                  <c:v>7.48</c:v>
                </c:pt>
                <c:pt idx="1696">
                  <c:v>7.52</c:v>
                </c:pt>
                <c:pt idx="1697">
                  <c:v>7.67</c:v>
                </c:pt>
                <c:pt idx="1698">
                  <c:v>7.74</c:v>
                </c:pt>
                <c:pt idx="1699">
                  <c:v>7.78</c:v>
                </c:pt>
                <c:pt idx="1700">
                  <c:v>8.6</c:v>
                </c:pt>
                <c:pt idx="1701">
                  <c:v>8.83</c:v>
                </c:pt>
                <c:pt idx="1702">
                  <c:v>9.0399999999999991</c:v>
                </c:pt>
                <c:pt idx="1703">
                  <c:v>9.35</c:v>
                </c:pt>
                <c:pt idx="1704">
                  <c:v>11.9</c:v>
                </c:pt>
                <c:pt idx="1705">
                  <c:v>11.99</c:v>
                </c:pt>
                <c:pt idx="1706">
                  <c:v>12.39</c:v>
                </c:pt>
                <c:pt idx="1707">
                  <c:v>14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168-4B1D-9205-EC5AF651A081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US Inflation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Sheet1!$O$6:$O$1713</c:f>
              <c:numCache>
                <c:formatCode>General</c:formatCode>
                <c:ptCount val="1708"/>
                <c:pt idx="0">
                  <c:v>20.37</c:v>
                </c:pt>
                <c:pt idx="1">
                  <c:v>19.63</c:v>
                </c:pt>
                <c:pt idx="2">
                  <c:v>18.87</c:v>
                </c:pt>
                <c:pt idx="3">
                  <c:v>19.670000000000002</c:v>
                </c:pt>
                <c:pt idx="4">
                  <c:v>19.27</c:v>
                </c:pt>
                <c:pt idx="5">
                  <c:v>18.52</c:v>
                </c:pt>
                <c:pt idx="6">
                  <c:v>18.78</c:v>
                </c:pt>
                <c:pt idx="7">
                  <c:v>19.82</c:v>
                </c:pt>
                <c:pt idx="8">
                  <c:v>14.18</c:v>
                </c:pt>
                <c:pt idx="9">
                  <c:v>19.02</c:v>
                </c:pt>
                <c:pt idx="10">
                  <c:v>14.76</c:v>
                </c:pt>
                <c:pt idx="11">
                  <c:v>18.13</c:v>
                </c:pt>
                <c:pt idx="12">
                  <c:v>18.13</c:v>
                </c:pt>
                <c:pt idx="13">
                  <c:v>18.38</c:v>
                </c:pt>
                <c:pt idx="14">
                  <c:v>12.65</c:v>
                </c:pt>
                <c:pt idx="15">
                  <c:v>15.38</c:v>
                </c:pt>
                <c:pt idx="16">
                  <c:v>12.52</c:v>
                </c:pt>
                <c:pt idx="17">
                  <c:v>19.47</c:v>
                </c:pt>
                <c:pt idx="18">
                  <c:v>17.649999999999999</c:v>
                </c:pt>
                <c:pt idx="19">
                  <c:v>17.68</c:v>
                </c:pt>
                <c:pt idx="20">
                  <c:v>9.06</c:v>
                </c:pt>
                <c:pt idx="21">
                  <c:v>13.91</c:v>
                </c:pt>
                <c:pt idx="22">
                  <c:v>14.29</c:v>
                </c:pt>
                <c:pt idx="23">
                  <c:v>12.77</c:v>
                </c:pt>
                <c:pt idx="24">
                  <c:v>8.58</c:v>
                </c:pt>
                <c:pt idx="25">
                  <c:v>8.26</c:v>
                </c:pt>
                <c:pt idx="26">
                  <c:v>14.73</c:v>
                </c:pt>
                <c:pt idx="27">
                  <c:v>8.1999999999999993</c:v>
                </c:pt>
                <c:pt idx="28">
                  <c:v>10.39</c:v>
                </c:pt>
                <c:pt idx="29">
                  <c:v>6.2</c:v>
                </c:pt>
                <c:pt idx="30">
                  <c:v>6.18</c:v>
                </c:pt>
                <c:pt idx="31">
                  <c:v>7.75</c:v>
                </c:pt>
                <c:pt idx="32">
                  <c:v>11.83</c:v>
                </c:pt>
                <c:pt idx="33">
                  <c:v>8.5399999999999991</c:v>
                </c:pt>
                <c:pt idx="34">
                  <c:v>12.62</c:v>
                </c:pt>
                <c:pt idx="35">
                  <c:v>8.52</c:v>
                </c:pt>
                <c:pt idx="36">
                  <c:v>8.26</c:v>
                </c:pt>
                <c:pt idx="37">
                  <c:v>10.8</c:v>
                </c:pt>
                <c:pt idx="38">
                  <c:v>10.71</c:v>
                </c:pt>
                <c:pt idx="39">
                  <c:v>12.6</c:v>
                </c:pt>
                <c:pt idx="40">
                  <c:v>10.86</c:v>
                </c:pt>
                <c:pt idx="41">
                  <c:v>5.93</c:v>
                </c:pt>
                <c:pt idx="42">
                  <c:v>10.09</c:v>
                </c:pt>
                <c:pt idx="43">
                  <c:v>11.41</c:v>
                </c:pt>
                <c:pt idx="44">
                  <c:v>12.87</c:v>
                </c:pt>
                <c:pt idx="45">
                  <c:v>5.7</c:v>
                </c:pt>
                <c:pt idx="46">
                  <c:v>11.51</c:v>
                </c:pt>
                <c:pt idx="47">
                  <c:v>5.67</c:v>
                </c:pt>
                <c:pt idx="48">
                  <c:v>10.02</c:v>
                </c:pt>
                <c:pt idx="49">
                  <c:v>11.65</c:v>
                </c:pt>
                <c:pt idx="50">
                  <c:v>13.29</c:v>
                </c:pt>
                <c:pt idx="51">
                  <c:v>7.11</c:v>
                </c:pt>
                <c:pt idx="52">
                  <c:v>3.76</c:v>
                </c:pt>
                <c:pt idx="53">
                  <c:v>9.39</c:v>
                </c:pt>
                <c:pt idx="54">
                  <c:v>12.5</c:v>
                </c:pt>
                <c:pt idx="55">
                  <c:v>5.51</c:v>
                </c:pt>
                <c:pt idx="56">
                  <c:v>10.76</c:v>
                </c:pt>
                <c:pt idx="57">
                  <c:v>7.87</c:v>
                </c:pt>
                <c:pt idx="58">
                  <c:v>6.15</c:v>
                </c:pt>
                <c:pt idx="59">
                  <c:v>5.48</c:v>
                </c:pt>
                <c:pt idx="60">
                  <c:v>3.73</c:v>
                </c:pt>
                <c:pt idx="61">
                  <c:v>5.71</c:v>
                </c:pt>
                <c:pt idx="62">
                  <c:v>14.38</c:v>
                </c:pt>
                <c:pt idx="63">
                  <c:v>3.66</c:v>
                </c:pt>
                <c:pt idx="64">
                  <c:v>5.52</c:v>
                </c:pt>
                <c:pt idx="65">
                  <c:v>3.22</c:v>
                </c:pt>
                <c:pt idx="66">
                  <c:v>5.1100000000000003</c:v>
                </c:pt>
                <c:pt idx="67">
                  <c:v>5.44</c:v>
                </c:pt>
                <c:pt idx="68">
                  <c:v>10.95</c:v>
                </c:pt>
                <c:pt idx="69">
                  <c:v>6.06</c:v>
                </c:pt>
                <c:pt idx="70">
                  <c:v>14.41</c:v>
                </c:pt>
                <c:pt idx="71">
                  <c:v>3.19</c:v>
                </c:pt>
                <c:pt idx="72">
                  <c:v>7.48</c:v>
                </c:pt>
                <c:pt idx="73">
                  <c:v>10</c:v>
                </c:pt>
                <c:pt idx="74">
                  <c:v>5.25</c:v>
                </c:pt>
                <c:pt idx="75">
                  <c:v>14.92</c:v>
                </c:pt>
                <c:pt idx="76">
                  <c:v>10.49</c:v>
                </c:pt>
                <c:pt idx="77">
                  <c:v>7.38</c:v>
                </c:pt>
                <c:pt idx="78">
                  <c:v>13.13</c:v>
                </c:pt>
                <c:pt idx="79">
                  <c:v>7.8</c:v>
                </c:pt>
                <c:pt idx="80">
                  <c:v>2.74</c:v>
                </c:pt>
                <c:pt idx="81">
                  <c:v>19.66</c:v>
                </c:pt>
                <c:pt idx="82">
                  <c:v>12.61</c:v>
                </c:pt>
                <c:pt idx="83">
                  <c:v>9.7799999999999994</c:v>
                </c:pt>
                <c:pt idx="84">
                  <c:v>5.82</c:v>
                </c:pt>
                <c:pt idx="85">
                  <c:v>4.72</c:v>
                </c:pt>
                <c:pt idx="86">
                  <c:v>3.41</c:v>
                </c:pt>
                <c:pt idx="87">
                  <c:v>3.45</c:v>
                </c:pt>
                <c:pt idx="88">
                  <c:v>8.25</c:v>
                </c:pt>
                <c:pt idx="89">
                  <c:v>10.78</c:v>
                </c:pt>
                <c:pt idx="90">
                  <c:v>6.04</c:v>
                </c:pt>
                <c:pt idx="91">
                  <c:v>4.38</c:v>
                </c:pt>
                <c:pt idx="92">
                  <c:v>7.36</c:v>
                </c:pt>
                <c:pt idx="93">
                  <c:v>3.45</c:v>
                </c:pt>
                <c:pt idx="94">
                  <c:v>6.45</c:v>
                </c:pt>
                <c:pt idx="95">
                  <c:v>8.7100000000000009</c:v>
                </c:pt>
                <c:pt idx="96">
                  <c:v>3.45</c:v>
                </c:pt>
                <c:pt idx="97">
                  <c:v>4.68</c:v>
                </c:pt>
                <c:pt idx="98">
                  <c:v>4.7300000000000004</c:v>
                </c:pt>
                <c:pt idx="99">
                  <c:v>3.07</c:v>
                </c:pt>
                <c:pt idx="100">
                  <c:v>6.01</c:v>
                </c:pt>
                <c:pt idx="101">
                  <c:v>6.16</c:v>
                </c:pt>
                <c:pt idx="102">
                  <c:v>10.86</c:v>
                </c:pt>
                <c:pt idx="103">
                  <c:v>2.68</c:v>
                </c:pt>
                <c:pt idx="104">
                  <c:v>6.41</c:v>
                </c:pt>
                <c:pt idx="105">
                  <c:v>7.04</c:v>
                </c:pt>
                <c:pt idx="106">
                  <c:v>4.75</c:v>
                </c:pt>
                <c:pt idx="107">
                  <c:v>3.65</c:v>
                </c:pt>
                <c:pt idx="108">
                  <c:v>6.04</c:v>
                </c:pt>
                <c:pt idx="109">
                  <c:v>6.81</c:v>
                </c:pt>
                <c:pt idx="110">
                  <c:v>4.4000000000000004</c:v>
                </c:pt>
                <c:pt idx="111">
                  <c:v>6.29</c:v>
                </c:pt>
                <c:pt idx="112">
                  <c:v>4.3499999999999996</c:v>
                </c:pt>
                <c:pt idx="113">
                  <c:v>5.56</c:v>
                </c:pt>
                <c:pt idx="114">
                  <c:v>10.14</c:v>
                </c:pt>
                <c:pt idx="115">
                  <c:v>4.32</c:v>
                </c:pt>
                <c:pt idx="116">
                  <c:v>12.07</c:v>
                </c:pt>
                <c:pt idx="117">
                  <c:v>12.2</c:v>
                </c:pt>
                <c:pt idx="118">
                  <c:v>5.56</c:v>
                </c:pt>
                <c:pt idx="119">
                  <c:v>4.2</c:v>
                </c:pt>
                <c:pt idx="120">
                  <c:v>4.49</c:v>
                </c:pt>
                <c:pt idx="121">
                  <c:v>3.73</c:v>
                </c:pt>
                <c:pt idx="122">
                  <c:v>5.62</c:v>
                </c:pt>
                <c:pt idx="123">
                  <c:v>6.27</c:v>
                </c:pt>
                <c:pt idx="124">
                  <c:v>5.63</c:v>
                </c:pt>
                <c:pt idx="125">
                  <c:v>11.95</c:v>
                </c:pt>
                <c:pt idx="126">
                  <c:v>5.66</c:v>
                </c:pt>
                <c:pt idx="127">
                  <c:v>12.06</c:v>
                </c:pt>
                <c:pt idx="128">
                  <c:v>6.11</c:v>
                </c:pt>
                <c:pt idx="129">
                  <c:v>2.62</c:v>
                </c:pt>
                <c:pt idx="130">
                  <c:v>3.92</c:v>
                </c:pt>
                <c:pt idx="131">
                  <c:v>5.98</c:v>
                </c:pt>
                <c:pt idx="132">
                  <c:v>4.46</c:v>
                </c:pt>
                <c:pt idx="133">
                  <c:v>3.62</c:v>
                </c:pt>
                <c:pt idx="134">
                  <c:v>10.210000000000001</c:v>
                </c:pt>
                <c:pt idx="135">
                  <c:v>12.18</c:v>
                </c:pt>
                <c:pt idx="136">
                  <c:v>3.39</c:v>
                </c:pt>
                <c:pt idx="137">
                  <c:v>4.7</c:v>
                </c:pt>
                <c:pt idx="138">
                  <c:v>20.74</c:v>
                </c:pt>
                <c:pt idx="139">
                  <c:v>4.95</c:v>
                </c:pt>
                <c:pt idx="140">
                  <c:v>9.5500000000000007</c:v>
                </c:pt>
                <c:pt idx="141">
                  <c:v>2.56</c:v>
                </c:pt>
                <c:pt idx="142">
                  <c:v>4.4800000000000004</c:v>
                </c:pt>
                <c:pt idx="143">
                  <c:v>4.72</c:v>
                </c:pt>
                <c:pt idx="144">
                  <c:v>4.8899999999999997</c:v>
                </c:pt>
                <c:pt idx="145">
                  <c:v>4.45</c:v>
                </c:pt>
                <c:pt idx="146">
                  <c:v>3.53</c:v>
                </c:pt>
                <c:pt idx="147">
                  <c:v>2.63</c:v>
                </c:pt>
                <c:pt idx="148">
                  <c:v>3.93</c:v>
                </c:pt>
                <c:pt idx="149">
                  <c:v>6.22</c:v>
                </c:pt>
                <c:pt idx="150">
                  <c:v>4.9000000000000004</c:v>
                </c:pt>
                <c:pt idx="151">
                  <c:v>9.9</c:v>
                </c:pt>
                <c:pt idx="152">
                  <c:v>9.7200000000000006</c:v>
                </c:pt>
                <c:pt idx="153">
                  <c:v>12.06</c:v>
                </c:pt>
                <c:pt idx="154">
                  <c:v>5.41</c:v>
                </c:pt>
                <c:pt idx="155">
                  <c:v>11.23</c:v>
                </c:pt>
                <c:pt idx="156">
                  <c:v>5.31</c:v>
                </c:pt>
                <c:pt idx="157">
                  <c:v>5.23</c:v>
                </c:pt>
                <c:pt idx="158">
                  <c:v>4.82</c:v>
                </c:pt>
                <c:pt idx="159">
                  <c:v>11.35</c:v>
                </c:pt>
                <c:pt idx="160">
                  <c:v>11.6</c:v>
                </c:pt>
                <c:pt idx="161">
                  <c:v>4.67</c:v>
                </c:pt>
                <c:pt idx="162">
                  <c:v>3.94</c:v>
                </c:pt>
                <c:pt idx="163">
                  <c:v>17.39</c:v>
                </c:pt>
                <c:pt idx="164">
                  <c:v>9.4700000000000006</c:v>
                </c:pt>
                <c:pt idx="165">
                  <c:v>5.65</c:v>
                </c:pt>
                <c:pt idx="166">
                  <c:v>5.6</c:v>
                </c:pt>
                <c:pt idx="167">
                  <c:v>2.2599999999999998</c:v>
                </c:pt>
                <c:pt idx="168">
                  <c:v>5.73</c:v>
                </c:pt>
                <c:pt idx="169">
                  <c:v>6</c:v>
                </c:pt>
                <c:pt idx="170">
                  <c:v>11.8</c:v>
                </c:pt>
                <c:pt idx="171">
                  <c:v>3.57</c:v>
                </c:pt>
                <c:pt idx="172">
                  <c:v>3.95</c:v>
                </c:pt>
                <c:pt idx="173">
                  <c:v>4.71</c:v>
                </c:pt>
                <c:pt idx="174">
                  <c:v>10.25</c:v>
                </c:pt>
                <c:pt idx="175">
                  <c:v>5.56</c:v>
                </c:pt>
                <c:pt idx="176">
                  <c:v>3.25</c:v>
                </c:pt>
                <c:pt idx="177">
                  <c:v>4.17</c:v>
                </c:pt>
                <c:pt idx="178">
                  <c:v>4.32</c:v>
                </c:pt>
                <c:pt idx="179">
                  <c:v>3.65</c:v>
                </c:pt>
                <c:pt idx="180">
                  <c:v>11.82</c:v>
                </c:pt>
                <c:pt idx="181">
                  <c:v>9.39</c:v>
                </c:pt>
                <c:pt idx="182">
                  <c:v>10</c:v>
                </c:pt>
                <c:pt idx="183">
                  <c:v>5.57</c:v>
                </c:pt>
                <c:pt idx="184">
                  <c:v>9.2899999999999991</c:v>
                </c:pt>
                <c:pt idx="185">
                  <c:v>5.26</c:v>
                </c:pt>
                <c:pt idx="186">
                  <c:v>5.51</c:v>
                </c:pt>
                <c:pt idx="187">
                  <c:v>4.3600000000000003</c:v>
                </c:pt>
                <c:pt idx="188">
                  <c:v>12.68</c:v>
                </c:pt>
                <c:pt idx="189">
                  <c:v>2.14</c:v>
                </c:pt>
                <c:pt idx="190">
                  <c:v>12.71</c:v>
                </c:pt>
                <c:pt idx="191">
                  <c:v>4.29</c:v>
                </c:pt>
                <c:pt idx="192">
                  <c:v>3.27</c:v>
                </c:pt>
                <c:pt idx="193">
                  <c:v>4.1500000000000004</c:v>
                </c:pt>
                <c:pt idx="194">
                  <c:v>5.53</c:v>
                </c:pt>
                <c:pt idx="195">
                  <c:v>1.96</c:v>
                </c:pt>
                <c:pt idx="196">
                  <c:v>5.29</c:v>
                </c:pt>
                <c:pt idx="197">
                  <c:v>5.2</c:v>
                </c:pt>
                <c:pt idx="198">
                  <c:v>12.34</c:v>
                </c:pt>
                <c:pt idx="199">
                  <c:v>18.100000000000001</c:v>
                </c:pt>
                <c:pt idx="200">
                  <c:v>4.9800000000000004</c:v>
                </c:pt>
                <c:pt idx="201">
                  <c:v>20.440000000000001</c:v>
                </c:pt>
                <c:pt idx="202">
                  <c:v>3.04</c:v>
                </c:pt>
                <c:pt idx="203">
                  <c:v>2.17</c:v>
                </c:pt>
                <c:pt idx="204">
                  <c:v>5.36</c:v>
                </c:pt>
                <c:pt idx="205">
                  <c:v>3.03</c:v>
                </c:pt>
                <c:pt idx="206">
                  <c:v>4.6900000000000004</c:v>
                </c:pt>
                <c:pt idx="207">
                  <c:v>2.17</c:v>
                </c:pt>
                <c:pt idx="208">
                  <c:v>2.76</c:v>
                </c:pt>
                <c:pt idx="209">
                  <c:v>3.04</c:v>
                </c:pt>
                <c:pt idx="210">
                  <c:v>2.19</c:v>
                </c:pt>
                <c:pt idx="211">
                  <c:v>3.32</c:v>
                </c:pt>
                <c:pt idx="212">
                  <c:v>5.39</c:v>
                </c:pt>
                <c:pt idx="213">
                  <c:v>3.8</c:v>
                </c:pt>
                <c:pt idx="214">
                  <c:v>2.09</c:v>
                </c:pt>
                <c:pt idx="215">
                  <c:v>3</c:v>
                </c:pt>
                <c:pt idx="216">
                  <c:v>5</c:v>
                </c:pt>
                <c:pt idx="217">
                  <c:v>4.93</c:v>
                </c:pt>
                <c:pt idx="218">
                  <c:v>17.5</c:v>
                </c:pt>
                <c:pt idx="219">
                  <c:v>5.12</c:v>
                </c:pt>
                <c:pt idx="220">
                  <c:v>2.5</c:v>
                </c:pt>
                <c:pt idx="221">
                  <c:v>5.0599999999999996</c:v>
                </c:pt>
                <c:pt idx="222">
                  <c:v>5.39</c:v>
                </c:pt>
                <c:pt idx="223">
                  <c:v>2.72</c:v>
                </c:pt>
                <c:pt idx="224">
                  <c:v>4.6399999999999997</c:v>
                </c:pt>
                <c:pt idx="225">
                  <c:v>2.75</c:v>
                </c:pt>
                <c:pt idx="226">
                  <c:v>4.3499999999999996</c:v>
                </c:pt>
                <c:pt idx="227">
                  <c:v>3.26</c:v>
                </c:pt>
                <c:pt idx="228">
                  <c:v>3.55</c:v>
                </c:pt>
                <c:pt idx="229">
                  <c:v>13.19</c:v>
                </c:pt>
                <c:pt idx="230">
                  <c:v>2.95</c:v>
                </c:pt>
                <c:pt idx="231">
                  <c:v>4.99</c:v>
                </c:pt>
                <c:pt idx="232">
                  <c:v>5.37</c:v>
                </c:pt>
                <c:pt idx="233">
                  <c:v>3.99</c:v>
                </c:pt>
                <c:pt idx="234">
                  <c:v>2.67</c:v>
                </c:pt>
                <c:pt idx="235">
                  <c:v>3.82</c:v>
                </c:pt>
                <c:pt idx="236">
                  <c:v>2.2999999999999998</c:v>
                </c:pt>
                <c:pt idx="237">
                  <c:v>2.99</c:v>
                </c:pt>
                <c:pt idx="238">
                  <c:v>3.79</c:v>
                </c:pt>
                <c:pt idx="239">
                  <c:v>4.3600000000000003</c:v>
                </c:pt>
                <c:pt idx="240">
                  <c:v>2.2799999999999998</c:v>
                </c:pt>
                <c:pt idx="241">
                  <c:v>2.23</c:v>
                </c:pt>
                <c:pt idx="242">
                  <c:v>2.89</c:v>
                </c:pt>
                <c:pt idx="243">
                  <c:v>2.74</c:v>
                </c:pt>
                <c:pt idx="244">
                  <c:v>2.99</c:v>
                </c:pt>
                <c:pt idx="245">
                  <c:v>4.4000000000000004</c:v>
                </c:pt>
                <c:pt idx="246">
                  <c:v>4.9800000000000004</c:v>
                </c:pt>
                <c:pt idx="247">
                  <c:v>2.19</c:v>
                </c:pt>
                <c:pt idx="248">
                  <c:v>2.8</c:v>
                </c:pt>
                <c:pt idx="249">
                  <c:v>2.92</c:v>
                </c:pt>
                <c:pt idx="250">
                  <c:v>2.23</c:v>
                </c:pt>
                <c:pt idx="251">
                  <c:v>4.62</c:v>
                </c:pt>
                <c:pt idx="252">
                  <c:v>5.25</c:v>
                </c:pt>
                <c:pt idx="253">
                  <c:v>4.59</c:v>
                </c:pt>
                <c:pt idx="254">
                  <c:v>2.96</c:v>
                </c:pt>
                <c:pt idx="255">
                  <c:v>7.86</c:v>
                </c:pt>
                <c:pt idx="256">
                  <c:v>2.86</c:v>
                </c:pt>
                <c:pt idx="257">
                  <c:v>2.88</c:v>
                </c:pt>
                <c:pt idx="258">
                  <c:v>2.19</c:v>
                </c:pt>
                <c:pt idx="259">
                  <c:v>3.05</c:v>
                </c:pt>
                <c:pt idx="260">
                  <c:v>2.23</c:v>
                </c:pt>
                <c:pt idx="261">
                  <c:v>4.3099999999999996</c:v>
                </c:pt>
                <c:pt idx="262">
                  <c:v>5.17</c:v>
                </c:pt>
                <c:pt idx="263">
                  <c:v>2.61</c:v>
                </c:pt>
                <c:pt idx="264">
                  <c:v>2.67</c:v>
                </c:pt>
                <c:pt idx="265">
                  <c:v>12.59</c:v>
                </c:pt>
                <c:pt idx="266">
                  <c:v>2.15</c:v>
                </c:pt>
                <c:pt idx="267">
                  <c:v>3.48</c:v>
                </c:pt>
                <c:pt idx="268">
                  <c:v>2.72</c:v>
                </c:pt>
                <c:pt idx="269">
                  <c:v>3.6</c:v>
                </c:pt>
                <c:pt idx="270">
                  <c:v>10.49</c:v>
                </c:pt>
                <c:pt idx="271">
                  <c:v>9.93</c:v>
                </c:pt>
                <c:pt idx="272">
                  <c:v>2.75</c:v>
                </c:pt>
                <c:pt idx="273">
                  <c:v>3.54</c:v>
                </c:pt>
                <c:pt idx="274">
                  <c:v>4.71</c:v>
                </c:pt>
                <c:pt idx="275">
                  <c:v>5.6</c:v>
                </c:pt>
                <c:pt idx="276">
                  <c:v>1.45</c:v>
                </c:pt>
                <c:pt idx="277">
                  <c:v>0.59</c:v>
                </c:pt>
                <c:pt idx="278">
                  <c:v>11.26</c:v>
                </c:pt>
                <c:pt idx="279">
                  <c:v>2.9</c:v>
                </c:pt>
                <c:pt idx="280">
                  <c:v>3.19</c:v>
                </c:pt>
                <c:pt idx="281">
                  <c:v>3.36</c:v>
                </c:pt>
                <c:pt idx="282">
                  <c:v>10.85</c:v>
                </c:pt>
                <c:pt idx="283">
                  <c:v>4.6500000000000004</c:v>
                </c:pt>
                <c:pt idx="284">
                  <c:v>2.85</c:v>
                </c:pt>
                <c:pt idx="285">
                  <c:v>4.83</c:v>
                </c:pt>
                <c:pt idx="286">
                  <c:v>1.45</c:v>
                </c:pt>
                <c:pt idx="287">
                  <c:v>3.27</c:v>
                </c:pt>
                <c:pt idx="288">
                  <c:v>3.79</c:v>
                </c:pt>
                <c:pt idx="289">
                  <c:v>4.71</c:v>
                </c:pt>
                <c:pt idx="290">
                  <c:v>2.77</c:v>
                </c:pt>
                <c:pt idx="291">
                  <c:v>5.0199999999999996</c:v>
                </c:pt>
                <c:pt idx="292">
                  <c:v>4.9800000000000004</c:v>
                </c:pt>
                <c:pt idx="293">
                  <c:v>4.29</c:v>
                </c:pt>
                <c:pt idx="294">
                  <c:v>2.9</c:v>
                </c:pt>
                <c:pt idx="295">
                  <c:v>3.48</c:v>
                </c:pt>
                <c:pt idx="296">
                  <c:v>4.3600000000000003</c:v>
                </c:pt>
                <c:pt idx="297">
                  <c:v>3.39</c:v>
                </c:pt>
                <c:pt idx="298">
                  <c:v>4.08</c:v>
                </c:pt>
                <c:pt idx="299">
                  <c:v>2.08</c:v>
                </c:pt>
                <c:pt idx="300">
                  <c:v>1.17</c:v>
                </c:pt>
                <c:pt idx="301">
                  <c:v>2.4300000000000002</c:v>
                </c:pt>
                <c:pt idx="302">
                  <c:v>5.37</c:v>
                </c:pt>
                <c:pt idx="303">
                  <c:v>3.19</c:v>
                </c:pt>
                <c:pt idx="304">
                  <c:v>3.42</c:v>
                </c:pt>
                <c:pt idx="305">
                  <c:v>3.46</c:v>
                </c:pt>
                <c:pt idx="306">
                  <c:v>4.34</c:v>
                </c:pt>
                <c:pt idx="307">
                  <c:v>4.49</c:v>
                </c:pt>
                <c:pt idx="308">
                  <c:v>2.84</c:v>
                </c:pt>
                <c:pt idx="309">
                  <c:v>12.12</c:v>
                </c:pt>
                <c:pt idx="310">
                  <c:v>21.56</c:v>
                </c:pt>
                <c:pt idx="311">
                  <c:v>3.18</c:v>
                </c:pt>
                <c:pt idx="312">
                  <c:v>4.66</c:v>
                </c:pt>
                <c:pt idx="313">
                  <c:v>3.64</c:v>
                </c:pt>
                <c:pt idx="314">
                  <c:v>8.6</c:v>
                </c:pt>
                <c:pt idx="315">
                  <c:v>9.59</c:v>
                </c:pt>
                <c:pt idx="316">
                  <c:v>1.73</c:v>
                </c:pt>
                <c:pt idx="317">
                  <c:v>2.4500000000000002</c:v>
                </c:pt>
                <c:pt idx="318">
                  <c:v>2.69</c:v>
                </c:pt>
                <c:pt idx="319">
                  <c:v>2.77</c:v>
                </c:pt>
                <c:pt idx="320">
                  <c:v>3.02</c:v>
                </c:pt>
                <c:pt idx="321">
                  <c:v>2.85</c:v>
                </c:pt>
                <c:pt idx="322">
                  <c:v>3.52</c:v>
                </c:pt>
                <c:pt idx="323">
                  <c:v>10.89</c:v>
                </c:pt>
                <c:pt idx="324">
                  <c:v>3.46</c:v>
                </c:pt>
                <c:pt idx="325">
                  <c:v>2.87</c:v>
                </c:pt>
                <c:pt idx="326">
                  <c:v>2.78</c:v>
                </c:pt>
                <c:pt idx="327">
                  <c:v>3.09</c:v>
                </c:pt>
                <c:pt idx="328">
                  <c:v>3.87</c:v>
                </c:pt>
                <c:pt idx="329">
                  <c:v>3.51</c:v>
                </c:pt>
                <c:pt idx="330">
                  <c:v>4.16</c:v>
                </c:pt>
                <c:pt idx="331">
                  <c:v>3.05</c:v>
                </c:pt>
                <c:pt idx="332">
                  <c:v>2.56</c:v>
                </c:pt>
                <c:pt idx="333">
                  <c:v>3.15</c:v>
                </c:pt>
                <c:pt idx="334">
                  <c:v>3.26</c:v>
                </c:pt>
                <c:pt idx="335">
                  <c:v>2.79</c:v>
                </c:pt>
                <c:pt idx="336">
                  <c:v>3.46</c:v>
                </c:pt>
                <c:pt idx="337">
                  <c:v>10.09</c:v>
                </c:pt>
                <c:pt idx="338">
                  <c:v>4.16</c:v>
                </c:pt>
                <c:pt idx="339">
                  <c:v>2.95</c:v>
                </c:pt>
                <c:pt idx="340">
                  <c:v>3.65</c:v>
                </c:pt>
                <c:pt idx="341">
                  <c:v>1.17</c:v>
                </c:pt>
                <c:pt idx="342">
                  <c:v>2.2200000000000002</c:v>
                </c:pt>
                <c:pt idx="343">
                  <c:v>1.69</c:v>
                </c:pt>
                <c:pt idx="344">
                  <c:v>18.46</c:v>
                </c:pt>
                <c:pt idx="345">
                  <c:v>2.62</c:v>
                </c:pt>
                <c:pt idx="346">
                  <c:v>1.68</c:v>
                </c:pt>
                <c:pt idx="347">
                  <c:v>2.87</c:v>
                </c:pt>
                <c:pt idx="348">
                  <c:v>3.04</c:v>
                </c:pt>
                <c:pt idx="349">
                  <c:v>8.92</c:v>
                </c:pt>
                <c:pt idx="350">
                  <c:v>12.75</c:v>
                </c:pt>
                <c:pt idx="351">
                  <c:v>1.46</c:v>
                </c:pt>
                <c:pt idx="352">
                  <c:v>4.67</c:v>
                </c:pt>
                <c:pt idx="353">
                  <c:v>16.670000000000002</c:v>
                </c:pt>
                <c:pt idx="354">
                  <c:v>2.76</c:v>
                </c:pt>
                <c:pt idx="355">
                  <c:v>11.56</c:v>
                </c:pt>
                <c:pt idx="356">
                  <c:v>17.97</c:v>
                </c:pt>
                <c:pt idx="357">
                  <c:v>1.83</c:v>
                </c:pt>
                <c:pt idx="358">
                  <c:v>2.87</c:v>
                </c:pt>
                <c:pt idx="359">
                  <c:v>2.56</c:v>
                </c:pt>
                <c:pt idx="360">
                  <c:v>3.16</c:v>
                </c:pt>
                <c:pt idx="361">
                  <c:v>1.68</c:v>
                </c:pt>
                <c:pt idx="362">
                  <c:v>4.08</c:v>
                </c:pt>
                <c:pt idx="363">
                  <c:v>2.69</c:v>
                </c:pt>
                <c:pt idx="364">
                  <c:v>2.82</c:v>
                </c:pt>
                <c:pt idx="365">
                  <c:v>4.28</c:v>
                </c:pt>
                <c:pt idx="366">
                  <c:v>2.81</c:v>
                </c:pt>
                <c:pt idx="367">
                  <c:v>4.53</c:v>
                </c:pt>
                <c:pt idx="368">
                  <c:v>4.28</c:v>
                </c:pt>
                <c:pt idx="369">
                  <c:v>2.99</c:v>
                </c:pt>
                <c:pt idx="370">
                  <c:v>9.39</c:v>
                </c:pt>
                <c:pt idx="371">
                  <c:v>2.65</c:v>
                </c:pt>
                <c:pt idx="372">
                  <c:v>3.67</c:v>
                </c:pt>
                <c:pt idx="373">
                  <c:v>23.67</c:v>
                </c:pt>
                <c:pt idx="374">
                  <c:v>3.05</c:v>
                </c:pt>
                <c:pt idx="375">
                  <c:v>3.26</c:v>
                </c:pt>
                <c:pt idx="376">
                  <c:v>2.7</c:v>
                </c:pt>
                <c:pt idx="377">
                  <c:v>1.7</c:v>
                </c:pt>
                <c:pt idx="378">
                  <c:v>1.61</c:v>
                </c:pt>
                <c:pt idx="379">
                  <c:v>1.44</c:v>
                </c:pt>
                <c:pt idx="380">
                  <c:v>2.36</c:v>
                </c:pt>
                <c:pt idx="381">
                  <c:v>2.8</c:v>
                </c:pt>
                <c:pt idx="382">
                  <c:v>2.65</c:v>
                </c:pt>
                <c:pt idx="383">
                  <c:v>2.92</c:v>
                </c:pt>
                <c:pt idx="384">
                  <c:v>9.86</c:v>
                </c:pt>
                <c:pt idx="385">
                  <c:v>2.4900000000000002</c:v>
                </c:pt>
                <c:pt idx="386">
                  <c:v>3.17</c:v>
                </c:pt>
                <c:pt idx="387">
                  <c:v>18.52</c:v>
                </c:pt>
                <c:pt idx="388">
                  <c:v>2.54</c:v>
                </c:pt>
                <c:pt idx="389">
                  <c:v>2.97</c:v>
                </c:pt>
                <c:pt idx="390">
                  <c:v>2.42</c:v>
                </c:pt>
                <c:pt idx="391">
                  <c:v>2.99</c:v>
                </c:pt>
                <c:pt idx="392">
                  <c:v>3.01</c:v>
                </c:pt>
                <c:pt idx="393">
                  <c:v>2.54</c:v>
                </c:pt>
                <c:pt idx="394">
                  <c:v>3.41</c:v>
                </c:pt>
                <c:pt idx="395">
                  <c:v>2.78</c:v>
                </c:pt>
                <c:pt idx="396">
                  <c:v>7.92</c:v>
                </c:pt>
                <c:pt idx="397">
                  <c:v>2.9</c:v>
                </c:pt>
                <c:pt idx="398">
                  <c:v>2.57</c:v>
                </c:pt>
                <c:pt idx="399">
                  <c:v>2.81</c:v>
                </c:pt>
                <c:pt idx="400">
                  <c:v>0.57999999999999996</c:v>
                </c:pt>
                <c:pt idx="401">
                  <c:v>2.8</c:v>
                </c:pt>
                <c:pt idx="402">
                  <c:v>20.12</c:v>
                </c:pt>
                <c:pt idx="403">
                  <c:v>2.61</c:v>
                </c:pt>
                <c:pt idx="404">
                  <c:v>3.15</c:v>
                </c:pt>
                <c:pt idx="405">
                  <c:v>2.5299999999999998</c:v>
                </c:pt>
                <c:pt idx="406">
                  <c:v>4.18</c:v>
                </c:pt>
                <c:pt idx="407">
                  <c:v>1.48</c:v>
                </c:pt>
                <c:pt idx="408">
                  <c:v>2.76</c:v>
                </c:pt>
                <c:pt idx="409">
                  <c:v>1.62</c:v>
                </c:pt>
                <c:pt idx="410">
                  <c:v>1.37</c:v>
                </c:pt>
                <c:pt idx="411">
                  <c:v>2.29</c:v>
                </c:pt>
                <c:pt idx="412">
                  <c:v>2.52</c:v>
                </c:pt>
                <c:pt idx="413">
                  <c:v>3.2</c:v>
                </c:pt>
                <c:pt idx="414">
                  <c:v>3.19</c:v>
                </c:pt>
                <c:pt idx="415">
                  <c:v>3.49</c:v>
                </c:pt>
                <c:pt idx="416">
                  <c:v>2.73</c:v>
                </c:pt>
                <c:pt idx="417">
                  <c:v>1.55</c:v>
                </c:pt>
                <c:pt idx="418">
                  <c:v>9.2799999999999994</c:v>
                </c:pt>
                <c:pt idx="419">
                  <c:v>1.47</c:v>
                </c:pt>
                <c:pt idx="420">
                  <c:v>3.42</c:v>
                </c:pt>
                <c:pt idx="421">
                  <c:v>1.67</c:v>
                </c:pt>
                <c:pt idx="422">
                  <c:v>1.64</c:v>
                </c:pt>
                <c:pt idx="423">
                  <c:v>3.06</c:v>
                </c:pt>
                <c:pt idx="424">
                  <c:v>4.03</c:v>
                </c:pt>
                <c:pt idx="425">
                  <c:v>2.54</c:v>
                </c:pt>
                <c:pt idx="426">
                  <c:v>8.39</c:v>
                </c:pt>
                <c:pt idx="427">
                  <c:v>4.42</c:v>
                </c:pt>
                <c:pt idx="428">
                  <c:v>6.43</c:v>
                </c:pt>
                <c:pt idx="429">
                  <c:v>4.9400000000000004</c:v>
                </c:pt>
                <c:pt idx="430">
                  <c:v>3.25</c:v>
                </c:pt>
                <c:pt idx="431">
                  <c:v>2.2799999999999998</c:v>
                </c:pt>
                <c:pt idx="432">
                  <c:v>3.19</c:v>
                </c:pt>
                <c:pt idx="433">
                  <c:v>1.44</c:v>
                </c:pt>
                <c:pt idx="434">
                  <c:v>2.08</c:v>
                </c:pt>
                <c:pt idx="435">
                  <c:v>2.48</c:v>
                </c:pt>
                <c:pt idx="436">
                  <c:v>3.5</c:v>
                </c:pt>
                <c:pt idx="437">
                  <c:v>2.36</c:v>
                </c:pt>
                <c:pt idx="438">
                  <c:v>2.6</c:v>
                </c:pt>
                <c:pt idx="439">
                  <c:v>1.57</c:v>
                </c:pt>
                <c:pt idx="440">
                  <c:v>1.9</c:v>
                </c:pt>
                <c:pt idx="441">
                  <c:v>1.92</c:v>
                </c:pt>
                <c:pt idx="442">
                  <c:v>3.51</c:v>
                </c:pt>
                <c:pt idx="443">
                  <c:v>7.91</c:v>
                </c:pt>
                <c:pt idx="444">
                  <c:v>17.61</c:v>
                </c:pt>
                <c:pt idx="445">
                  <c:v>2.99</c:v>
                </c:pt>
                <c:pt idx="446">
                  <c:v>2.13</c:v>
                </c:pt>
                <c:pt idx="447">
                  <c:v>1.92</c:v>
                </c:pt>
                <c:pt idx="448">
                  <c:v>3.22</c:v>
                </c:pt>
                <c:pt idx="449">
                  <c:v>1.55</c:v>
                </c:pt>
                <c:pt idx="450">
                  <c:v>1.61</c:v>
                </c:pt>
                <c:pt idx="451">
                  <c:v>-0.59</c:v>
                </c:pt>
                <c:pt idx="452">
                  <c:v>2.8</c:v>
                </c:pt>
                <c:pt idx="453">
                  <c:v>2.46</c:v>
                </c:pt>
                <c:pt idx="454">
                  <c:v>2.65</c:v>
                </c:pt>
                <c:pt idx="455">
                  <c:v>3.81</c:v>
                </c:pt>
                <c:pt idx="456">
                  <c:v>2.5099999999999998</c:v>
                </c:pt>
                <c:pt idx="457">
                  <c:v>3.94</c:v>
                </c:pt>
                <c:pt idx="458">
                  <c:v>2.36</c:v>
                </c:pt>
                <c:pt idx="459">
                  <c:v>2.29</c:v>
                </c:pt>
                <c:pt idx="460">
                  <c:v>3.23</c:v>
                </c:pt>
                <c:pt idx="461">
                  <c:v>8.93</c:v>
                </c:pt>
                <c:pt idx="462">
                  <c:v>11.39</c:v>
                </c:pt>
                <c:pt idx="463">
                  <c:v>16.55</c:v>
                </c:pt>
                <c:pt idx="464">
                  <c:v>2.33</c:v>
                </c:pt>
                <c:pt idx="465">
                  <c:v>3.23</c:v>
                </c:pt>
                <c:pt idx="466">
                  <c:v>0.73</c:v>
                </c:pt>
                <c:pt idx="467">
                  <c:v>1.97</c:v>
                </c:pt>
                <c:pt idx="468">
                  <c:v>1.93</c:v>
                </c:pt>
                <c:pt idx="469">
                  <c:v>0.73</c:v>
                </c:pt>
                <c:pt idx="470">
                  <c:v>2.2400000000000002</c:v>
                </c:pt>
                <c:pt idx="471">
                  <c:v>3.76</c:v>
                </c:pt>
                <c:pt idx="472">
                  <c:v>6.93</c:v>
                </c:pt>
                <c:pt idx="473">
                  <c:v>3.09</c:v>
                </c:pt>
                <c:pt idx="474">
                  <c:v>1.1399999999999999</c:v>
                </c:pt>
                <c:pt idx="475">
                  <c:v>2.54</c:v>
                </c:pt>
                <c:pt idx="476">
                  <c:v>2.06</c:v>
                </c:pt>
                <c:pt idx="477">
                  <c:v>4.25</c:v>
                </c:pt>
                <c:pt idx="478">
                  <c:v>2.21</c:v>
                </c:pt>
                <c:pt idx="479">
                  <c:v>3</c:v>
                </c:pt>
                <c:pt idx="480">
                  <c:v>3.57</c:v>
                </c:pt>
                <c:pt idx="481">
                  <c:v>4.25</c:v>
                </c:pt>
                <c:pt idx="482">
                  <c:v>10.88</c:v>
                </c:pt>
                <c:pt idx="483">
                  <c:v>0.57999999999999996</c:v>
                </c:pt>
                <c:pt idx="484">
                  <c:v>18.05</c:v>
                </c:pt>
                <c:pt idx="485">
                  <c:v>3.98</c:v>
                </c:pt>
                <c:pt idx="486">
                  <c:v>4.13</c:v>
                </c:pt>
                <c:pt idx="487">
                  <c:v>9.02</c:v>
                </c:pt>
                <c:pt idx="488">
                  <c:v>2.1800000000000002</c:v>
                </c:pt>
                <c:pt idx="489">
                  <c:v>2.94</c:v>
                </c:pt>
                <c:pt idx="490">
                  <c:v>7.44</c:v>
                </c:pt>
                <c:pt idx="491">
                  <c:v>1.18</c:v>
                </c:pt>
                <c:pt idx="492">
                  <c:v>2.5299999999999998</c:v>
                </c:pt>
                <c:pt idx="493">
                  <c:v>3.27</c:v>
                </c:pt>
                <c:pt idx="494">
                  <c:v>1.6</c:v>
                </c:pt>
                <c:pt idx="495">
                  <c:v>1.97</c:v>
                </c:pt>
                <c:pt idx="496">
                  <c:v>4.0199999999999996</c:v>
                </c:pt>
                <c:pt idx="497">
                  <c:v>3.93</c:v>
                </c:pt>
                <c:pt idx="498">
                  <c:v>-0.59</c:v>
                </c:pt>
                <c:pt idx="499">
                  <c:v>2.3199999999999998</c:v>
                </c:pt>
                <c:pt idx="500">
                  <c:v>1.49</c:v>
                </c:pt>
                <c:pt idx="501">
                  <c:v>2.52</c:v>
                </c:pt>
                <c:pt idx="502">
                  <c:v>4.17</c:v>
                </c:pt>
                <c:pt idx="503">
                  <c:v>7.38</c:v>
                </c:pt>
                <c:pt idx="504">
                  <c:v>21.89</c:v>
                </c:pt>
                <c:pt idx="505">
                  <c:v>1.94</c:v>
                </c:pt>
                <c:pt idx="506">
                  <c:v>2.16</c:v>
                </c:pt>
                <c:pt idx="507">
                  <c:v>1.1399999999999999</c:v>
                </c:pt>
                <c:pt idx="508">
                  <c:v>2.75</c:v>
                </c:pt>
                <c:pt idx="509">
                  <c:v>10.74</c:v>
                </c:pt>
                <c:pt idx="510">
                  <c:v>8.31</c:v>
                </c:pt>
                <c:pt idx="511">
                  <c:v>1.93</c:v>
                </c:pt>
                <c:pt idx="512">
                  <c:v>2.0699999999999998</c:v>
                </c:pt>
                <c:pt idx="513">
                  <c:v>2.04</c:v>
                </c:pt>
                <c:pt idx="514">
                  <c:v>2.95</c:v>
                </c:pt>
                <c:pt idx="515">
                  <c:v>1.88</c:v>
                </c:pt>
                <c:pt idx="516">
                  <c:v>1.61</c:v>
                </c:pt>
                <c:pt idx="517">
                  <c:v>3.96</c:v>
                </c:pt>
                <c:pt idx="518">
                  <c:v>20.37</c:v>
                </c:pt>
                <c:pt idx="519">
                  <c:v>1.62</c:v>
                </c:pt>
                <c:pt idx="520">
                  <c:v>1.94</c:v>
                </c:pt>
                <c:pt idx="521">
                  <c:v>3.27</c:v>
                </c:pt>
                <c:pt idx="522">
                  <c:v>2.78</c:v>
                </c:pt>
                <c:pt idx="523">
                  <c:v>3.57</c:v>
                </c:pt>
                <c:pt idx="524">
                  <c:v>1.48</c:v>
                </c:pt>
                <c:pt idx="525">
                  <c:v>2.68</c:v>
                </c:pt>
                <c:pt idx="526">
                  <c:v>1.62</c:v>
                </c:pt>
                <c:pt idx="527">
                  <c:v>2.52</c:v>
                </c:pt>
                <c:pt idx="528">
                  <c:v>2.2400000000000002</c:v>
                </c:pt>
                <c:pt idx="529">
                  <c:v>1.49</c:v>
                </c:pt>
                <c:pt idx="530">
                  <c:v>2.77</c:v>
                </c:pt>
                <c:pt idx="531">
                  <c:v>6.93</c:v>
                </c:pt>
                <c:pt idx="532">
                  <c:v>2.71</c:v>
                </c:pt>
                <c:pt idx="533">
                  <c:v>3.16</c:v>
                </c:pt>
                <c:pt idx="534">
                  <c:v>0.57999999999999996</c:v>
                </c:pt>
                <c:pt idx="535">
                  <c:v>2.74</c:v>
                </c:pt>
                <c:pt idx="536">
                  <c:v>-0.57999999999999996</c:v>
                </c:pt>
                <c:pt idx="537">
                  <c:v>8.89</c:v>
                </c:pt>
                <c:pt idx="538">
                  <c:v>17.14</c:v>
                </c:pt>
                <c:pt idx="539">
                  <c:v>1.77</c:v>
                </c:pt>
                <c:pt idx="540">
                  <c:v>2.6</c:v>
                </c:pt>
                <c:pt idx="541">
                  <c:v>1.31</c:v>
                </c:pt>
                <c:pt idx="542">
                  <c:v>1.64</c:v>
                </c:pt>
                <c:pt idx="543">
                  <c:v>1.64</c:v>
                </c:pt>
                <c:pt idx="544">
                  <c:v>3.86</c:v>
                </c:pt>
                <c:pt idx="545">
                  <c:v>2.11</c:v>
                </c:pt>
                <c:pt idx="546">
                  <c:v>3.63</c:v>
                </c:pt>
                <c:pt idx="547">
                  <c:v>6.72</c:v>
                </c:pt>
                <c:pt idx="548">
                  <c:v>6.06</c:v>
                </c:pt>
                <c:pt idx="549">
                  <c:v>2.2000000000000002</c:v>
                </c:pt>
                <c:pt idx="550">
                  <c:v>1.69</c:v>
                </c:pt>
                <c:pt idx="551">
                  <c:v>6.29</c:v>
                </c:pt>
                <c:pt idx="552">
                  <c:v>7.84</c:v>
                </c:pt>
                <c:pt idx="553">
                  <c:v>1.07</c:v>
                </c:pt>
                <c:pt idx="554">
                  <c:v>2.38</c:v>
                </c:pt>
                <c:pt idx="555">
                  <c:v>3.76</c:v>
                </c:pt>
                <c:pt idx="556">
                  <c:v>6.2</c:v>
                </c:pt>
                <c:pt idx="557">
                  <c:v>1.31</c:v>
                </c:pt>
                <c:pt idx="558">
                  <c:v>1.3</c:v>
                </c:pt>
                <c:pt idx="559">
                  <c:v>3.89</c:v>
                </c:pt>
                <c:pt idx="560">
                  <c:v>2.98</c:v>
                </c:pt>
                <c:pt idx="561">
                  <c:v>1.61</c:v>
                </c:pt>
                <c:pt idx="562">
                  <c:v>2.62</c:v>
                </c:pt>
                <c:pt idx="563">
                  <c:v>1.31</c:v>
                </c:pt>
                <c:pt idx="564">
                  <c:v>3.65</c:v>
                </c:pt>
                <c:pt idx="565">
                  <c:v>17.86</c:v>
                </c:pt>
                <c:pt idx="566">
                  <c:v>1.3</c:v>
                </c:pt>
                <c:pt idx="567">
                  <c:v>3.56</c:v>
                </c:pt>
                <c:pt idx="568">
                  <c:v>5</c:v>
                </c:pt>
                <c:pt idx="569">
                  <c:v>1.31</c:v>
                </c:pt>
                <c:pt idx="570">
                  <c:v>2.38</c:v>
                </c:pt>
                <c:pt idx="571">
                  <c:v>3.02</c:v>
                </c:pt>
                <c:pt idx="572">
                  <c:v>1.64</c:v>
                </c:pt>
                <c:pt idx="573">
                  <c:v>2.11</c:v>
                </c:pt>
                <c:pt idx="574">
                  <c:v>4.53</c:v>
                </c:pt>
                <c:pt idx="575">
                  <c:v>1.3</c:v>
                </c:pt>
                <c:pt idx="576">
                  <c:v>2.75</c:v>
                </c:pt>
                <c:pt idx="577">
                  <c:v>1.29</c:v>
                </c:pt>
                <c:pt idx="578">
                  <c:v>1.31</c:v>
                </c:pt>
                <c:pt idx="579">
                  <c:v>2.69</c:v>
                </c:pt>
                <c:pt idx="580">
                  <c:v>2.86</c:v>
                </c:pt>
                <c:pt idx="581">
                  <c:v>4.43</c:v>
                </c:pt>
                <c:pt idx="582">
                  <c:v>3.28</c:v>
                </c:pt>
                <c:pt idx="583">
                  <c:v>2.5</c:v>
                </c:pt>
                <c:pt idx="584">
                  <c:v>3.03</c:v>
                </c:pt>
                <c:pt idx="585">
                  <c:v>6.07</c:v>
                </c:pt>
                <c:pt idx="586">
                  <c:v>2.04</c:v>
                </c:pt>
                <c:pt idx="587">
                  <c:v>2.2000000000000002</c:v>
                </c:pt>
                <c:pt idx="588">
                  <c:v>5.94</c:v>
                </c:pt>
                <c:pt idx="589">
                  <c:v>7.62</c:v>
                </c:pt>
                <c:pt idx="590">
                  <c:v>15.23</c:v>
                </c:pt>
                <c:pt idx="591">
                  <c:v>6.94</c:v>
                </c:pt>
                <c:pt idx="592">
                  <c:v>3.9</c:v>
                </c:pt>
                <c:pt idx="593">
                  <c:v>6</c:v>
                </c:pt>
                <c:pt idx="594">
                  <c:v>2.2400000000000002</c:v>
                </c:pt>
                <c:pt idx="595">
                  <c:v>2.23</c:v>
                </c:pt>
                <c:pt idx="596">
                  <c:v>1.45</c:v>
                </c:pt>
                <c:pt idx="597">
                  <c:v>1.74</c:v>
                </c:pt>
                <c:pt idx="598">
                  <c:v>1.91</c:v>
                </c:pt>
                <c:pt idx="599">
                  <c:v>14.97</c:v>
                </c:pt>
                <c:pt idx="600">
                  <c:v>2</c:v>
                </c:pt>
                <c:pt idx="601">
                  <c:v>5.97</c:v>
                </c:pt>
                <c:pt idx="602">
                  <c:v>6.05</c:v>
                </c:pt>
                <c:pt idx="603">
                  <c:v>0.97</c:v>
                </c:pt>
                <c:pt idx="604">
                  <c:v>2.2000000000000002</c:v>
                </c:pt>
                <c:pt idx="605">
                  <c:v>10.58</c:v>
                </c:pt>
                <c:pt idx="606">
                  <c:v>0.97</c:v>
                </c:pt>
                <c:pt idx="607">
                  <c:v>0.98</c:v>
                </c:pt>
                <c:pt idx="608">
                  <c:v>1.46</c:v>
                </c:pt>
                <c:pt idx="609">
                  <c:v>2.68</c:v>
                </c:pt>
                <c:pt idx="610">
                  <c:v>1.32</c:v>
                </c:pt>
                <c:pt idx="611">
                  <c:v>1.8</c:v>
                </c:pt>
                <c:pt idx="612">
                  <c:v>0.97</c:v>
                </c:pt>
                <c:pt idx="613">
                  <c:v>2.4900000000000002</c:v>
                </c:pt>
                <c:pt idx="614">
                  <c:v>1.32</c:v>
                </c:pt>
                <c:pt idx="615">
                  <c:v>1.86</c:v>
                </c:pt>
                <c:pt idx="616">
                  <c:v>2.2200000000000002</c:v>
                </c:pt>
                <c:pt idx="617">
                  <c:v>-0.72</c:v>
                </c:pt>
                <c:pt idx="618">
                  <c:v>3.93</c:v>
                </c:pt>
                <c:pt idx="619">
                  <c:v>7.7</c:v>
                </c:pt>
                <c:pt idx="620">
                  <c:v>0.97</c:v>
                </c:pt>
                <c:pt idx="621">
                  <c:v>4.05</c:v>
                </c:pt>
                <c:pt idx="622">
                  <c:v>2.0699999999999998</c:v>
                </c:pt>
                <c:pt idx="623">
                  <c:v>-1.75</c:v>
                </c:pt>
                <c:pt idx="624">
                  <c:v>2.29</c:v>
                </c:pt>
                <c:pt idx="625">
                  <c:v>1.94</c:v>
                </c:pt>
                <c:pt idx="626">
                  <c:v>1.87</c:v>
                </c:pt>
                <c:pt idx="627">
                  <c:v>3.78</c:v>
                </c:pt>
                <c:pt idx="628">
                  <c:v>1.32</c:v>
                </c:pt>
                <c:pt idx="629">
                  <c:v>1.35</c:v>
                </c:pt>
                <c:pt idx="630">
                  <c:v>2.11</c:v>
                </c:pt>
                <c:pt idx="631">
                  <c:v>2.29</c:v>
                </c:pt>
                <c:pt idx="632">
                  <c:v>1.73</c:v>
                </c:pt>
                <c:pt idx="633">
                  <c:v>5.71</c:v>
                </c:pt>
                <c:pt idx="634">
                  <c:v>1.32</c:v>
                </c:pt>
                <c:pt idx="635">
                  <c:v>2.2400000000000002</c:v>
                </c:pt>
                <c:pt idx="636">
                  <c:v>1.52</c:v>
                </c:pt>
                <c:pt idx="637">
                  <c:v>0.74</c:v>
                </c:pt>
                <c:pt idx="638">
                  <c:v>1.01</c:v>
                </c:pt>
                <c:pt idx="639">
                  <c:v>3.03</c:v>
                </c:pt>
                <c:pt idx="640">
                  <c:v>3.01</c:v>
                </c:pt>
                <c:pt idx="641">
                  <c:v>-0.57999999999999996</c:v>
                </c:pt>
                <c:pt idx="642">
                  <c:v>1.34</c:v>
                </c:pt>
                <c:pt idx="643">
                  <c:v>2.11</c:v>
                </c:pt>
                <c:pt idx="644">
                  <c:v>4.2300000000000004</c:v>
                </c:pt>
                <c:pt idx="645">
                  <c:v>0.99</c:v>
                </c:pt>
                <c:pt idx="646">
                  <c:v>3.66</c:v>
                </c:pt>
                <c:pt idx="647">
                  <c:v>4.29</c:v>
                </c:pt>
                <c:pt idx="648">
                  <c:v>1.32</c:v>
                </c:pt>
                <c:pt idx="649">
                  <c:v>1.55</c:v>
                </c:pt>
                <c:pt idx="650">
                  <c:v>2.63</c:v>
                </c:pt>
                <c:pt idx="651">
                  <c:v>1.79</c:v>
                </c:pt>
                <c:pt idx="652">
                  <c:v>2.06</c:v>
                </c:pt>
                <c:pt idx="653">
                  <c:v>0.67</c:v>
                </c:pt>
                <c:pt idx="654">
                  <c:v>2.0299999999999998</c:v>
                </c:pt>
                <c:pt idx="655">
                  <c:v>1.01</c:v>
                </c:pt>
                <c:pt idx="656">
                  <c:v>9.15</c:v>
                </c:pt>
                <c:pt idx="657">
                  <c:v>4.22</c:v>
                </c:pt>
                <c:pt idx="658">
                  <c:v>7.41</c:v>
                </c:pt>
                <c:pt idx="659">
                  <c:v>-0.72</c:v>
                </c:pt>
                <c:pt idx="660">
                  <c:v>4.2699999999999996</c:v>
                </c:pt>
                <c:pt idx="661">
                  <c:v>5.35</c:v>
                </c:pt>
                <c:pt idx="662">
                  <c:v>2.72</c:v>
                </c:pt>
                <c:pt idx="663">
                  <c:v>2.31</c:v>
                </c:pt>
                <c:pt idx="664">
                  <c:v>3.94</c:v>
                </c:pt>
                <c:pt idx="665">
                  <c:v>1.35</c:v>
                </c:pt>
                <c:pt idx="666">
                  <c:v>1.63</c:v>
                </c:pt>
                <c:pt idx="667">
                  <c:v>1.73</c:v>
                </c:pt>
                <c:pt idx="668">
                  <c:v>1.01</c:v>
                </c:pt>
                <c:pt idx="669">
                  <c:v>3.28</c:v>
                </c:pt>
                <c:pt idx="670">
                  <c:v>2.33</c:v>
                </c:pt>
                <c:pt idx="671">
                  <c:v>3.7</c:v>
                </c:pt>
                <c:pt idx="672">
                  <c:v>6.95</c:v>
                </c:pt>
                <c:pt idx="673">
                  <c:v>0.67</c:v>
                </c:pt>
                <c:pt idx="674">
                  <c:v>5.49</c:v>
                </c:pt>
                <c:pt idx="675">
                  <c:v>2.27</c:v>
                </c:pt>
                <c:pt idx="676">
                  <c:v>9.09</c:v>
                </c:pt>
                <c:pt idx="677">
                  <c:v>2.0499999999999998</c:v>
                </c:pt>
                <c:pt idx="678">
                  <c:v>0.67</c:v>
                </c:pt>
                <c:pt idx="679">
                  <c:v>1.33</c:v>
                </c:pt>
                <c:pt idx="680">
                  <c:v>0.99</c:v>
                </c:pt>
                <c:pt idx="681">
                  <c:v>-1.1599999999999999</c:v>
                </c:pt>
                <c:pt idx="682">
                  <c:v>0.72</c:v>
                </c:pt>
                <c:pt idx="683">
                  <c:v>3.31</c:v>
                </c:pt>
                <c:pt idx="684">
                  <c:v>6.44</c:v>
                </c:pt>
                <c:pt idx="685">
                  <c:v>3.7</c:v>
                </c:pt>
                <c:pt idx="686">
                  <c:v>1.33</c:v>
                </c:pt>
                <c:pt idx="687">
                  <c:v>0.99</c:v>
                </c:pt>
                <c:pt idx="688">
                  <c:v>1.34</c:v>
                </c:pt>
                <c:pt idx="689">
                  <c:v>9.27</c:v>
                </c:pt>
                <c:pt idx="690">
                  <c:v>-1.17</c:v>
                </c:pt>
                <c:pt idx="691">
                  <c:v>1.36</c:v>
                </c:pt>
                <c:pt idx="692">
                  <c:v>3.77</c:v>
                </c:pt>
                <c:pt idx="693">
                  <c:v>0.72</c:v>
                </c:pt>
                <c:pt idx="694">
                  <c:v>6.73</c:v>
                </c:pt>
                <c:pt idx="695">
                  <c:v>1.65</c:v>
                </c:pt>
                <c:pt idx="696">
                  <c:v>3.72</c:v>
                </c:pt>
                <c:pt idx="697">
                  <c:v>3.66</c:v>
                </c:pt>
                <c:pt idx="698">
                  <c:v>4.2</c:v>
                </c:pt>
                <c:pt idx="699">
                  <c:v>1.71</c:v>
                </c:pt>
                <c:pt idx="700">
                  <c:v>1.73</c:v>
                </c:pt>
                <c:pt idx="701">
                  <c:v>2.27</c:v>
                </c:pt>
                <c:pt idx="702">
                  <c:v>9.0299999999999994</c:v>
                </c:pt>
                <c:pt idx="703">
                  <c:v>3.28</c:v>
                </c:pt>
                <c:pt idx="704">
                  <c:v>1.33</c:v>
                </c:pt>
                <c:pt idx="705">
                  <c:v>4.26</c:v>
                </c:pt>
                <c:pt idx="706">
                  <c:v>4.5599999999999996</c:v>
                </c:pt>
                <c:pt idx="707">
                  <c:v>6.83</c:v>
                </c:pt>
                <c:pt idx="708">
                  <c:v>1.38</c:v>
                </c:pt>
                <c:pt idx="709">
                  <c:v>6.97</c:v>
                </c:pt>
                <c:pt idx="710">
                  <c:v>3.01</c:v>
                </c:pt>
                <c:pt idx="711">
                  <c:v>4.26</c:v>
                </c:pt>
                <c:pt idx="712">
                  <c:v>6.87</c:v>
                </c:pt>
                <c:pt idx="713">
                  <c:v>-0.57999999999999996</c:v>
                </c:pt>
                <c:pt idx="714">
                  <c:v>1.02</c:v>
                </c:pt>
                <c:pt idx="715">
                  <c:v>4.8</c:v>
                </c:pt>
                <c:pt idx="716">
                  <c:v>1.36</c:v>
                </c:pt>
                <c:pt idx="717">
                  <c:v>0.67</c:v>
                </c:pt>
                <c:pt idx="718">
                  <c:v>2.0699999999999998</c:v>
                </c:pt>
                <c:pt idx="719">
                  <c:v>1.02</c:v>
                </c:pt>
                <c:pt idx="720">
                  <c:v>3.73</c:v>
                </c:pt>
                <c:pt idx="721">
                  <c:v>0.76</c:v>
                </c:pt>
                <c:pt idx="722">
                  <c:v>1.51</c:v>
                </c:pt>
                <c:pt idx="723">
                  <c:v>1</c:v>
                </c:pt>
                <c:pt idx="724">
                  <c:v>-1.1599999999999999</c:v>
                </c:pt>
                <c:pt idx="725">
                  <c:v>1.45</c:v>
                </c:pt>
                <c:pt idx="726">
                  <c:v>1.34</c:v>
                </c:pt>
                <c:pt idx="727">
                  <c:v>2.13</c:v>
                </c:pt>
                <c:pt idx="728">
                  <c:v>1.63</c:v>
                </c:pt>
                <c:pt idx="729">
                  <c:v>1.68</c:v>
                </c:pt>
                <c:pt idx="730">
                  <c:v>2.14</c:v>
                </c:pt>
                <c:pt idx="731">
                  <c:v>1.99</c:v>
                </c:pt>
                <c:pt idx="732">
                  <c:v>1.33</c:v>
                </c:pt>
                <c:pt idx="733">
                  <c:v>1.81</c:v>
                </c:pt>
                <c:pt idx="734">
                  <c:v>16.97</c:v>
                </c:pt>
                <c:pt idx="735">
                  <c:v>3.87</c:v>
                </c:pt>
                <c:pt idx="736">
                  <c:v>1.95</c:v>
                </c:pt>
                <c:pt idx="737">
                  <c:v>1.69</c:v>
                </c:pt>
                <c:pt idx="738">
                  <c:v>1.52</c:v>
                </c:pt>
                <c:pt idx="739">
                  <c:v>3.53</c:v>
                </c:pt>
                <c:pt idx="740">
                  <c:v>1.73</c:v>
                </c:pt>
                <c:pt idx="741">
                  <c:v>2.99</c:v>
                </c:pt>
                <c:pt idx="742">
                  <c:v>5.46</c:v>
                </c:pt>
                <c:pt idx="743">
                  <c:v>1.76</c:v>
                </c:pt>
                <c:pt idx="744">
                  <c:v>1.38</c:v>
                </c:pt>
                <c:pt idx="745">
                  <c:v>1.71</c:v>
                </c:pt>
                <c:pt idx="746">
                  <c:v>0.68</c:v>
                </c:pt>
                <c:pt idx="747">
                  <c:v>1.33</c:v>
                </c:pt>
                <c:pt idx="748">
                  <c:v>3.52</c:v>
                </c:pt>
                <c:pt idx="749">
                  <c:v>2.17</c:v>
                </c:pt>
                <c:pt idx="750">
                  <c:v>3.69</c:v>
                </c:pt>
                <c:pt idx="751">
                  <c:v>8.07</c:v>
                </c:pt>
                <c:pt idx="752">
                  <c:v>5.91</c:v>
                </c:pt>
                <c:pt idx="753">
                  <c:v>2.12</c:v>
                </c:pt>
                <c:pt idx="754">
                  <c:v>1.75</c:v>
                </c:pt>
                <c:pt idx="755">
                  <c:v>2.11</c:v>
                </c:pt>
                <c:pt idx="756">
                  <c:v>1.04</c:v>
                </c:pt>
                <c:pt idx="757">
                  <c:v>2.02</c:v>
                </c:pt>
                <c:pt idx="758">
                  <c:v>-1.1599999999999999</c:v>
                </c:pt>
                <c:pt idx="759">
                  <c:v>1.03</c:v>
                </c:pt>
                <c:pt idx="760">
                  <c:v>6.62</c:v>
                </c:pt>
                <c:pt idx="761">
                  <c:v>1.72</c:v>
                </c:pt>
                <c:pt idx="762">
                  <c:v>1.58</c:v>
                </c:pt>
                <c:pt idx="763">
                  <c:v>1.66</c:v>
                </c:pt>
                <c:pt idx="764">
                  <c:v>1.72</c:v>
                </c:pt>
                <c:pt idx="765">
                  <c:v>1.76</c:v>
                </c:pt>
                <c:pt idx="766">
                  <c:v>3.39</c:v>
                </c:pt>
                <c:pt idx="767">
                  <c:v>1.72</c:v>
                </c:pt>
                <c:pt idx="768">
                  <c:v>1.5</c:v>
                </c:pt>
                <c:pt idx="769">
                  <c:v>1.34</c:v>
                </c:pt>
                <c:pt idx="770">
                  <c:v>1.5</c:v>
                </c:pt>
                <c:pt idx="771">
                  <c:v>6.51</c:v>
                </c:pt>
                <c:pt idx="772">
                  <c:v>1.33</c:v>
                </c:pt>
                <c:pt idx="773">
                  <c:v>1.73</c:v>
                </c:pt>
                <c:pt idx="774">
                  <c:v>1.52</c:v>
                </c:pt>
                <c:pt idx="775">
                  <c:v>1.4</c:v>
                </c:pt>
                <c:pt idx="776">
                  <c:v>2.12</c:v>
                </c:pt>
                <c:pt idx="777">
                  <c:v>2.99</c:v>
                </c:pt>
                <c:pt idx="778">
                  <c:v>3.77</c:v>
                </c:pt>
                <c:pt idx="779">
                  <c:v>1.7</c:v>
                </c:pt>
                <c:pt idx="780">
                  <c:v>1</c:v>
                </c:pt>
                <c:pt idx="781">
                  <c:v>4</c:v>
                </c:pt>
                <c:pt idx="782">
                  <c:v>4.05</c:v>
                </c:pt>
                <c:pt idx="783">
                  <c:v>7.36</c:v>
                </c:pt>
                <c:pt idx="784">
                  <c:v>14.94</c:v>
                </c:pt>
                <c:pt idx="785">
                  <c:v>1.51</c:v>
                </c:pt>
                <c:pt idx="786">
                  <c:v>1.96</c:v>
                </c:pt>
                <c:pt idx="787">
                  <c:v>1.4</c:v>
                </c:pt>
                <c:pt idx="788">
                  <c:v>10.23</c:v>
                </c:pt>
                <c:pt idx="789">
                  <c:v>0.71</c:v>
                </c:pt>
                <c:pt idx="790">
                  <c:v>3.36</c:v>
                </c:pt>
                <c:pt idx="791">
                  <c:v>6.7</c:v>
                </c:pt>
                <c:pt idx="792">
                  <c:v>6.72</c:v>
                </c:pt>
                <c:pt idx="793">
                  <c:v>1.45</c:v>
                </c:pt>
                <c:pt idx="794">
                  <c:v>1.64</c:v>
                </c:pt>
                <c:pt idx="795">
                  <c:v>9.5500000000000007</c:v>
                </c:pt>
                <c:pt idx="796">
                  <c:v>6.6</c:v>
                </c:pt>
                <c:pt idx="797">
                  <c:v>1.66</c:v>
                </c:pt>
                <c:pt idx="798">
                  <c:v>2.65</c:v>
                </c:pt>
                <c:pt idx="799">
                  <c:v>5.22</c:v>
                </c:pt>
                <c:pt idx="800">
                  <c:v>1.32</c:v>
                </c:pt>
                <c:pt idx="801">
                  <c:v>2.87</c:v>
                </c:pt>
                <c:pt idx="802">
                  <c:v>1.45</c:v>
                </c:pt>
                <c:pt idx="803">
                  <c:v>0.69</c:v>
                </c:pt>
                <c:pt idx="804">
                  <c:v>1.36</c:v>
                </c:pt>
                <c:pt idx="805">
                  <c:v>6.84</c:v>
                </c:pt>
                <c:pt idx="806">
                  <c:v>2.91</c:v>
                </c:pt>
                <c:pt idx="807">
                  <c:v>3.95</c:v>
                </c:pt>
                <c:pt idx="808">
                  <c:v>6.68</c:v>
                </c:pt>
                <c:pt idx="809">
                  <c:v>7.36</c:v>
                </c:pt>
                <c:pt idx="810">
                  <c:v>2.93</c:v>
                </c:pt>
                <c:pt idx="811">
                  <c:v>9.91</c:v>
                </c:pt>
                <c:pt idx="812">
                  <c:v>3.03</c:v>
                </c:pt>
                <c:pt idx="813">
                  <c:v>4.5999999999999996</c:v>
                </c:pt>
                <c:pt idx="814">
                  <c:v>1.84</c:v>
                </c:pt>
                <c:pt idx="815">
                  <c:v>3.55</c:v>
                </c:pt>
                <c:pt idx="816">
                  <c:v>6.78</c:v>
                </c:pt>
                <c:pt idx="817">
                  <c:v>0.69</c:v>
                </c:pt>
                <c:pt idx="818">
                  <c:v>4.1900000000000004</c:v>
                </c:pt>
                <c:pt idx="819">
                  <c:v>3.27</c:v>
                </c:pt>
                <c:pt idx="820">
                  <c:v>7.06</c:v>
                </c:pt>
                <c:pt idx="821">
                  <c:v>3.53</c:v>
                </c:pt>
                <c:pt idx="822">
                  <c:v>1.36</c:v>
                </c:pt>
                <c:pt idx="823">
                  <c:v>1.46</c:v>
                </c:pt>
                <c:pt idx="824">
                  <c:v>2.96</c:v>
                </c:pt>
                <c:pt idx="825">
                  <c:v>7.5</c:v>
                </c:pt>
                <c:pt idx="826">
                  <c:v>1.52</c:v>
                </c:pt>
                <c:pt idx="827">
                  <c:v>1.36</c:v>
                </c:pt>
                <c:pt idx="828">
                  <c:v>2.12</c:v>
                </c:pt>
                <c:pt idx="829">
                  <c:v>3.62</c:v>
                </c:pt>
                <c:pt idx="830">
                  <c:v>1.24</c:v>
                </c:pt>
                <c:pt idx="831">
                  <c:v>1.37</c:v>
                </c:pt>
                <c:pt idx="832">
                  <c:v>7.64</c:v>
                </c:pt>
                <c:pt idx="833">
                  <c:v>3.89</c:v>
                </c:pt>
                <c:pt idx="834">
                  <c:v>9.36</c:v>
                </c:pt>
                <c:pt idx="835">
                  <c:v>1.37</c:v>
                </c:pt>
                <c:pt idx="836">
                  <c:v>3.8</c:v>
                </c:pt>
                <c:pt idx="837">
                  <c:v>6.5</c:v>
                </c:pt>
                <c:pt idx="838">
                  <c:v>9.32</c:v>
                </c:pt>
                <c:pt idx="839">
                  <c:v>-0.71</c:v>
                </c:pt>
                <c:pt idx="840">
                  <c:v>3.76</c:v>
                </c:pt>
                <c:pt idx="841">
                  <c:v>4.88</c:v>
                </c:pt>
                <c:pt idx="842">
                  <c:v>6.39</c:v>
                </c:pt>
                <c:pt idx="843">
                  <c:v>1.37</c:v>
                </c:pt>
                <c:pt idx="844">
                  <c:v>1.1299999999999999</c:v>
                </c:pt>
                <c:pt idx="845">
                  <c:v>-1.1499999999999999</c:v>
                </c:pt>
                <c:pt idx="846">
                  <c:v>1.05</c:v>
                </c:pt>
                <c:pt idx="847">
                  <c:v>9.2799999999999994</c:v>
                </c:pt>
                <c:pt idx="848">
                  <c:v>14.89</c:v>
                </c:pt>
                <c:pt idx="849">
                  <c:v>1.44</c:v>
                </c:pt>
                <c:pt idx="850">
                  <c:v>1.1299999999999999</c:v>
                </c:pt>
                <c:pt idx="851">
                  <c:v>1.18</c:v>
                </c:pt>
                <c:pt idx="852">
                  <c:v>13.28</c:v>
                </c:pt>
                <c:pt idx="853">
                  <c:v>3.58</c:v>
                </c:pt>
                <c:pt idx="854">
                  <c:v>9.32</c:v>
                </c:pt>
                <c:pt idx="855">
                  <c:v>0.35</c:v>
                </c:pt>
                <c:pt idx="856">
                  <c:v>3.51</c:v>
                </c:pt>
                <c:pt idx="857">
                  <c:v>3.6</c:v>
                </c:pt>
                <c:pt idx="858">
                  <c:v>1.36</c:v>
                </c:pt>
                <c:pt idx="859">
                  <c:v>2.23</c:v>
                </c:pt>
                <c:pt idx="860">
                  <c:v>2.86</c:v>
                </c:pt>
                <c:pt idx="861">
                  <c:v>-0.57999999999999996</c:v>
                </c:pt>
                <c:pt idx="862">
                  <c:v>0.73</c:v>
                </c:pt>
                <c:pt idx="863">
                  <c:v>1.75</c:v>
                </c:pt>
                <c:pt idx="864">
                  <c:v>2.2999999999999998</c:v>
                </c:pt>
                <c:pt idx="865">
                  <c:v>3.79</c:v>
                </c:pt>
                <c:pt idx="866">
                  <c:v>3.35</c:v>
                </c:pt>
                <c:pt idx="867">
                  <c:v>4.8600000000000003</c:v>
                </c:pt>
                <c:pt idx="868">
                  <c:v>2.4700000000000002</c:v>
                </c:pt>
                <c:pt idx="869">
                  <c:v>1.06</c:v>
                </c:pt>
                <c:pt idx="870">
                  <c:v>3.21</c:v>
                </c:pt>
                <c:pt idx="871">
                  <c:v>9.1300000000000008</c:v>
                </c:pt>
                <c:pt idx="872">
                  <c:v>1.02</c:v>
                </c:pt>
                <c:pt idx="873">
                  <c:v>1.17</c:v>
                </c:pt>
                <c:pt idx="874">
                  <c:v>6.1</c:v>
                </c:pt>
                <c:pt idx="875">
                  <c:v>6.96</c:v>
                </c:pt>
                <c:pt idx="876">
                  <c:v>19.54</c:v>
                </c:pt>
                <c:pt idx="877">
                  <c:v>2.85</c:v>
                </c:pt>
                <c:pt idx="878">
                  <c:v>6.43</c:v>
                </c:pt>
                <c:pt idx="879">
                  <c:v>0.76</c:v>
                </c:pt>
                <c:pt idx="880">
                  <c:v>0.5</c:v>
                </c:pt>
                <c:pt idx="881">
                  <c:v>0.35</c:v>
                </c:pt>
                <c:pt idx="882">
                  <c:v>6.55</c:v>
                </c:pt>
                <c:pt idx="883">
                  <c:v>3.25</c:v>
                </c:pt>
                <c:pt idx="884">
                  <c:v>1.37</c:v>
                </c:pt>
                <c:pt idx="885">
                  <c:v>0.85</c:v>
                </c:pt>
                <c:pt idx="886">
                  <c:v>0.96</c:v>
                </c:pt>
                <c:pt idx="887">
                  <c:v>1</c:v>
                </c:pt>
                <c:pt idx="888">
                  <c:v>1.98</c:v>
                </c:pt>
                <c:pt idx="889">
                  <c:v>1.18</c:v>
                </c:pt>
                <c:pt idx="890">
                  <c:v>1.02</c:v>
                </c:pt>
                <c:pt idx="891">
                  <c:v>8.82</c:v>
                </c:pt>
                <c:pt idx="892">
                  <c:v>2.23</c:v>
                </c:pt>
                <c:pt idx="893">
                  <c:v>1.31</c:v>
                </c:pt>
                <c:pt idx="894">
                  <c:v>1.1399999999999999</c:v>
                </c:pt>
                <c:pt idx="895">
                  <c:v>8.4499999999999993</c:v>
                </c:pt>
                <c:pt idx="896">
                  <c:v>2.14</c:v>
                </c:pt>
                <c:pt idx="897">
                  <c:v>2.97</c:v>
                </c:pt>
                <c:pt idx="898">
                  <c:v>13.13</c:v>
                </c:pt>
                <c:pt idx="899">
                  <c:v>8.84</c:v>
                </c:pt>
                <c:pt idx="900">
                  <c:v>3.23</c:v>
                </c:pt>
                <c:pt idx="901">
                  <c:v>0.35</c:v>
                </c:pt>
                <c:pt idx="902">
                  <c:v>0.83</c:v>
                </c:pt>
                <c:pt idx="903">
                  <c:v>3.14</c:v>
                </c:pt>
                <c:pt idx="904">
                  <c:v>-4.05</c:v>
                </c:pt>
                <c:pt idx="905">
                  <c:v>1.02</c:v>
                </c:pt>
                <c:pt idx="906">
                  <c:v>12.7</c:v>
                </c:pt>
                <c:pt idx="907">
                  <c:v>2.9</c:v>
                </c:pt>
                <c:pt idx="908">
                  <c:v>1.24</c:v>
                </c:pt>
                <c:pt idx="909">
                  <c:v>2.16</c:v>
                </c:pt>
                <c:pt idx="910">
                  <c:v>0.71</c:v>
                </c:pt>
                <c:pt idx="911">
                  <c:v>1.05</c:v>
                </c:pt>
                <c:pt idx="912">
                  <c:v>13.08</c:v>
                </c:pt>
                <c:pt idx="913">
                  <c:v>1.87</c:v>
                </c:pt>
                <c:pt idx="914">
                  <c:v>3.11</c:v>
                </c:pt>
                <c:pt idx="915">
                  <c:v>2.2400000000000002</c:v>
                </c:pt>
                <c:pt idx="916">
                  <c:v>1.17</c:v>
                </c:pt>
                <c:pt idx="917">
                  <c:v>0.17</c:v>
                </c:pt>
                <c:pt idx="918">
                  <c:v>1.43</c:v>
                </c:pt>
                <c:pt idx="919">
                  <c:v>14.55</c:v>
                </c:pt>
                <c:pt idx="920">
                  <c:v>1.54</c:v>
                </c:pt>
                <c:pt idx="921">
                  <c:v>1.86</c:v>
                </c:pt>
                <c:pt idx="922">
                  <c:v>0.12</c:v>
                </c:pt>
                <c:pt idx="923">
                  <c:v>1.99</c:v>
                </c:pt>
                <c:pt idx="924">
                  <c:v>1.36</c:v>
                </c:pt>
                <c:pt idx="925">
                  <c:v>1.47</c:v>
                </c:pt>
                <c:pt idx="926">
                  <c:v>13.38</c:v>
                </c:pt>
                <c:pt idx="927">
                  <c:v>-1.42</c:v>
                </c:pt>
                <c:pt idx="928">
                  <c:v>3.27</c:v>
                </c:pt>
                <c:pt idx="929">
                  <c:v>-1.49</c:v>
                </c:pt>
                <c:pt idx="930">
                  <c:v>1.1399999999999999</c:v>
                </c:pt>
                <c:pt idx="931">
                  <c:v>-1.42</c:v>
                </c:pt>
                <c:pt idx="932">
                  <c:v>-0.75</c:v>
                </c:pt>
                <c:pt idx="933">
                  <c:v>1.59</c:v>
                </c:pt>
                <c:pt idx="934">
                  <c:v>0.17</c:v>
                </c:pt>
                <c:pt idx="935">
                  <c:v>-1.41</c:v>
                </c:pt>
                <c:pt idx="936">
                  <c:v>0.2</c:v>
                </c:pt>
                <c:pt idx="937">
                  <c:v>6.44</c:v>
                </c:pt>
                <c:pt idx="938">
                  <c:v>8.68</c:v>
                </c:pt>
                <c:pt idx="939">
                  <c:v>0.99</c:v>
                </c:pt>
                <c:pt idx="940">
                  <c:v>9.3000000000000007</c:v>
                </c:pt>
                <c:pt idx="941">
                  <c:v>2.1</c:v>
                </c:pt>
                <c:pt idx="942">
                  <c:v>13.5</c:v>
                </c:pt>
                <c:pt idx="943">
                  <c:v>1.1499999999999999</c:v>
                </c:pt>
                <c:pt idx="944">
                  <c:v>-0.04</c:v>
                </c:pt>
                <c:pt idx="945">
                  <c:v>-4.05</c:v>
                </c:pt>
                <c:pt idx="946">
                  <c:v>3.37</c:v>
                </c:pt>
                <c:pt idx="947">
                  <c:v>1.74</c:v>
                </c:pt>
                <c:pt idx="948">
                  <c:v>-1.1599999999999999</c:v>
                </c:pt>
                <c:pt idx="949">
                  <c:v>1.98</c:v>
                </c:pt>
                <c:pt idx="950">
                  <c:v>5.45</c:v>
                </c:pt>
                <c:pt idx="951">
                  <c:v>3.35</c:v>
                </c:pt>
                <c:pt idx="952">
                  <c:v>8.89</c:v>
                </c:pt>
                <c:pt idx="953">
                  <c:v>1.7</c:v>
                </c:pt>
                <c:pt idx="954">
                  <c:v>1.69</c:v>
                </c:pt>
                <c:pt idx="955">
                  <c:v>-0.04</c:v>
                </c:pt>
                <c:pt idx="956">
                  <c:v>0.65</c:v>
                </c:pt>
                <c:pt idx="957">
                  <c:v>-0.03</c:v>
                </c:pt>
                <c:pt idx="958">
                  <c:v>-7.0000000000000007E-2</c:v>
                </c:pt>
                <c:pt idx="959">
                  <c:v>1.76</c:v>
                </c:pt>
                <c:pt idx="960">
                  <c:v>8.09</c:v>
                </c:pt>
                <c:pt idx="961">
                  <c:v>2.86</c:v>
                </c:pt>
                <c:pt idx="962">
                  <c:v>2.85</c:v>
                </c:pt>
                <c:pt idx="963">
                  <c:v>3.31</c:v>
                </c:pt>
                <c:pt idx="964">
                  <c:v>0.71</c:v>
                </c:pt>
                <c:pt idx="965">
                  <c:v>-4.62</c:v>
                </c:pt>
                <c:pt idx="966">
                  <c:v>-0.2</c:v>
                </c:pt>
                <c:pt idx="967">
                  <c:v>1.06</c:v>
                </c:pt>
                <c:pt idx="968">
                  <c:v>-0.71</c:v>
                </c:pt>
                <c:pt idx="969">
                  <c:v>-1.1499999999999999</c:v>
                </c:pt>
                <c:pt idx="970">
                  <c:v>-0.09</c:v>
                </c:pt>
                <c:pt idx="971">
                  <c:v>1.66</c:v>
                </c:pt>
                <c:pt idx="972">
                  <c:v>6.97</c:v>
                </c:pt>
                <c:pt idx="973">
                  <c:v>-2.2200000000000002</c:v>
                </c:pt>
                <c:pt idx="974">
                  <c:v>-2.13</c:v>
                </c:pt>
                <c:pt idx="975">
                  <c:v>2.56</c:v>
                </c:pt>
                <c:pt idx="976">
                  <c:v>7.47</c:v>
                </c:pt>
                <c:pt idx="977">
                  <c:v>-2.13</c:v>
                </c:pt>
                <c:pt idx="978">
                  <c:v>1.41</c:v>
                </c:pt>
                <c:pt idx="979">
                  <c:v>2.04</c:v>
                </c:pt>
                <c:pt idx="980">
                  <c:v>2.04</c:v>
                </c:pt>
                <c:pt idx="981">
                  <c:v>-1.1599999999999999</c:v>
                </c:pt>
                <c:pt idx="982">
                  <c:v>-0.7</c:v>
                </c:pt>
                <c:pt idx="983">
                  <c:v>4.8499999999999996</c:v>
                </c:pt>
                <c:pt idx="984">
                  <c:v>1.77</c:v>
                </c:pt>
                <c:pt idx="985">
                  <c:v>2.2599999999999998</c:v>
                </c:pt>
                <c:pt idx="986">
                  <c:v>6.88</c:v>
                </c:pt>
                <c:pt idx="987">
                  <c:v>-2.13</c:v>
                </c:pt>
                <c:pt idx="988">
                  <c:v>1.87</c:v>
                </c:pt>
                <c:pt idx="989">
                  <c:v>-0.18</c:v>
                </c:pt>
                <c:pt idx="990">
                  <c:v>0.12</c:v>
                </c:pt>
                <c:pt idx="991">
                  <c:v>0.33</c:v>
                </c:pt>
                <c:pt idx="992">
                  <c:v>6.5</c:v>
                </c:pt>
                <c:pt idx="993">
                  <c:v>2.06</c:v>
                </c:pt>
                <c:pt idx="994">
                  <c:v>3.03</c:v>
                </c:pt>
                <c:pt idx="995">
                  <c:v>2.81</c:v>
                </c:pt>
                <c:pt idx="996">
                  <c:v>1.07</c:v>
                </c:pt>
                <c:pt idx="997">
                  <c:v>2.46</c:v>
                </c:pt>
                <c:pt idx="998">
                  <c:v>6.58</c:v>
                </c:pt>
                <c:pt idx="999">
                  <c:v>-2.13</c:v>
                </c:pt>
                <c:pt idx="1000">
                  <c:v>3.9</c:v>
                </c:pt>
                <c:pt idx="1001">
                  <c:v>3.55</c:v>
                </c:pt>
                <c:pt idx="1002">
                  <c:v>-2.78</c:v>
                </c:pt>
                <c:pt idx="1003">
                  <c:v>2.25</c:v>
                </c:pt>
                <c:pt idx="1004">
                  <c:v>1.02</c:v>
                </c:pt>
                <c:pt idx="1005">
                  <c:v>2.02</c:v>
                </c:pt>
                <c:pt idx="1006">
                  <c:v>1.46</c:v>
                </c:pt>
                <c:pt idx="1007">
                  <c:v>0.98</c:v>
                </c:pt>
                <c:pt idx="1008">
                  <c:v>-1.1599999999999999</c:v>
                </c:pt>
                <c:pt idx="1009">
                  <c:v>-0.7</c:v>
                </c:pt>
                <c:pt idx="1010">
                  <c:v>2.02</c:v>
                </c:pt>
                <c:pt idx="1011">
                  <c:v>-4.62</c:v>
                </c:pt>
                <c:pt idx="1012">
                  <c:v>1.75</c:v>
                </c:pt>
                <c:pt idx="1013">
                  <c:v>5.04</c:v>
                </c:pt>
                <c:pt idx="1014">
                  <c:v>5.85</c:v>
                </c:pt>
                <c:pt idx="1015">
                  <c:v>1.49</c:v>
                </c:pt>
                <c:pt idx="1016">
                  <c:v>0.99</c:v>
                </c:pt>
                <c:pt idx="1017">
                  <c:v>2.2599999999999998</c:v>
                </c:pt>
                <c:pt idx="1018">
                  <c:v>2.25</c:v>
                </c:pt>
                <c:pt idx="1019">
                  <c:v>2.58</c:v>
                </c:pt>
                <c:pt idx="1020">
                  <c:v>-3.68</c:v>
                </c:pt>
                <c:pt idx="1021">
                  <c:v>1.02</c:v>
                </c:pt>
                <c:pt idx="1022">
                  <c:v>1.1200000000000001</c:v>
                </c:pt>
                <c:pt idx="1023">
                  <c:v>4.1900000000000004</c:v>
                </c:pt>
                <c:pt idx="1024">
                  <c:v>6</c:v>
                </c:pt>
                <c:pt idx="1025">
                  <c:v>0.75</c:v>
                </c:pt>
                <c:pt idx="1026">
                  <c:v>-2.76</c:v>
                </c:pt>
                <c:pt idx="1027">
                  <c:v>1.57</c:v>
                </c:pt>
                <c:pt idx="1028">
                  <c:v>-2.76</c:v>
                </c:pt>
                <c:pt idx="1029">
                  <c:v>1.58</c:v>
                </c:pt>
                <c:pt idx="1030">
                  <c:v>-3.45</c:v>
                </c:pt>
                <c:pt idx="1031">
                  <c:v>1.47</c:v>
                </c:pt>
                <c:pt idx="1032">
                  <c:v>1.69</c:v>
                </c:pt>
                <c:pt idx="1033">
                  <c:v>3.6</c:v>
                </c:pt>
                <c:pt idx="1034">
                  <c:v>5.14</c:v>
                </c:pt>
                <c:pt idx="1035">
                  <c:v>-1.1399999999999999</c:v>
                </c:pt>
                <c:pt idx="1036">
                  <c:v>2.2599999999999998</c:v>
                </c:pt>
                <c:pt idx="1037">
                  <c:v>2.84</c:v>
                </c:pt>
                <c:pt idx="1038">
                  <c:v>1.59</c:v>
                </c:pt>
                <c:pt idx="1039">
                  <c:v>1.28</c:v>
                </c:pt>
                <c:pt idx="1040">
                  <c:v>2</c:v>
                </c:pt>
                <c:pt idx="1041">
                  <c:v>1.1000000000000001</c:v>
                </c:pt>
                <c:pt idx="1042">
                  <c:v>2.2599999999999998</c:v>
                </c:pt>
                <c:pt idx="1043">
                  <c:v>1.02</c:v>
                </c:pt>
                <c:pt idx="1044">
                  <c:v>4.59</c:v>
                </c:pt>
                <c:pt idx="1045">
                  <c:v>3.49</c:v>
                </c:pt>
                <c:pt idx="1046">
                  <c:v>-1.72</c:v>
                </c:pt>
                <c:pt idx="1047">
                  <c:v>-2.82</c:v>
                </c:pt>
                <c:pt idx="1048">
                  <c:v>-2.84</c:v>
                </c:pt>
                <c:pt idx="1049">
                  <c:v>2.29</c:v>
                </c:pt>
                <c:pt idx="1050">
                  <c:v>0.37</c:v>
                </c:pt>
                <c:pt idx="1051">
                  <c:v>6.85</c:v>
                </c:pt>
                <c:pt idx="1052">
                  <c:v>-1.29</c:v>
                </c:pt>
                <c:pt idx="1053">
                  <c:v>-2.08</c:v>
                </c:pt>
                <c:pt idx="1054">
                  <c:v>1</c:v>
                </c:pt>
                <c:pt idx="1055">
                  <c:v>0.37</c:v>
                </c:pt>
                <c:pt idx="1056">
                  <c:v>-4.1100000000000003</c:v>
                </c:pt>
                <c:pt idx="1057">
                  <c:v>-5.2</c:v>
                </c:pt>
                <c:pt idx="1058">
                  <c:v>3.71</c:v>
                </c:pt>
                <c:pt idx="1059">
                  <c:v>-2.08</c:v>
                </c:pt>
                <c:pt idx="1060">
                  <c:v>-3.42</c:v>
                </c:pt>
                <c:pt idx="1061">
                  <c:v>-1.48</c:v>
                </c:pt>
                <c:pt idx="1062">
                  <c:v>0.37</c:v>
                </c:pt>
                <c:pt idx="1063">
                  <c:v>2.2599999999999998</c:v>
                </c:pt>
                <c:pt idx="1064">
                  <c:v>2.2599999999999998</c:v>
                </c:pt>
                <c:pt idx="1065">
                  <c:v>-1.1399999999999999</c:v>
                </c:pt>
                <c:pt idx="1066">
                  <c:v>-1.1399999999999999</c:v>
                </c:pt>
                <c:pt idx="1067">
                  <c:v>0.37</c:v>
                </c:pt>
                <c:pt idx="1068">
                  <c:v>2.2999999999999998</c:v>
                </c:pt>
                <c:pt idx="1069">
                  <c:v>3.83</c:v>
                </c:pt>
                <c:pt idx="1070">
                  <c:v>1.01</c:v>
                </c:pt>
                <c:pt idx="1071">
                  <c:v>2.2999999999999998</c:v>
                </c:pt>
                <c:pt idx="1072">
                  <c:v>0.37</c:v>
                </c:pt>
                <c:pt idx="1073">
                  <c:v>3.57</c:v>
                </c:pt>
                <c:pt idx="1074">
                  <c:v>0.99</c:v>
                </c:pt>
                <c:pt idx="1075">
                  <c:v>1</c:v>
                </c:pt>
                <c:pt idx="1076">
                  <c:v>1</c:v>
                </c:pt>
                <c:pt idx="1077">
                  <c:v>5.93</c:v>
                </c:pt>
                <c:pt idx="1078">
                  <c:v>0.37</c:v>
                </c:pt>
                <c:pt idx="1079">
                  <c:v>6.52</c:v>
                </c:pt>
                <c:pt idx="1080">
                  <c:v>1.01</c:v>
                </c:pt>
                <c:pt idx="1081">
                  <c:v>4.33</c:v>
                </c:pt>
                <c:pt idx="1082">
                  <c:v>1</c:v>
                </c:pt>
                <c:pt idx="1083">
                  <c:v>2.96</c:v>
                </c:pt>
                <c:pt idx="1084">
                  <c:v>0.37</c:v>
                </c:pt>
                <c:pt idx="1085">
                  <c:v>2.2999999999999998</c:v>
                </c:pt>
                <c:pt idx="1086">
                  <c:v>2.96</c:v>
                </c:pt>
                <c:pt idx="1087">
                  <c:v>-1.43</c:v>
                </c:pt>
                <c:pt idx="1088">
                  <c:v>1.71</c:v>
                </c:pt>
                <c:pt idx="1089">
                  <c:v>0.09</c:v>
                </c:pt>
                <c:pt idx="1090">
                  <c:v>6.09</c:v>
                </c:pt>
                <c:pt idx="1091">
                  <c:v>0.24</c:v>
                </c:pt>
                <c:pt idx="1092">
                  <c:v>4.6500000000000004</c:v>
                </c:pt>
                <c:pt idx="1093">
                  <c:v>0.03</c:v>
                </c:pt>
                <c:pt idx="1094">
                  <c:v>-1.1499999999999999</c:v>
                </c:pt>
                <c:pt idx="1095">
                  <c:v>4.07</c:v>
                </c:pt>
                <c:pt idx="1096">
                  <c:v>-2.2599999999999998</c:v>
                </c:pt>
                <c:pt idx="1097">
                  <c:v>2.96</c:v>
                </c:pt>
                <c:pt idx="1098">
                  <c:v>2.31</c:v>
                </c:pt>
                <c:pt idx="1099">
                  <c:v>-1.28</c:v>
                </c:pt>
                <c:pt idx="1100">
                  <c:v>2.2999999999999998</c:v>
                </c:pt>
                <c:pt idx="1101">
                  <c:v>-0.37</c:v>
                </c:pt>
                <c:pt idx="1102">
                  <c:v>-0.37</c:v>
                </c:pt>
                <c:pt idx="1103">
                  <c:v>-0.56000000000000005</c:v>
                </c:pt>
                <c:pt idx="1104">
                  <c:v>-2.2599999999999998</c:v>
                </c:pt>
                <c:pt idx="1105">
                  <c:v>3.09</c:v>
                </c:pt>
                <c:pt idx="1106">
                  <c:v>-0.74</c:v>
                </c:pt>
                <c:pt idx="1107">
                  <c:v>3.09</c:v>
                </c:pt>
                <c:pt idx="1108">
                  <c:v>-2.1</c:v>
                </c:pt>
                <c:pt idx="1109">
                  <c:v>-1.1399999999999999</c:v>
                </c:pt>
                <c:pt idx="1110">
                  <c:v>-0.98</c:v>
                </c:pt>
                <c:pt idx="1111">
                  <c:v>1.72</c:v>
                </c:pt>
                <c:pt idx="1112">
                  <c:v>3.47</c:v>
                </c:pt>
                <c:pt idx="1113">
                  <c:v>1.72</c:v>
                </c:pt>
                <c:pt idx="1114">
                  <c:v>4.07</c:v>
                </c:pt>
                <c:pt idx="1115">
                  <c:v>1.72</c:v>
                </c:pt>
                <c:pt idx="1116">
                  <c:v>1.72</c:v>
                </c:pt>
                <c:pt idx="1117">
                  <c:v>-0.98</c:v>
                </c:pt>
                <c:pt idx="1118">
                  <c:v>-6.4</c:v>
                </c:pt>
                <c:pt idx="1119">
                  <c:v>3.47</c:v>
                </c:pt>
                <c:pt idx="1120">
                  <c:v>-0.38</c:v>
                </c:pt>
                <c:pt idx="1121">
                  <c:v>-0.74</c:v>
                </c:pt>
                <c:pt idx="1122">
                  <c:v>14.69</c:v>
                </c:pt>
                <c:pt idx="1123">
                  <c:v>-0.37</c:v>
                </c:pt>
                <c:pt idx="1124">
                  <c:v>4.12</c:v>
                </c:pt>
                <c:pt idx="1125">
                  <c:v>2.2999999999999998</c:v>
                </c:pt>
                <c:pt idx="1126">
                  <c:v>-7.02</c:v>
                </c:pt>
                <c:pt idx="1127">
                  <c:v>2.3199999999999998</c:v>
                </c:pt>
                <c:pt idx="1128">
                  <c:v>1.1599999999999999</c:v>
                </c:pt>
                <c:pt idx="1129">
                  <c:v>3.8</c:v>
                </c:pt>
                <c:pt idx="1130">
                  <c:v>-7.69</c:v>
                </c:pt>
                <c:pt idx="1131">
                  <c:v>-0.74</c:v>
                </c:pt>
                <c:pt idx="1132">
                  <c:v>-6.62</c:v>
                </c:pt>
                <c:pt idx="1133">
                  <c:v>3.51</c:v>
                </c:pt>
                <c:pt idx="1134">
                  <c:v>2.33</c:v>
                </c:pt>
                <c:pt idx="1135">
                  <c:v>3.78</c:v>
                </c:pt>
                <c:pt idx="1136">
                  <c:v>-7.65</c:v>
                </c:pt>
                <c:pt idx="1137">
                  <c:v>2.89</c:v>
                </c:pt>
                <c:pt idx="1138">
                  <c:v>2.89</c:v>
                </c:pt>
                <c:pt idx="1139">
                  <c:v>2.33</c:v>
                </c:pt>
                <c:pt idx="1140">
                  <c:v>4.76</c:v>
                </c:pt>
                <c:pt idx="1141">
                  <c:v>-0.74</c:v>
                </c:pt>
                <c:pt idx="1142">
                  <c:v>1.1399999999999999</c:v>
                </c:pt>
                <c:pt idx="1143">
                  <c:v>1.91</c:v>
                </c:pt>
                <c:pt idx="1144">
                  <c:v>-0.74</c:v>
                </c:pt>
                <c:pt idx="1145">
                  <c:v>1.1399999999999999</c:v>
                </c:pt>
                <c:pt idx="1146">
                  <c:v>2.91</c:v>
                </c:pt>
                <c:pt idx="1147">
                  <c:v>0.56999999999999995</c:v>
                </c:pt>
                <c:pt idx="1148">
                  <c:v>1.93</c:v>
                </c:pt>
                <c:pt idx="1149">
                  <c:v>-0.74</c:v>
                </c:pt>
                <c:pt idx="1150">
                  <c:v>3.51</c:v>
                </c:pt>
                <c:pt idx="1151">
                  <c:v>1.94</c:v>
                </c:pt>
                <c:pt idx="1152">
                  <c:v>1.51</c:v>
                </c:pt>
                <c:pt idx="1153">
                  <c:v>-2.25</c:v>
                </c:pt>
                <c:pt idx="1154">
                  <c:v>-0.74</c:v>
                </c:pt>
                <c:pt idx="1155">
                  <c:v>1.1299999999999999</c:v>
                </c:pt>
                <c:pt idx="1156">
                  <c:v>-0.37</c:v>
                </c:pt>
                <c:pt idx="1157">
                  <c:v>0.75</c:v>
                </c:pt>
                <c:pt idx="1158">
                  <c:v>1.1399999999999999</c:v>
                </c:pt>
                <c:pt idx="1159">
                  <c:v>0.76</c:v>
                </c:pt>
                <c:pt idx="1160">
                  <c:v>0.37</c:v>
                </c:pt>
                <c:pt idx="1161">
                  <c:v>0.75</c:v>
                </c:pt>
                <c:pt idx="1162">
                  <c:v>0.56999999999999995</c:v>
                </c:pt>
                <c:pt idx="1163">
                  <c:v>12.36</c:v>
                </c:pt>
                <c:pt idx="1164">
                  <c:v>0.76</c:v>
                </c:pt>
                <c:pt idx="1165">
                  <c:v>1.1299999999999999</c:v>
                </c:pt>
                <c:pt idx="1166">
                  <c:v>0.75</c:v>
                </c:pt>
                <c:pt idx="1167">
                  <c:v>0.37</c:v>
                </c:pt>
                <c:pt idx="1168">
                  <c:v>0.38</c:v>
                </c:pt>
                <c:pt idx="1169">
                  <c:v>2.94</c:v>
                </c:pt>
                <c:pt idx="1170">
                  <c:v>1.1299999999999999</c:v>
                </c:pt>
                <c:pt idx="1171">
                  <c:v>-0.37</c:v>
                </c:pt>
                <c:pt idx="1172">
                  <c:v>1.1399999999999999</c:v>
                </c:pt>
                <c:pt idx="1173">
                  <c:v>0.75</c:v>
                </c:pt>
                <c:pt idx="1174">
                  <c:v>-0.74</c:v>
                </c:pt>
                <c:pt idx="1175">
                  <c:v>1.1200000000000001</c:v>
                </c:pt>
                <c:pt idx="1176">
                  <c:v>0.75</c:v>
                </c:pt>
                <c:pt idx="1177">
                  <c:v>0.75</c:v>
                </c:pt>
                <c:pt idx="1178">
                  <c:v>0.37</c:v>
                </c:pt>
                <c:pt idx="1179">
                  <c:v>-0.56000000000000005</c:v>
                </c:pt>
                <c:pt idx="1180">
                  <c:v>-1.1200000000000001</c:v>
                </c:pt>
                <c:pt idx="1181">
                  <c:v>-8.82</c:v>
                </c:pt>
                <c:pt idx="1182">
                  <c:v>0.75</c:v>
                </c:pt>
                <c:pt idx="1183">
                  <c:v>2.09</c:v>
                </c:pt>
                <c:pt idx="1184">
                  <c:v>-8.48</c:v>
                </c:pt>
                <c:pt idx="1185">
                  <c:v>2.99</c:v>
                </c:pt>
                <c:pt idx="1186">
                  <c:v>-3.35</c:v>
                </c:pt>
                <c:pt idx="1187">
                  <c:v>2.1</c:v>
                </c:pt>
                <c:pt idx="1188">
                  <c:v>-1.1299999999999999</c:v>
                </c:pt>
                <c:pt idx="1189">
                  <c:v>1.76</c:v>
                </c:pt>
                <c:pt idx="1190">
                  <c:v>-2.81</c:v>
                </c:pt>
                <c:pt idx="1191">
                  <c:v>-9.0399999999999991</c:v>
                </c:pt>
                <c:pt idx="1192">
                  <c:v>-2.79</c:v>
                </c:pt>
                <c:pt idx="1193">
                  <c:v>-2.23</c:v>
                </c:pt>
                <c:pt idx="1194">
                  <c:v>-1.67</c:v>
                </c:pt>
                <c:pt idx="1195">
                  <c:v>-8.0299999999999994</c:v>
                </c:pt>
                <c:pt idx="1196">
                  <c:v>1.69</c:v>
                </c:pt>
                <c:pt idx="1197">
                  <c:v>2.98</c:v>
                </c:pt>
                <c:pt idx="1198">
                  <c:v>-1.1299999999999999</c:v>
                </c:pt>
                <c:pt idx="1199">
                  <c:v>-1.69</c:v>
                </c:pt>
                <c:pt idx="1200">
                  <c:v>-9.4700000000000006</c:v>
                </c:pt>
                <c:pt idx="1201">
                  <c:v>1.18</c:v>
                </c:pt>
                <c:pt idx="1202">
                  <c:v>3.61</c:v>
                </c:pt>
                <c:pt idx="1203">
                  <c:v>1.17</c:v>
                </c:pt>
                <c:pt idx="1204">
                  <c:v>9.94</c:v>
                </c:pt>
                <c:pt idx="1205">
                  <c:v>2.38</c:v>
                </c:pt>
                <c:pt idx="1206">
                  <c:v>3.59</c:v>
                </c:pt>
                <c:pt idx="1207">
                  <c:v>1.71</c:v>
                </c:pt>
                <c:pt idx="1208">
                  <c:v>2.98</c:v>
                </c:pt>
                <c:pt idx="1209">
                  <c:v>1.27</c:v>
                </c:pt>
                <c:pt idx="1210">
                  <c:v>-10.119999999999999</c:v>
                </c:pt>
                <c:pt idx="1211">
                  <c:v>3.01</c:v>
                </c:pt>
                <c:pt idx="1212">
                  <c:v>2.37</c:v>
                </c:pt>
                <c:pt idx="1213">
                  <c:v>-0.42</c:v>
                </c:pt>
                <c:pt idx="1214">
                  <c:v>1.2</c:v>
                </c:pt>
                <c:pt idx="1215">
                  <c:v>1.28</c:v>
                </c:pt>
                <c:pt idx="1216">
                  <c:v>0.6</c:v>
                </c:pt>
                <c:pt idx="1217">
                  <c:v>-0.42</c:v>
                </c:pt>
                <c:pt idx="1218">
                  <c:v>1.79</c:v>
                </c:pt>
                <c:pt idx="1219">
                  <c:v>-9.64</c:v>
                </c:pt>
                <c:pt idx="1220">
                  <c:v>1.8</c:v>
                </c:pt>
                <c:pt idx="1221">
                  <c:v>2.38</c:v>
                </c:pt>
                <c:pt idx="1222">
                  <c:v>1.2</c:v>
                </c:pt>
                <c:pt idx="1223">
                  <c:v>-0.84</c:v>
                </c:pt>
                <c:pt idx="1224">
                  <c:v>0.42</c:v>
                </c:pt>
                <c:pt idx="1225">
                  <c:v>-1.26</c:v>
                </c:pt>
                <c:pt idx="1226">
                  <c:v>-0.57999999999999996</c:v>
                </c:pt>
                <c:pt idx="1227">
                  <c:v>-0.57999999999999996</c:v>
                </c:pt>
                <c:pt idx="1228">
                  <c:v>-1.26</c:v>
                </c:pt>
                <c:pt idx="1229">
                  <c:v>-9.6999999999999993</c:v>
                </c:pt>
                <c:pt idx="1230">
                  <c:v>-0.59</c:v>
                </c:pt>
                <c:pt idx="1231">
                  <c:v>-0.57999999999999996</c:v>
                </c:pt>
                <c:pt idx="1232">
                  <c:v>0.59</c:v>
                </c:pt>
                <c:pt idx="1233">
                  <c:v>0.59</c:v>
                </c:pt>
                <c:pt idx="1234">
                  <c:v>-10.37</c:v>
                </c:pt>
                <c:pt idx="1235">
                  <c:v>-0.57999999999999996</c:v>
                </c:pt>
                <c:pt idx="1236">
                  <c:v>-0.59</c:v>
                </c:pt>
                <c:pt idx="1237">
                  <c:v>-0.42</c:v>
                </c:pt>
                <c:pt idx="1238">
                  <c:v>-0.57999999999999996</c:v>
                </c:pt>
                <c:pt idx="1239">
                  <c:v>-2.08</c:v>
                </c:pt>
                <c:pt idx="1240">
                  <c:v>-1.65</c:v>
                </c:pt>
                <c:pt idx="1241">
                  <c:v>-2.0699999999999998</c:v>
                </c:pt>
                <c:pt idx="1242">
                  <c:v>-9.35</c:v>
                </c:pt>
                <c:pt idx="1243">
                  <c:v>-9.32</c:v>
                </c:pt>
                <c:pt idx="1244">
                  <c:v>-0.83</c:v>
                </c:pt>
                <c:pt idx="1245">
                  <c:v>-9.7899999999999991</c:v>
                </c:pt>
                <c:pt idx="1246">
                  <c:v>7.03</c:v>
                </c:pt>
                <c:pt idx="1247">
                  <c:v>-10.67</c:v>
                </c:pt>
                <c:pt idx="1248">
                  <c:v>-10.19</c:v>
                </c:pt>
                <c:pt idx="1249">
                  <c:v>-10.06</c:v>
                </c:pt>
                <c:pt idx="1250">
                  <c:v>-10.26</c:v>
                </c:pt>
                <c:pt idx="1251">
                  <c:v>-2.4500000000000002</c:v>
                </c:pt>
                <c:pt idx="1252">
                  <c:v>-2.87</c:v>
                </c:pt>
                <c:pt idx="1253">
                  <c:v>-2.31</c:v>
                </c:pt>
                <c:pt idx="1254">
                  <c:v>-10.199999999999999</c:v>
                </c:pt>
                <c:pt idx="1255">
                  <c:v>-2.86</c:v>
                </c:pt>
                <c:pt idx="1256">
                  <c:v>-10.6</c:v>
                </c:pt>
                <c:pt idx="1257">
                  <c:v>-2.87</c:v>
                </c:pt>
                <c:pt idx="1258">
                  <c:v>-10.27</c:v>
                </c:pt>
                <c:pt idx="1259">
                  <c:v>-10</c:v>
                </c:pt>
                <c:pt idx="1260">
                  <c:v>-9.93</c:v>
                </c:pt>
                <c:pt idx="1261">
                  <c:v>-10.74</c:v>
                </c:pt>
                <c:pt idx="1262">
                  <c:v>-3.45</c:v>
                </c:pt>
                <c:pt idx="1263">
                  <c:v>-4.57</c:v>
                </c:pt>
                <c:pt idx="1264">
                  <c:v>-5.14</c:v>
                </c:pt>
                <c:pt idx="1265">
                  <c:v>-10.32</c:v>
                </c:pt>
                <c:pt idx="1266">
                  <c:v>-5.08</c:v>
                </c:pt>
                <c:pt idx="1267">
                  <c:v>-5.1100000000000003</c:v>
                </c:pt>
                <c:pt idx="1268">
                  <c:v>-6.21</c:v>
                </c:pt>
                <c:pt idx="1269">
                  <c:v>-5.65</c:v>
                </c:pt>
                <c:pt idx="1270">
                  <c:v>-10.46</c:v>
                </c:pt>
                <c:pt idx="1271">
                  <c:v>2.65</c:v>
                </c:pt>
                <c:pt idx="1272">
                  <c:v>-9.93</c:v>
                </c:pt>
                <c:pt idx="1273">
                  <c:v>-9.93</c:v>
                </c:pt>
                <c:pt idx="1274">
                  <c:v>-7.73</c:v>
                </c:pt>
                <c:pt idx="1275">
                  <c:v>-1.55</c:v>
                </c:pt>
                <c:pt idx="1276">
                  <c:v>-8.74</c:v>
                </c:pt>
                <c:pt idx="1277">
                  <c:v>-8.15</c:v>
                </c:pt>
                <c:pt idx="1278">
                  <c:v>-5.64</c:v>
                </c:pt>
                <c:pt idx="1279">
                  <c:v>-7.11</c:v>
                </c:pt>
                <c:pt idx="1280">
                  <c:v>-11.05</c:v>
                </c:pt>
                <c:pt idx="1281">
                  <c:v>-10.82</c:v>
                </c:pt>
                <c:pt idx="1282">
                  <c:v>-12.12</c:v>
                </c:pt>
                <c:pt idx="1283">
                  <c:v>-10.84</c:v>
                </c:pt>
                <c:pt idx="1284">
                  <c:v>-12.06</c:v>
                </c:pt>
                <c:pt idx="1285">
                  <c:v>-12.5</c:v>
                </c:pt>
                <c:pt idx="1286">
                  <c:v>-14.08</c:v>
                </c:pt>
                <c:pt idx="1287">
                  <c:v>-12.81</c:v>
                </c:pt>
                <c:pt idx="1288">
                  <c:v>-14.9</c:v>
                </c:pt>
                <c:pt idx="1289">
                  <c:v>-15.79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8-4B1D-9205-EC5AF651A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34095"/>
        <c:axId val="2106728335"/>
        <c:extLst/>
      </c:scatterChart>
      <c:valAx>
        <c:axId val="210673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28335"/>
        <c:crosses val="autoZero"/>
        <c:crossBetween val="midCat"/>
      </c:valAx>
      <c:valAx>
        <c:axId val="21067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3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463260</xdr:colOff>
      <xdr:row>4</xdr:row>
      <xdr:rowOff>150667</xdr:rowOff>
    </xdr:from>
    <xdr:to>
      <xdr:col>43</xdr:col>
      <xdr:colOff>370608</xdr:colOff>
      <xdr:row>52</xdr:row>
      <xdr:rowOff>26843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77026-618B-47D6-9628-41756CFD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475740</xdr:colOff>
      <xdr:row>54</xdr:row>
      <xdr:rowOff>86591</xdr:rowOff>
    </xdr:from>
    <xdr:to>
      <xdr:col>43</xdr:col>
      <xdr:colOff>432955</xdr:colOff>
      <xdr:row>101</xdr:row>
      <xdr:rowOff>75385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04EE7-899A-4ABB-95FF-E6006787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3FAA50F-D0B1-4A9F-B2D3-1879E611B6EB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Value" tableColumnId="2"/>
      <queryTableField id="3" name="YOY (%)" tableColumnId="3"/>
      <queryTableField id="4" name="Table2.Date" tableColumnId="4"/>
      <queryTableField id="5" name="Table2.Value" tableColumnId="5"/>
      <queryTableField id="6" name="Table2.YOY (%)" tableColumnId="6"/>
      <queryTableField id="7" dataBound="0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77AF84-BF13-4BB8-8FB1-A49EFC1DBDA8}" name="Table1" displayName="Table1" ref="A5:C1713" totalsRowShown="0">
  <autoFilter ref="A5:C1713" xr:uid="{BA77AF84-BF13-4BB8-8FB1-A49EFC1DBDA8}"/>
  <tableColumns count="3">
    <tableColumn id="1" xr3:uid="{0D505A5D-084C-4A15-82FA-D301F75D5894}" name="Date"/>
    <tableColumn id="2" xr3:uid="{E79E7F6A-85A1-472E-AF8C-AA9D99501306}" name="Value" dataDxfId="6"/>
    <tableColumn id="3" xr3:uid="{1405CD4B-71FB-469A-B4A0-C62B25511666}" name="YOY (%)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D6401-1D13-4FB4-B317-5C11C9C07A8E}" name="Table2" displayName="Table2" ref="F5:H1295" totalsRowShown="0">
  <autoFilter ref="F5:H1295" xr:uid="{3A2D6401-1D13-4FB4-B317-5C11C9C07A8E}"/>
  <tableColumns count="3">
    <tableColumn id="1" xr3:uid="{3D42BE4A-2930-4F8E-BB15-EC2A0FBEF54D}" name="Date"/>
    <tableColumn id="2" xr3:uid="{8EF3ECED-01E4-4488-85E5-E539A0A3381C}" name="Value" dataDxfId="4"/>
    <tableColumn id="3" xr3:uid="{A988EEC8-702B-4F5A-8FE7-90828E3560E1}" name="YOY (%)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2FB6CF-6CF7-40A8-A937-5E7027A65CEA}" name="Table_Table1__2" displayName="Table_Table1__2" ref="K5:Q1713" tableType="queryTable" totalsRowShown="0">
  <autoFilter ref="K5:Q1713" xr:uid="{882FB6CF-6CF7-40A8-A937-5E7027A65CEA}"/>
  <sortState xmlns:xlrd2="http://schemas.microsoft.com/office/spreadsheetml/2017/richdata2" ref="K6:Q1713">
    <sortCondition ref="Q5:Q1713"/>
  </sortState>
  <tableColumns count="7">
    <tableColumn id="1" xr3:uid="{8407E672-6318-420E-903D-B8D03248D124}" uniqueName="1" name="Date" queryTableFieldId="1" dataDxfId="2"/>
    <tableColumn id="2" xr3:uid="{A0F0DB2B-2D96-487C-96C6-539F23E61213}" uniqueName="2" name="Shiller Excess CAPE" queryTableFieldId="2"/>
    <tableColumn id="3" xr3:uid="{3675C325-0191-4570-A6CB-AA8DDC2EE9C3}" uniqueName="3" name="YOY (%)" queryTableFieldId="3"/>
    <tableColumn id="4" xr3:uid="{66EFC4C5-C645-4387-B344-36A0075E5475}" uniqueName="4" name="Table2.Date" queryTableFieldId="4" dataDxfId="1"/>
    <tableColumn id="5" xr3:uid="{34A39905-2D0E-4E3F-956D-0711FF80FA3F}" uniqueName="5" name="US Inflation" queryTableFieldId="5"/>
    <tableColumn id="6" xr3:uid="{2114CFC2-D96B-4628-9D16-08BE086D14B9}" uniqueName="6" name="Table2.YOY (%)" queryTableFieldId="6"/>
    <tableColumn id="7" xr3:uid="{95A8C739-B181-4DAC-9BA6-D7A751E23473}" uniqueName="7" name="Excess real CAPE yield" queryTableFieldId="7" dataDxfId="0">
      <calculatedColumnFormula>IF(OR(ISBLANK(Table_Table1__2[[#This Row],[Shiller Excess CAPE]]),ISBLANK(Table_Table1__2[[#This Row],[US Inflation]])),"",Table_Table1__2[[#This Row],[Shiller Excess CAPE]]-Table_Table1__2[[#This Row],[US Inflation]])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20"/>
  <sheetViews>
    <sheetView tabSelected="1" topLeftCell="Q56" zoomScale="115" zoomScaleNormal="115" workbookViewId="0">
      <selection activeCell="AS54" sqref="AS54"/>
    </sheetView>
  </sheetViews>
  <sheetFormatPr defaultRowHeight="15.75" x14ac:dyDescent="0.25"/>
  <cols>
    <col min="1" max="1" width="16.125" customWidth="1"/>
    <col min="2" max="2" width="30.875" customWidth="1"/>
    <col min="3" max="3" width="9.375" customWidth="1"/>
    <col min="6" max="6" width="15" customWidth="1"/>
    <col min="7" max="7" width="24.125" customWidth="1"/>
    <col min="8" max="8" width="9.375" customWidth="1"/>
    <col min="11" max="11" width="33.375" customWidth="1"/>
    <col min="12" max="12" width="7.625" bestFit="1" customWidth="1"/>
    <col min="13" max="13" width="9.5" bestFit="1" customWidth="1"/>
    <col min="14" max="14" width="13" bestFit="1" customWidth="1"/>
    <col min="15" max="15" width="13.75" bestFit="1" customWidth="1"/>
    <col min="16" max="16" width="15.75" bestFit="1" customWidth="1"/>
    <col min="17" max="17" width="28.25" customWidth="1"/>
  </cols>
  <sheetData>
    <row r="1" spans="1:18" x14ac:dyDescent="0.25">
      <c r="A1" t="s">
        <v>0</v>
      </c>
      <c r="B1" t="s">
        <v>1</v>
      </c>
      <c r="F1" t="s">
        <v>0</v>
      </c>
      <c r="G1" t="s">
        <v>1</v>
      </c>
    </row>
    <row r="2" spans="1:18" x14ac:dyDescent="0.25">
      <c r="A2" t="s">
        <v>2</v>
      </c>
      <c r="B2" t="s">
        <v>3</v>
      </c>
      <c r="F2" t="s">
        <v>2</v>
      </c>
      <c r="G2" t="s">
        <v>1715</v>
      </c>
    </row>
    <row r="4" spans="1:18" x14ac:dyDescent="0.25">
      <c r="R4" t="s">
        <v>1721</v>
      </c>
    </row>
    <row r="5" spans="1:18" x14ac:dyDescent="0.25">
      <c r="A5" t="s">
        <v>4</v>
      </c>
      <c r="B5" t="s">
        <v>5</v>
      </c>
      <c r="C5" t="s">
        <v>6</v>
      </c>
      <c r="F5" t="s">
        <v>4</v>
      </c>
      <c r="G5" t="s">
        <v>5</v>
      </c>
      <c r="H5" t="s">
        <v>6</v>
      </c>
      <c r="K5" t="s">
        <v>4</v>
      </c>
      <c r="L5" t="s">
        <v>1719</v>
      </c>
      <c r="M5" t="s">
        <v>6</v>
      </c>
      <c r="N5" t="s">
        <v>1716</v>
      </c>
      <c r="O5" t="s">
        <v>1720</v>
      </c>
      <c r="P5" t="s">
        <v>1717</v>
      </c>
      <c r="Q5" t="s">
        <v>1718</v>
      </c>
      <c r="R5">
        <v>0</v>
      </c>
    </row>
    <row r="6" spans="1:18" x14ac:dyDescent="0.25">
      <c r="A6" t="s">
        <v>7</v>
      </c>
      <c r="B6" s="1">
        <v>-1.05</v>
      </c>
      <c r="F6" t="s">
        <v>403</v>
      </c>
      <c r="G6" s="1">
        <v>2.04</v>
      </c>
      <c r="J6">
        <v>1</v>
      </c>
      <c r="K6" s="2">
        <v>6362</v>
      </c>
      <c r="L6">
        <v>10.039999999999999</v>
      </c>
      <c r="M6">
        <v>1056.19</v>
      </c>
      <c r="N6" s="2">
        <v>6362</v>
      </c>
      <c r="O6">
        <v>20.37</v>
      </c>
      <c r="P6">
        <v>898.53</v>
      </c>
      <c r="Q6">
        <f>IF(OR(ISBLANK(Table_Table1__2[[#This Row],[Shiller Excess CAPE]]),ISBLANK(Table_Table1__2[[#This Row],[US Inflation]])),"",Table_Table1__2[[#This Row],[Shiller Excess CAPE]]-Table_Table1__2[[#This Row],[US Inflation]])</f>
        <v>-10.330000000000002</v>
      </c>
      <c r="R6">
        <f>IF(Table_Table1__2[[#This Row],[Excess real CAPE yield]]="",0,Table_Table1__2[[#This Row],[Excess real CAPE yield]])/100+R5</f>
        <v>-0.10330000000000002</v>
      </c>
    </row>
    <row r="7" spans="1:18" x14ac:dyDescent="0.25">
      <c r="A7" t="s">
        <v>8</v>
      </c>
      <c r="B7" s="1">
        <v>-1.1399999999999999</v>
      </c>
      <c r="F7" t="s">
        <v>404</v>
      </c>
      <c r="G7" s="1">
        <v>1.02</v>
      </c>
      <c r="J7">
        <v>2</v>
      </c>
      <c r="K7" s="2">
        <v>6331</v>
      </c>
      <c r="L7">
        <v>10.029999999999999</v>
      </c>
      <c r="M7">
        <v>1055.24</v>
      </c>
      <c r="N7" s="2">
        <v>6331</v>
      </c>
      <c r="O7">
        <v>19.63</v>
      </c>
      <c r="P7">
        <v>862.25</v>
      </c>
      <c r="Q7">
        <f>IF(OR(ISBLANK(Table_Table1__2[[#This Row],[Shiller Excess CAPE]]),ISBLANK(Table_Table1__2[[#This Row],[US Inflation]])),"",Table_Table1__2[[#This Row],[Shiller Excess CAPE]]-Table_Table1__2[[#This Row],[US Inflation]])</f>
        <v>-9.6</v>
      </c>
      <c r="R7">
        <f>IF(Table_Table1__2[[#This Row],[Excess real CAPE yield]]="",0,Table_Table1__2[[#This Row],[Excess real CAPE yield]])/100+R6</f>
        <v>-0.19930000000000003</v>
      </c>
    </row>
    <row r="8" spans="1:18" x14ac:dyDescent="0.25">
      <c r="A8" t="s">
        <v>9</v>
      </c>
      <c r="B8" s="1">
        <v>-1.31</v>
      </c>
      <c r="F8" t="s">
        <v>405</v>
      </c>
      <c r="G8" s="1">
        <v>1.02</v>
      </c>
      <c r="J8">
        <v>3</v>
      </c>
      <c r="K8" s="2">
        <v>6301</v>
      </c>
      <c r="L8">
        <v>9.5399999999999991</v>
      </c>
      <c r="M8">
        <v>1008.57</v>
      </c>
      <c r="N8" s="2">
        <v>6301</v>
      </c>
      <c r="O8">
        <v>18.87</v>
      </c>
      <c r="P8">
        <v>825</v>
      </c>
      <c r="Q8">
        <f>IF(OR(ISBLANK(Table_Table1__2[[#This Row],[Shiller Excess CAPE]]),ISBLANK(Table_Table1__2[[#This Row],[US Inflation]])),"",Table_Table1__2[[#This Row],[Shiller Excess CAPE]]-Table_Table1__2[[#This Row],[US Inflation]])</f>
        <v>-9.3300000000000018</v>
      </c>
      <c r="R8">
        <f>IF(Table_Table1__2[[#This Row],[Excess real CAPE yield]]="",0,Table_Table1__2[[#This Row],[Excess real CAPE yield]])/100+R7</f>
        <v>-0.29260000000000008</v>
      </c>
    </row>
    <row r="9" spans="1:18" x14ac:dyDescent="0.25">
      <c r="A9" t="s">
        <v>10</v>
      </c>
      <c r="B9" s="1">
        <v>-0.75</v>
      </c>
      <c r="F9" t="s">
        <v>407</v>
      </c>
      <c r="G9" s="1">
        <v>2.06</v>
      </c>
      <c r="J9">
        <v>4</v>
      </c>
      <c r="K9" s="2">
        <v>17227</v>
      </c>
      <c r="L9">
        <v>11.01</v>
      </c>
      <c r="M9">
        <v>1148.57</v>
      </c>
      <c r="N9" s="2">
        <v>17227</v>
      </c>
      <c r="O9">
        <v>19.670000000000002</v>
      </c>
      <c r="P9">
        <v>864.22</v>
      </c>
      <c r="Q9">
        <f>IF(OR(ISBLANK(Table_Table1__2[[#This Row],[Shiller Excess CAPE]]),ISBLANK(Table_Table1__2[[#This Row],[US Inflation]])),"",Table_Table1__2[[#This Row],[Shiller Excess CAPE]]-Table_Table1__2[[#This Row],[US Inflation]])</f>
        <v>-8.6600000000000019</v>
      </c>
      <c r="R9">
        <f>IF(Table_Table1__2[[#This Row],[Excess real CAPE yield]]="",0,Table_Table1__2[[#This Row],[Excess real CAPE yield]])/100+R8</f>
        <v>-0.37920000000000009</v>
      </c>
    </row>
    <row r="10" spans="1:18" x14ac:dyDescent="0.25">
      <c r="A10" t="s">
        <v>11</v>
      </c>
      <c r="B10" s="1">
        <v>-0.89</v>
      </c>
      <c r="F10" t="s">
        <v>408</v>
      </c>
      <c r="G10" s="1">
        <v>1.02</v>
      </c>
      <c r="J10">
        <v>5</v>
      </c>
      <c r="K10" s="2">
        <v>6423</v>
      </c>
      <c r="L10">
        <v>10.72</v>
      </c>
      <c r="M10">
        <v>1120.95</v>
      </c>
      <c r="N10" s="2">
        <v>6423</v>
      </c>
      <c r="O10">
        <v>19.27</v>
      </c>
      <c r="P10">
        <v>844.61</v>
      </c>
      <c r="Q10">
        <f>IF(OR(ISBLANK(Table_Table1__2[[#This Row],[Shiller Excess CAPE]]),ISBLANK(Table_Table1__2[[#This Row],[US Inflation]])),"",Table_Table1__2[[#This Row],[Shiller Excess CAPE]]-Table_Table1__2[[#This Row],[US Inflation]])</f>
        <v>-8.5499999999999989</v>
      </c>
      <c r="R10">
        <f>IF(Table_Table1__2[[#This Row],[Excess real CAPE yield]]="",0,Table_Table1__2[[#This Row],[Excess real CAPE yield]])/100+R9</f>
        <v>-0.46470000000000011</v>
      </c>
    </row>
    <row r="11" spans="1:18" x14ac:dyDescent="0.25">
      <c r="A11" t="s">
        <v>12</v>
      </c>
      <c r="B11" s="1">
        <v>-0.77</v>
      </c>
      <c r="F11" t="s">
        <v>409</v>
      </c>
      <c r="G11" s="1">
        <v>1.01</v>
      </c>
      <c r="J11">
        <v>6</v>
      </c>
      <c r="K11" s="2">
        <v>6392</v>
      </c>
      <c r="L11">
        <v>10.029999999999999</v>
      </c>
      <c r="M11">
        <v>1055.24</v>
      </c>
      <c r="N11" s="2">
        <v>6392</v>
      </c>
      <c r="O11">
        <v>18.52</v>
      </c>
      <c r="P11">
        <v>807.84</v>
      </c>
      <c r="Q11">
        <f>IF(OR(ISBLANK(Table_Table1__2[[#This Row],[Shiller Excess CAPE]]),ISBLANK(Table_Table1__2[[#This Row],[US Inflation]])),"",Table_Table1__2[[#This Row],[Shiller Excess CAPE]]-Table_Table1__2[[#This Row],[US Inflation]])</f>
        <v>-8.49</v>
      </c>
      <c r="R11">
        <f>IF(Table_Table1__2[[#This Row],[Excess real CAPE yield]]="",0,Table_Table1__2[[#This Row],[Excess real CAPE yield]])/100+R10</f>
        <v>-0.54960000000000009</v>
      </c>
    </row>
    <row r="12" spans="1:18" x14ac:dyDescent="0.25">
      <c r="A12" t="s">
        <v>13</v>
      </c>
      <c r="B12" s="1">
        <v>-0.4</v>
      </c>
      <c r="F12" t="s">
        <v>410</v>
      </c>
      <c r="G12" s="1">
        <v>3.03</v>
      </c>
      <c r="J12">
        <v>7</v>
      </c>
      <c r="K12" s="2">
        <v>17199</v>
      </c>
      <c r="L12">
        <v>10.41</v>
      </c>
      <c r="M12">
        <v>1091.43</v>
      </c>
      <c r="N12" s="2">
        <v>17199</v>
      </c>
      <c r="O12">
        <v>18.78</v>
      </c>
      <c r="P12">
        <v>820.59</v>
      </c>
      <c r="Q12">
        <f>IF(OR(ISBLANK(Table_Table1__2[[#This Row],[Shiller Excess CAPE]]),ISBLANK(Table_Table1__2[[#This Row],[US Inflation]])),"",Table_Table1__2[[#This Row],[Shiller Excess CAPE]]-Table_Table1__2[[#This Row],[US Inflation]])</f>
        <v>-8.370000000000001</v>
      </c>
      <c r="R12">
        <f>IF(Table_Table1__2[[#This Row],[Excess real CAPE yield]]="",0,Table_Table1__2[[#This Row],[Excess real CAPE yield]])/100+R11</f>
        <v>-0.63330000000000009</v>
      </c>
    </row>
    <row r="13" spans="1:18" x14ac:dyDescent="0.25">
      <c r="A13" t="s">
        <v>14</v>
      </c>
      <c r="B13" s="1">
        <v>0.21</v>
      </c>
      <c r="F13" t="s">
        <v>411</v>
      </c>
      <c r="G13" s="1">
        <v>2</v>
      </c>
      <c r="J13">
        <v>8</v>
      </c>
      <c r="K13" s="2">
        <v>6454</v>
      </c>
      <c r="L13">
        <v>11.84</v>
      </c>
      <c r="M13">
        <v>1227.6199999999999</v>
      </c>
      <c r="N13" s="2">
        <v>6454</v>
      </c>
      <c r="O13">
        <v>19.82</v>
      </c>
      <c r="P13">
        <v>871.57</v>
      </c>
      <c r="Q13">
        <f>IF(OR(ISBLANK(Table_Table1__2[[#This Row],[Shiller Excess CAPE]]),ISBLANK(Table_Table1__2[[#This Row],[US Inflation]])),"",Table_Table1__2[[#This Row],[Shiller Excess CAPE]]-Table_Table1__2[[#This Row],[US Inflation]])</f>
        <v>-7.98</v>
      </c>
      <c r="R13">
        <f>IF(Table_Table1__2[[#This Row],[Excess real CAPE yield]]="",0,Table_Table1__2[[#This Row],[Excess real CAPE yield]])/100+R12</f>
        <v>-0.71310000000000007</v>
      </c>
    </row>
    <row r="14" spans="1:18" x14ac:dyDescent="0.25">
      <c r="A14" t="s">
        <v>15</v>
      </c>
      <c r="B14" s="1">
        <v>0.56000000000000005</v>
      </c>
      <c r="F14" t="s">
        <v>412</v>
      </c>
      <c r="G14" s="1">
        <v>1</v>
      </c>
      <c r="J14">
        <v>9</v>
      </c>
      <c r="K14" s="2">
        <v>29252</v>
      </c>
      <c r="L14">
        <v>6.21</v>
      </c>
      <c r="M14">
        <v>691.43</v>
      </c>
      <c r="N14" s="2">
        <v>29252</v>
      </c>
      <c r="O14">
        <v>14.18</v>
      </c>
      <c r="P14">
        <v>595.1</v>
      </c>
      <c r="Q14">
        <f>IF(OR(ISBLANK(Table_Table1__2[[#This Row],[Shiller Excess CAPE]]),ISBLANK(Table_Table1__2[[#This Row],[US Inflation]])),"",Table_Table1__2[[#This Row],[Shiller Excess CAPE]]-Table_Table1__2[[#This Row],[US Inflation]])</f>
        <v>-7.97</v>
      </c>
      <c r="R14">
        <f>IF(Table_Table1__2[[#This Row],[Excess real CAPE yield]]="",0,Table_Table1__2[[#This Row],[Excess real CAPE yield]])/100+R13</f>
        <v>-0.79280000000000006</v>
      </c>
    </row>
    <row r="15" spans="1:18" x14ac:dyDescent="0.25">
      <c r="A15" t="s">
        <v>16</v>
      </c>
      <c r="B15" s="1">
        <v>0.67</v>
      </c>
      <c r="F15" t="s">
        <v>413</v>
      </c>
      <c r="G15" s="1">
        <v>0.99</v>
      </c>
      <c r="J15">
        <v>10</v>
      </c>
      <c r="K15" s="2">
        <v>17258</v>
      </c>
      <c r="L15">
        <v>11.23</v>
      </c>
      <c r="M15">
        <v>1169.52</v>
      </c>
      <c r="N15" s="2">
        <v>17258</v>
      </c>
      <c r="O15">
        <v>19.02</v>
      </c>
      <c r="P15">
        <v>832.35</v>
      </c>
      <c r="Q15">
        <f>IF(OR(ISBLANK(Table_Table1__2[[#This Row],[Shiller Excess CAPE]]),ISBLANK(Table_Table1__2[[#This Row],[US Inflation]])),"",Table_Table1__2[[#This Row],[Shiller Excess CAPE]]-Table_Table1__2[[#This Row],[US Inflation]])</f>
        <v>-7.7899999999999991</v>
      </c>
      <c r="R15">
        <f>IF(Table_Table1__2[[#This Row],[Excess real CAPE yield]]="",0,Table_Table1__2[[#This Row],[Excess real CAPE yield]])/100+R14</f>
        <v>-0.87070000000000003</v>
      </c>
    </row>
    <row r="16" spans="1:18" x14ac:dyDescent="0.25">
      <c r="A16" t="s">
        <v>17</v>
      </c>
      <c r="B16" s="1">
        <v>0.51</v>
      </c>
      <c r="F16" t="s">
        <v>414</v>
      </c>
      <c r="G16" s="1">
        <v>1</v>
      </c>
      <c r="J16">
        <v>11</v>
      </c>
      <c r="K16" s="2">
        <v>29281</v>
      </c>
      <c r="L16">
        <v>7.31</v>
      </c>
      <c r="M16">
        <v>796.19</v>
      </c>
      <c r="N16" s="2">
        <v>29281</v>
      </c>
      <c r="O16">
        <v>14.76</v>
      </c>
      <c r="P16">
        <v>623.53</v>
      </c>
      <c r="Q16">
        <f>IF(OR(ISBLANK(Table_Table1__2[[#This Row],[Shiller Excess CAPE]]),ISBLANK(Table_Table1__2[[#This Row],[US Inflation]])),"",Table_Table1__2[[#This Row],[Shiller Excess CAPE]]-Table_Table1__2[[#This Row],[US Inflation]])</f>
        <v>-7.45</v>
      </c>
      <c r="R16">
        <f>IF(Table_Table1__2[[#This Row],[Excess real CAPE yield]]="",0,Table_Table1__2[[#This Row],[Excess real CAPE yield]])/100+R15</f>
        <v>-0.94520000000000004</v>
      </c>
    </row>
    <row r="17" spans="1:18" x14ac:dyDescent="0.25">
      <c r="A17" t="s">
        <v>18</v>
      </c>
      <c r="B17" s="1">
        <v>0.49</v>
      </c>
      <c r="F17" t="s">
        <v>415</v>
      </c>
      <c r="G17" s="1">
        <v>1</v>
      </c>
      <c r="H17" s="1">
        <v>-50.98</v>
      </c>
      <c r="J17">
        <v>12</v>
      </c>
      <c r="K17" s="2">
        <v>17168</v>
      </c>
      <c r="L17">
        <v>10.78</v>
      </c>
      <c r="M17">
        <v>1126.67</v>
      </c>
      <c r="N17" s="2">
        <v>17168</v>
      </c>
      <c r="O17">
        <v>18.13</v>
      </c>
      <c r="P17">
        <v>788.73</v>
      </c>
      <c r="Q17">
        <f>IF(OR(ISBLANK(Table_Table1__2[[#This Row],[Shiller Excess CAPE]]),ISBLANK(Table_Table1__2[[#This Row],[US Inflation]])),"",Table_Table1__2[[#This Row],[Shiller Excess CAPE]]-Table_Table1__2[[#This Row],[US Inflation]])</f>
        <v>-7.35</v>
      </c>
      <c r="R17">
        <f>IF(Table_Table1__2[[#This Row],[Excess real CAPE yield]]="",0,Table_Table1__2[[#This Row],[Excess real CAPE yield]])/100+R16</f>
        <v>-1.0186999999999999</v>
      </c>
    </row>
    <row r="18" spans="1:18" x14ac:dyDescent="0.25">
      <c r="A18" t="s">
        <v>19</v>
      </c>
      <c r="B18" s="1">
        <v>0.61</v>
      </c>
      <c r="C18" s="1">
        <v>158.1</v>
      </c>
      <c r="F18" t="s">
        <v>416</v>
      </c>
      <c r="G18" s="1">
        <v>1.01</v>
      </c>
      <c r="H18" s="1">
        <v>-50.49</v>
      </c>
      <c r="J18">
        <v>13</v>
      </c>
      <c r="K18" s="2">
        <v>17137</v>
      </c>
      <c r="L18">
        <v>10.93</v>
      </c>
      <c r="M18">
        <v>1140.95</v>
      </c>
      <c r="N18" s="2">
        <v>17137</v>
      </c>
      <c r="O18">
        <v>18.13</v>
      </c>
      <c r="P18">
        <v>788.73</v>
      </c>
      <c r="Q18">
        <f>IF(OR(ISBLANK(Table_Table1__2[[#This Row],[Shiller Excess CAPE]]),ISBLANK(Table_Table1__2[[#This Row],[US Inflation]])),"",Table_Table1__2[[#This Row],[Shiller Excess CAPE]]-Table_Table1__2[[#This Row],[US Inflation]])</f>
        <v>-7.1999999999999993</v>
      </c>
      <c r="R18">
        <f>IF(Table_Table1__2[[#This Row],[Excess real CAPE yield]]="",0,Table_Table1__2[[#This Row],[Excess real CAPE yield]])/100+R17</f>
        <v>-1.0907</v>
      </c>
    </row>
    <row r="19" spans="1:18" x14ac:dyDescent="0.25">
      <c r="A19" t="s">
        <v>20</v>
      </c>
      <c r="B19" s="1">
        <v>0.92</v>
      </c>
      <c r="C19" s="1">
        <v>187.62</v>
      </c>
      <c r="F19" t="s">
        <v>418</v>
      </c>
      <c r="G19" s="1">
        <v>2.04</v>
      </c>
      <c r="H19" s="1">
        <v>0</v>
      </c>
      <c r="J19">
        <v>14</v>
      </c>
      <c r="K19" s="2">
        <v>17288</v>
      </c>
      <c r="L19">
        <v>11.28</v>
      </c>
      <c r="M19">
        <v>1174.29</v>
      </c>
      <c r="N19" s="2">
        <v>17288</v>
      </c>
      <c r="O19">
        <v>18.38</v>
      </c>
      <c r="P19">
        <v>800.98</v>
      </c>
      <c r="Q19">
        <f>IF(OR(ISBLANK(Table_Table1__2[[#This Row],[Shiller Excess CAPE]]),ISBLANK(Table_Table1__2[[#This Row],[US Inflation]])),"",Table_Table1__2[[#This Row],[Shiller Excess CAPE]]-Table_Table1__2[[#This Row],[US Inflation]])</f>
        <v>-7.1</v>
      </c>
      <c r="R19">
        <f>IF(Table_Table1__2[[#This Row],[Excess real CAPE yield]]="",0,Table_Table1__2[[#This Row],[Excess real CAPE yield]])/100+R18</f>
        <v>-1.1617</v>
      </c>
    </row>
    <row r="20" spans="1:18" x14ac:dyDescent="0.25">
      <c r="A20" t="s">
        <v>21</v>
      </c>
      <c r="B20" s="1">
        <v>0.8</v>
      </c>
      <c r="C20" s="1">
        <v>176.19</v>
      </c>
      <c r="F20" t="s">
        <v>419</v>
      </c>
      <c r="G20" s="1">
        <v>2.02</v>
      </c>
      <c r="H20" s="1">
        <v>-0.98</v>
      </c>
      <c r="J20">
        <v>15</v>
      </c>
      <c r="K20" s="2">
        <v>29526</v>
      </c>
      <c r="L20">
        <v>5.68</v>
      </c>
      <c r="M20">
        <v>640.95000000000005</v>
      </c>
      <c r="N20" s="2">
        <v>29526</v>
      </c>
      <c r="O20">
        <v>12.65</v>
      </c>
      <c r="P20">
        <v>520.1</v>
      </c>
      <c r="Q20">
        <f>IF(OR(ISBLANK(Table_Table1__2[[#This Row],[Shiller Excess CAPE]]),ISBLANK(Table_Table1__2[[#This Row],[US Inflation]])),"",Table_Table1__2[[#This Row],[Shiller Excess CAPE]]-Table_Table1__2[[#This Row],[US Inflation]])</f>
        <v>-6.9700000000000006</v>
      </c>
      <c r="R20">
        <f>IF(Table_Table1__2[[#This Row],[Excess real CAPE yield]]="",0,Table_Table1__2[[#This Row],[Excess real CAPE yield]])/100+R19</f>
        <v>-1.2314000000000001</v>
      </c>
    </row>
    <row r="21" spans="1:18" x14ac:dyDescent="0.25">
      <c r="A21" t="s">
        <v>22</v>
      </c>
      <c r="B21" s="1">
        <v>0.75</v>
      </c>
      <c r="C21" s="1">
        <v>171.43</v>
      </c>
      <c r="F21" t="s">
        <v>420</v>
      </c>
      <c r="G21" s="1">
        <v>2.02</v>
      </c>
      <c r="H21" s="1">
        <v>-0.98</v>
      </c>
      <c r="J21">
        <v>16</v>
      </c>
      <c r="K21" s="2">
        <v>6242</v>
      </c>
      <c r="L21">
        <v>8.5500000000000007</v>
      </c>
      <c r="M21">
        <v>914.29</v>
      </c>
      <c r="N21" s="2">
        <v>6242</v>
      </c>
      <c r="O21">
        <v>15.38</v>
      </c>
      <c r="P21">
        <v>653.91999999999996</v>
      </c>
      <c r="Q21">
        <f>IF(OR(ISBLANK(Table_Table1__2[[#This Row],[Shiller Excess CAPE]]),ISBLANK(Table_Table1__2[[#This Row],[US Inflation]])),"",Table_Table1__2[[#This Row],[Shiller Excess CAPE]]-Table_Table1__2[[#This Row],[US Inflation]])</f>
        <v>-6.83</v>
      </c>
      <c r="R21">
        <f>IF(Table_Table1__2[[#This Row],[Excess real CAPE yield]]="",0,Table_Table1__2[[#This Row],[Excess real CAPE yield]])/100+R20</f>
        <v>-1.2997000000000001</v>
      </c>
    </row>
    <row r="22" spans="1:18" x14ac:dyDescent="0.25">
      <c r="A22" t="s">
        <v>23</v>
      </c>
      <c r="B22" s="1">
        <v>1</v>
      </c>
      <c r="C22" s="1">
        <v>195.24</v>
      </c>
      <c r="F22" t="s">
        <v>421</v>
      </c>
      <c r="G22" s="1">
        <v>1</v>
      </c>
      <c r="H22" s="1">
        <v>-50.98</v>
      </c>
      <c r="J22">
        <v>17</v>
      </c>
      <c r="K22" s="2">
        <v>29556</v>
      </c>
      <c r="L22">
        <v>5.86</v>
      </c>
      <c r="M22">
        <v>658.1</v>
      </c>
      <c r="N22" s="2">
        <v>29556</v>
      </c>
      <c r="O22">
        <v>12.52</v>
      </c>
      <c r="P22">
        <v>513.73</v>
      </c>
      <c r="Q22">
        <f>IF(OR(ISBLANK(Table_Table1__2[[#This Row],[Shiller Excess CAPE]]),ISBLANK(Table_Table1__2[[#This Row],[US Inflation]])),"",Table_Table1__2[[#This Row],[Shiller Excess CAPE]]-Table_Table1__2[[#This Row],[US Inflation]])</f>
        <v>-6.6599999999999993</v>
      </c>
      <c r="R22">
        <f>IF(Table_Table1__2[[#This Row],[Excess real CAPE yield]]="",0,Table_Table1__2[[#This Row],[Excess real CAPE yield]])/100+R21</f>
        <v>-1.3663000000000001</v>
      </c>
    </row>
    <row r="23" spans="1:18" x14ac:dyDescent="0.25">
      <c r="A23" t="s">
        <v>24</v>
      </c>
      <c r="B23" s="1">
        <v>1.27</v>
      </c>
      <c r="C23" s="1">
        <v>220.95</v>
      </c>
      <c r="F23" t="s">
        <v>422</v>
      </c>
      <c r="G23" s="1">
        <v>-0.98</v>
      </c>
      <c r="H23" s="1">
        <v>-148.04</v>
      </c>
      <c r="J23">
        <v>18</v>
      </c>
      <c r="K23" s="2">
        <v>6484</v>
      </c>
      <c r="L23">
        <v>12.82</v>
      </c>
      <c r="M23">
        <v>1320.95</v>
      </c>
      <c r="N23" s="2">
        <v>6484</v>
      </c>
      <c r="O23">
        <v>19.47</v>
      </c>
      <c r="P23">
        <v>854.41</v>
      </c>
      <c r="Q23">
        <f>IF(OR(ISBLANK(Table_Table1__2[[#This Row],[Shiller Excess CAPE]]),ISBLANK(Table_Table1__2[[#This Row],[US Inflation]])),"",Table_Table1__2[[#This Row],[Shiller Excess CAPE]]-Table_Table1__2[[#This Row],[US Inflation]])</f>
        <v>-6.6499999999999986</v>
      </c>
      <c r="R23">
        <f>IF(Table_Table1__2[[#This Row],[Excess real CAPE yield]]="",0,Table_Table1__2[[#This Row],[Excess real CAPE yield]])/100+R22</f>
        <v>-1.4328000000000001</v>
      </c>
    </row>
    <row r="24" spans="1:18" x14ac:dyDescent="0.25">
      <c r="A24" t="s">
        <v>25</v>
      </c>
      <c r="B24" s="1">
        <v>0.91</v>
      </c>
      <c r="C24" s="1">
        <v>186.67</v>
      </c>
      <c r="F24" t="s">
        <v>423</v>
      </c>
      <c r="G24" s="1">
        <v>-0.98</v>
      </c>
      <c r="H24" s="1">
        <v>-148.04</v>
      </c>
      <c r="J24">
        <v>19</v>
      </c>
      <c r="K24" s="2">
        <v>17319</v>
      </c>
      <c r="L24">
        <v>11.02</v>
      </c>
      <c r="M24">
        <v>1149.52</v>
      </c>
      <c r="N24" s="2">
        <v>17319</v>
      </c>
      <c r="O24">
        <v>17.649999999999999</v>
      </c>
      <c r="P24">
        <v>765.2</v>
      </c>
      <c r="Q24">
        <f>IF(OR(ISBLANK(Table_Table1__2[[#This Row],[Shiller Excess CAPE]]),ISBLANK(Table_Table1__2[[#This Row],[US Inflation]])),"",Table_Table1__2[[#This Row],[Shiller Excess CAPE]]-Table_Table1__2[[#This Row],[US Inflation]])</f>
        <v>-6.629999999999999</v>
      </c>
      <c r="R24">
        <f>IF(Table_Table1__2[[#This Row],[Excess real CAPE yield]]="",0,Table_Table1__2[[#This Row],[Excess real CAPE yield]])/100+R23</f>
        <v>-1.4991000000000001</v>
      </c>
    </row>
    <row r="25" spans="1:18" x14ac:dyDescent="0.25">
      <c r="A25" t="s">
        <v>26</v>
      </c>
      <c r="B25" s="1">
        <v>0.8</v>
      </c>
      <c r="C25" s="1">
        <v>176.19</v>
      </c>
      <c r="F25" t="s">
        <v>424</v>
      </c>
      <c r="G25" s="1">
        <v>0.99</v>
      </c>
      <c r="H25" s="1">
        <v>-51.47</v>
      </c>
      <c r="J25">
        <v>20</v>
      </c>
      <c r="K25" s="2">
        <v>17107</v>
      </c>
      <c r="L25">
        <v>11.05</v>
      </c>
      <c r="M25">
        <v>1152.3800000000001</v>
      </c>
      <c r="N25" s="2">
        <v>17107</v>
      </c>
      <c r="O25">
        <v>17.68</v>
      </c>
      <c r="P25">
        <v>766.67</v>
      </c>
      <c r="Q25">
        <f>IF(OR(ISBLANK(Table_Table1__2[[#This Row],[Shiller Excess CAPE]]),ISBLANK(Table_Table1__2[[#This Row],[US Inflation]])),"",Table_Table1__2[[#This Row],[Shiller Excess CAPE]]-Table_Table1__2[[#This Row],[US Inflation]])</f>
        <v>-6.629999999999999</v>
      </c>
      <c r="R25">
        <f>IF(Table_Table1__2[[#This Row],[Excess real CAPE yield]]="",0,Table_Table1__2[[#This Row],[Excess real CAPE yield]])/100+R24</f>
        <v>-1.5654000000000001</v>
      </c>
    </row>
    <row r="26" spans="1:18" x14ac:dyDescent="0.25">
      <c r="A26" t="s">
        <v>27</v>
      </c>
      <c r="B26" s="1">
        <v>0.24</v>
      </c>
      <c r="C26" s="1">
        <v>122.86</v>
      </c>
      <c r="F26" t="s">
        <v>425</v>
      </c>
      <c r="G26" s="1">
        <v>0.98</v>
      </c>
      <c r="H26" s="1">
        <v>-51.96</v>
      </c>
      <c r="J26">
        <v>21</v>
      </c>
      <c r="K26" s="2">
        <v>44713</v>
      </c>
      <c r="L26">
        <v>2.89</v>
      </c>
      <c r="M26">
        <v>375.24</v>
      </c>
      <c r="N26" s="2">
        <v>44713</v>
      </c>
      <c r="O26">
        <v>9.06</v>
      </c>
      <c r="P26">
        <v>344.12</v>
      </c>
      <c r="Q26">
        <f>IF(OR(ISBLANK(Table_Table1__2[[#This Row],[Shiller Excess CAPE]]),ISBLANK(Table_Table1__2[[#This Row],[US Inflation]])),"",Table_Table1__2[[#This Row],[Shiller Excess CAPE]]-Table_Table1__2[[#This Row],[US Inflation]])</f>
        <v>-6.17</v>
      </c>
      <c r="R26">
        <f>IF(Table_Table1__2[[#This Row],[Excess real CAPE yield]]="",0,Table_Table1__2[[#This Row],[Excess real CAPE yield]])/100+R25</f>
        <v>-1.6271000000000002</v>
      </c>
    </row>
    <row r="27" spans="1:18" x14ac:dyDescent="0.25">
      <c r="A27" t="s">
        <v>28</v>
      </c>
      <c r="B27" s="1">
        <v>0.49</v>
      </c>
      <c r="C27" s="1">
        <v>146.66999999999999</v>
      </c>
      <c r="F27" t="s">
        <v>426</v>
      </c>
      <c r="G27" s="1">
        <v>1.98</v>
      </c>
      <c r="H27" s="1">
        <v>-2.94</v>
      </c>
      <c r="J27">
        <v>22</v>
      </c>
      <c r="K27" s="2">
        <v>29221</v>
      </c>
      <c r="L27">
        <v>7.98</v>
      </c>
      <c r="M27">
        <v>860</v>
      </c>
      <c r="N27" s="2">
        <v>29221</v>
      </c>
      <c r="O27">
        <v>13.91</v>
      </c>
      <c r="P27">
        <v>581.86</v>
      </c>
      <c r="Q27">
        <f>IF(OR(ISBLANK(Table_Table1__2[[#This Row],[Shiller Excess CAPE]]),ISBLANK(Table_Table1__2[[#This Row],[US Inflation]])),"",Table_Table1__2[[#This Row],[Shiller Excess CAPE]]-Table_Table1__2[[#This Row],[US Inflation]])</f>
        <v>-5.93</v>
      </c>
      <c r="R27">
        <f>IF(Table_Table1__2[[#This Row],[Excess real CAPE yield]]="",0,Table_Table1__2[[#This Row],[Excess real CAPE yield]])/100+R26</f>
        <v>-1.6864000000000001</v>
      </c>
    </row>
    <row r="28" spans="1:18" x14ac:dyDescent="0.25">
      <c r="A28" t="s">
        <v>29</v>
      </c>
      <c r="B28" s="1">
        <v>0.35</v>
      </c>
      <c r="C28" s="1">
        <v>133.33000000000001</v>
      </c>
      <c r="F28" t="s">
        <v>427</v>
      </c>
      <c r="G28" s="1">
        <v>2.97</v>
      </c>
      <c r="H28" s="1">
        <v>45.59</v>
      </c>
      <c r="J28">
        <v>23</v>
      </c>
      <c r="K28" s="2">
        <v>6270</v>
      </c>
      <c r="L28">
        <v>8.3800000000000008</v>
      </c>
      <c r="M28">
        <v>898.1</v>
      </c>
      <c r="N28" s="2">
        <v>6270</v>
      </c>
      <c r="O28">
        <v>14.29</v>
      </c>
      <c r="P28">
        <v>600.49</v>
      </c>
      <c r="Q28">
        <f>IF(OR(ISBLANK(Table_Table1__2[[#This Row],[Shiller Excess CAPE]]),ISBLANK(Table_Table1__2[[#This Row],[US Inflation]])),"",Table_Table1__2[[#This Row],[Shiller Excess CAPE]]-Table_Table1__2[[#This Row],[US Inflation]])</f>
        <v>-5.9099999999999984</v>
      </c>
      <c r="R28">
        <f>IF(Table_Table1__2[[#This Row],[Excess real CAPE yield]]="",0,Table_Table1__2[[#This Row],[Excess real CAPE yield]])/100+R27</f>
        <v>-1.7455000000000001</v>
      </c>
    </row>
    <row r="29" spans="1:18" x14ac:dyDescent="0.25">
      <c r="A29" t="s">
        <v>30</v>
      </c>
      <c r="B29" s="1">
        <v>0.32</v>
      </c>
      <c r="C29" s="1">
        <v>130.47999999999999</v>
      </c>
      <c r="F29" t="s">
        <v>428</v>
      </c>
      <c r="G29" s="1">
        <v>4</v>
      </c>
      <c r="H29" s="1">
        <v>96.08</v>
      </c>
      <c r="J29">
        <v>24</v>
      </c>
      <c r="K29" s="2">
        <v>29495</v>
      </c>
      <c r="L29">
        <v>6.9</v>
      </c>
      <c r="M29">
        <v>757.14</v>
      </c>
      <c r="N29" s="2">
        <v>29495</v>
      </c>
      <c r="O29">
        <v>12.77</v>
      </c>
      <c r="P29">
        <v>525.98</v>
      </c>
      <c r="Q29">
        <f>IF(OR(ISBLANK(Table_Table1__2[[#This Row],[Shiller Excess CAPE]]),ISBLANK(Table_Table1__2[[#This Row],[US Inflation]])),"",Table_Table1__2[[#This Row],[Shiller Excess CAPE]]-Table_Table1__2[[#This Row],[US Inflation]])</f>
        <v>-5.8699999999999992</v>
      </c>
      <c r="R29">
        <f>IF(Table_Table1__2[[#This Row],[Excess real CAPE yield]]="",0,Table_Table1__2[[#This Row],[Excess real CAPE yield]])/100+R28</f>
        <v>-1.8042</v>
      </c>
    </row>
    <row r="30" spans="1:18" x14ac:dyDescent="0.25">
      <c r="A30" t="s">
        <v>31</v>
      </c>
      <c r="B30" s="1">
        <v>0.36</v>
      </c>
      <c r="C30" s="1">
        <v>134.29</v>
      </c>
      <c r="F30" t="s">
        <v>429</v>
      </c>
      <c r="G30" s="1">
        <v>6.06</v>
      </c>
      <c r="H30" s="1">
        <v>197.06</v>
      </c>
      <c r="J30">
        <v>25</v>
      </c>
      <c r="K30" s="2">
        <v>44682</v>
      </c>
      <c r="L30">
        <v>2.79</v>
      </c>
      <c r="M30">
        <v>365.71</v>
      </c>
      <c r="N30" s="2">
        <v>44682</v>
      </c>
      <c r="O30">
        <v>8.58</v>
      </c>
      <c r="P30">
        <v>320.58999999999997</v>
      </c>
      <c r="Q30">
        <f>IF(OR(ISBLANK(Table_Table1__2[[#This Row],[Shiller Excess CAPE]]),ISBLANK(Table_Table1__2[[#This Row],[US Inflation]])),"",Table_Table1__2[[#This Row],[Shiller Excess CAPE]]-Table_Table1__2[[#This Row],[US Inflation]])</f>
        <v>-5.79</v>
      </c>
      <c r="R30">
        <f>IF(Table_Table1__2[[#This Row],[Excess real CAPE yield]]="",0,Table_Table1__2[[#This Row],[Excess real CAPE yield]])/100+R29</f>
        <v>-1.8621000000000001</v>
      </c>
    </row>
    <row r="31" spans="1:18" x14ac:dyDescent="0.25">
      <c r="A31" t="s">
        <v>32</v>
      </c>
      <c r="B31" s="1">
        <v>0.47</v>
      </c>
      <c r="C31" s="1">
        <v>144.76</v>
      </c>
      <c r="F31" t="s">
        <v>430</v>
      </c>
      <c r="G31" s="1">
        <v>6</v>
      </c>
      <c r="H31" s="1">
        <v>194.12</v>
      </c>
      <c r="J31">
        <v>26</v>
      </c>
      <c r="K31" s="2">
        <v>44652</v>
      </c>
      <c r="L31">
        <v>2.5099999999999998</v>
      </c>
      <c r="M31">
        <v>339.05</v>
      </c>
      <c r="N31" s="2">
        <v>44652</v>
      </c>
      <c r="O31">
        <v>8.26</v>
      </c>
      <c r="P31">
        <v>304.89999999999998</v>
      </c>
      <c r="Q31">
        <f>IF(OR(ISBLANK(Table_Table1__2[[#This Row],[Shiller Excess CAPE]]),ISBLANK(Table_Table1__2[[#This Row],[US Inflation]])),"",Table_Table1__2[[#This Row],[Shiller Excess CAPE]]-Table_Table1__2[[#This Row],[US Inflation]])</f>
        <v>-5.75</v>
      </c>
      <c r="R31">
        <f>IF(Table_Table1__2[[#This Row],[Excess real CAPE yield]]="",0,Table_Table1__2[[#This Row],[Excess real CAPE yield]])/100+R30</f>
        <v>-1.9196000000000002</v>
      </c>
    </row>
    <row r="32" spans="1:18" x14ac:dyDescent="0.25">
      <c r="A32" t="s">
        <v>33</v>
      </c>
      <c r="B32" s="1">
        <v>0.25</v>
      </c>
      <c r="C32" s="1">
        <v>123.81</v>
      </c>
      <c r="F32" t="s">
        <v>431</v>
      </c>
      <c r="G32" s="1">
        <v>5.94</v>
      </c>
      <c r="H32" s="1">
        <v>191.18</v>
      </c>
      <c r="J32">
        <v>27</v>
      </c>
      <c r="K32" s="2">
        <v>29312</v>
      </c>
      <c r="L32">
        <v>9</v>
      </c>
      <c r="M32">
        <v>957.14</v>
      </c>
      <c r="N32" s="2">
        <v>29312</v>
      </c>
      <c r="O32">
        <v>14.73</v>
      </c>
      <c r="P32">
        <v>622.05999999999995</v>
      </c>
      <c r="Q32">
        <f>IF(OR(ISBLANK(Table_Table1__2[[#This Row],[Shiller Excess CAPE]]),ISBLANK(Table_Table1__2[[#This Row],[US Inflation]])),"",Table_Table1__2[[#This Row],[Shiller Excess CAPE]]-Table_Table1__2[[#This Row],[US Inflation]])</f>
        <v>-5.73</v>
      </c>
      <c r="R32">
        <f>IF(Table_Table1__2[[#This Row],[Excess real CAPE yield]]="",0,Table_Table1__2[[#This Row],[Excess real CAPE yield]])/100+R31</f>
        <v>-1.9769000000000001</v>
      </c>
    </row>
    <row r="33" spans="1:18" x14ac:dyDescent="0.25">
      <c r="A33" t="s">
        <v>34</v>
      </c>
      <c r="B33" s="1">
        <v>-0.03</v>
      </c>
      <c r="C33" s="1">
        <v>97.14</v>
      </c>
      <c r="F33" t="s">
        <v>432</v>
      </c>
      <c r="G33" s="1">
        <v>6.93</v>
      </c>
      <c r="H33" s="1">
        <v>239.71</v>
      </c>
      <c r="J33">
        <v>28</v>
      </c>
      <c r="K33" s="2">
        <v>44805</v>
      </c>
      <c r="L33">
        <v>2.54</v>
      </c>
      <c r="M33">
        <v>341.9</v>
      </c>
      <c r="N33" s="2">
        <v>44805</v>
      </c>
      <c r="O33">
        <v>8.1999999999999993</v>
      </c>
      <c r="P33">
        <v>301.95999999999998</v>
      </c>
      <c r="Q33">
        <f>IF(OR(ISBLANK(Table_Table1__2[[#This Row],[Shiller Excess CAPE]]),ISBLANK(Table_Table1__2[[#This Row],[US Inflation]])),"",Table_Table1__2[[#This Row],[Shiller Excess CAPE]]-Table_Table1__2[[#This Row],[US Inflation]])</f>
        <v>-5.6599999999999993</v>
      </c>
      <c r="R33">
        <f>IF(Table_Table1__2[[#This Row],[Excess real CAPE yield]]="",0,Table_Table1__2[[#This Row],[Excess real CAPE yield]])/100+R32</f>
        <v>-2.0335000000000001</v>
      </c>
    </row>
    <row r="34" spans="1:18" x14ac:dyDescent="0.25">
      <c r="A34" t="s">
        <v>35</v>
      </c>
      <c r="B34" s="1">
        <v>0.15</v>
      </c>
      <c r="C34" s="1">
        <v>114.29</v>
      </c>
      <c r="F34" t="s">
        <v>433</v>
      </c>
      <c r="G34" s="1">
        <v>6.93</v>
      </c>
      <c r="H34" s="1">
        <v>239.71</v>
      </c>
      <c r="J34">
        <v>29</v>
      </c>
      <c r="K34" s="2">
        <v>27089</v>
      </c>
      <c r="L34">
        <v>4.76</v>
      </c>
      <c r="M34">
        <v>553.33000000000004</v>
      </c>
      <c r="N34" s="2">
        <v>27089</v>
      </c>
      <c r="O34">
        <v>10.39</v>
      </c>
      <c r="P34">
        <v>409.31</v>
      </c>
      <c r="Q34">
        <f>IF(OR(ISBLANK(Table_Table1__2[[#This Row],[Shiller Excess CAPE]]),ISBLANK(Table_Table1__2[[#This Row],[US Inflation]])),"",Table_Table1__2[[#This Row],[Shiller Excess CAPE]]-Table_Table1__2[[#This Row],[US Inflation]])</f>
        <v>-5.6300000000000008</v>
      </c>
      <c r="R34">
        <f>IF(Table_Table1__2[[#This Row],[Excess real CAPE yield]]="",0,Table_Table1__2[[#This Row],[Excess real CAPE yield]])/100+R33</f>
        <v>-2.0897999999999999</v>
      </c>
    </row>
    <row r="35" spans="1:18" x14ac:dyDescent="0.25">
      <c r="A35" t="s">
        <v>36</v>
      </c>
      <c r="B35" s="1">
        <v>-0.08</v>
      </c>
      <c r="C35" s="1">
        <v>92.38</v>
      </c>
      <c r="F35" t="s">
        <v>434</v>
      </c>
      <c r="G35" s="1">
        <v>7.92</v>
      </c>
      <c r="H35" s="1">
        <v>288.24</v>
      </c>
      <c r="J35">
        <v>30</v>
      </c>
      <c r="K35" s="2">
        <v>25538</v>
      </c>
      <c r="L35">
        <v>0.64</v>
      </c>
      <c r="M35">
        <v>160.94999999999999</v>
      </c>
      <c r="N35" s="2">
        <v>25538</v>
      </c>
      <c r="O35">
        <v>6.2</v>
      </c>
      <c r="P35">
        <v>203.92</v>
      </c>
      <c r="Q35">
        <f>IF(OR(ISBLANK(Table_Table1__2[[#This Row],[Shiller Excess CAPE]]),ISBLANK(Table_Table1__2[[#This Row],[US Inflation]])),"",Table_Table1__2[[#This Row],[Shiller Excess CAPE]]-Table_Table1__2[[#This Row],[US Inflation]])</f>
        <v>-5.5600000000000005</v>
      </c>
      <c r="R35">
        <f>IF(Table_Table1__2[[#This Row],[Excess real CAPE yield]]="",0,Table_Table1__2[[#This Row],[Excess real CAPE yield]])/100+R34</f>
        <v>-2.1454</v>
      </c>
    </row>
    <row r="36" spans="1:18" x14ac:dyDescent="0.25">
      <c r="A36" t="s">
        <v>37</v>
      </c>
      <c r="B36" s="1">
        <v>-0.28999999999999998</v>
      </c>
      <c r="C36" s="1">
        <v>72.38</v>
      </c>
      <c r="F36" t="s">
        <v>435</v>
      </c>
      <c r="G36" s="1">
        <v>9.9</v>
      </c>
      <c r="H36" s="1">
        <v>385.29</v>
      </c>
      <c r="J36">
        <v>31</v>
      </c>
      <c r="K36" s="2">
        <v>25569</v>
      </c>
      <c r="L36">
        <v>0.64</v>
      </c>
      <c r="M36">
        <v>160.94999999999999</v>
      </c>
      <c r="N36" s="2">
        <v>25569</v>
      </c>
      <c r="O36">
        <v>6.18</v>
      </c>
      <c r="P36">
        <v>202.94</v>
      </c>
      <c r="Q36">
        <f>IF(OR(ISBLANK(Table_Table1__2[[#This Row],[Shiller Excess CAPE]]),ISBLANK(Table_Table1__2[[#This Row],[US Inflation]])),"",Table_Table1__2[[#This Row],[Shiller Excess CAPE]]-Table_Table1__2[[#This Row],[US Inflation]])</f>
        <v>-5.54</v>
      </c>
      <c r="R36">
        <f>IF(Table_Table1__2[[#This Row],[Excess real CAPE yield]]="",0,Table_Table1__2[[#This Row],[Excess real CAPE yield]])/100+R35</f>
        <v>-2.2008000000000001</v>
      </c>
    </row>
    <row r="37" spans="1:18" x14ac:dyDescent="0.25">
      <c r="A37" t="s">
        <v>38</v>
      </c>
      <c r="B37" s="1">
        <v>0.02</v>
      </c>
      <c r="C37" s="1">
        <v>101.9</v>
      </c>
      <c r="F37" t="s">
        <v>436</v>
      </c>
      <c r="G37" s="1">
        <v>10.78</v>
      </c>
      <c r="H37" s="1">
        <v>428.43</v>
      </c>
      <c r="J37">
        <v>32</v>
      </c>
      <c r="K37" s="2">
        <v>44835</v>
      </c>
      <c r="L37">
        <v>2.2799999999999998</v>
      </c>
      <c r="M37">
        <v>317.14</v>
      </c>
      <c r="N37" s="2">
        <v>44835</v>
      </c>
      <c r="O37">
        <v>7.75</v>
      </c>
      <c r="P37">
        <v>279.89999999999998</v>
      </c>
      <c r="Q37">
        <f>IF(OR(ISBLANK(Table_Table1__2[[#This Row],[Shiller Excess CAPE]]),ISBLANK(Table_Table1__2[[#This Row],[US Inflation]])),"",Table_Table1__2[[#This Row],[Shiller Excess CAPE]]-Table_Table1__2[[#This Row],[US Inflation]])</f>
        <v>-5.4700000000000006</v>
      </c>
      <c r="R37">
        <f>IF(Table_Table1__2[[#This Row],[Excess real CAPE yield]]="",0,Table_Table1__2[[#This Row],[Excess real CAPE yield]])/100+R36</f>
        <v>-2.2555000000000001</v>
      </c>
    </row>
    <row r="38" spans="1:18" x14ac:dyDescent="0.25">
      <c r="A38" t="s">
        <v>39</v>
      </c>
      <c r="B38" s="1">
        <v>-0.2</v>
      </c>
      <c r="C38" s="1">
        <v>80.95</v>
      </c>
      <c r="F38" t="s">
        <v>437</v>
      </c>
      <c r="G38" s="1">
        <v>11.65</v>
      </c>
      <c r="H38" s="1">
        <v>471.08</v>
      </c>
      <c r="J38">
        <v>33</v>
      </c>
      <c r="K38" s="2">
        <v>29587</v>
      </c>
      <c r="L38">
        <v>6.36</v>
      </c>
      <c r="M38">
        <v>705.71</v>
      </c>
      <c r="N38" s="2">
        <v>29587</v>
      </c>
      <c r="O38">
        <v>11.83</v>
      </c>
      <c r="P38">
        <v>479.9</v>
      </c>
      <c r="Q38">
        <f>IF(OR(ISBLANK(Table_Table1__2[[#This Row],[Shiller Excess CAPE]]),ISBLANK(Table_Table1__2[[#This Row],[US Inflation]])),"",Table_Table1__2[[#This Row],[Shiller Excess CAPE]]-Table_Table1__2[[#This Row],[US Inflation]])</f>
        <v>-5.47</v>
      </c>
      <c r="R38">
        <f>IF(Table_Table1__2[[#This Row],[Excess real CAPE yield]]="",0,Table_Table1__2[[#This Row],[Excess real CAPE yield]])/100+R37</f>
        <v>-2.3102</v>
      </c>
    </row>
    <row r="39" spans="1:18" x14ac:dyDescent="0.25">
      <c r="A39" t="s">
        <v>40</v>
      </c>
      <c r="B39" s="1">
        <v>0.21</v>
      </c>
      <c r="C39" s="1">
        <v>120</v>
      </c>
      <c r="F39" t="s">
        <v>438</v>
      </c>
      <c r="G39" s="1">
        <v>12.62</v>
      </c>
      <c r="H39" s="1">
        <v>518.63</v>
      </c>
      <c r="J39">
        <v>34</v>
      </c>
      <c r="K39" s="2">
        <v>44621</v>
      </c>
      <c r="L39">
        <v>3.07</v>
      </c>
      <c r="M39">
        <v>392.38</v>
      </c>
      <c r="N39" s="2">
        <v>44621</v>
      </c>
      <c r="O39">
        <v>8.5399999999999991</v>
      </c>
      <c r="P39">
        <v>318.63</v>
      </c>
      <c r="Q39">
        <f>IF(OR(ISBLANK(Table_Table1__2[[#This Row],[Shiller Excess CAPE]]),ISBLANK(Table_Table1__2[[#This Row],[US Inflation]])),"",Table_Table1__2[[#This Row],[Shiller Excess CAPE]]-Table_Table1__2[[#This Row],[US Inflation]])</f>
        <v>-5.4699999999999989</v>
      </c>
      <c r="R39">
        <f>IF(Table_Table1__2[[#This Row],[Excess real CAPE yield]]="",0,Table_Table1__2[[#This Row],[Excess real CAPE yield]])/100+R38</f>
        <v>-2.3649</v>
      </c>
    </row>
    <row r="40" spans="1:18" x14ac:dyDescent="0.25">
      <c r="A40" t="s">
        <v>41</v>
      </c>
      <c r="B40" s="1">
        <v>0.26</v>
      </c>
      <c r="C40" s="1">
        <v>124.76</v>
      </c>
      <c r="F40" t="s">
        <v>439</v>
      </c>
      <c r="G40" s="1">
        <v>12.5</v>
      </c>
      <c r="H40" s="1">
        <v>512.75</v>
      </c>
      <c r="J40">
        <v>35</v>
      </c>
      <c r="K40" s="2">
        <v>6180</v>
      </c>
      <c r="L40">
        <v>7.18</v>
      </c>
      <c r="M40">
        <v>783.81</v>
      </c>
      <c r="N40" s="2">
        <v>6180</v>
      </c>
      <c r="O40">
        <v>12.62</v>
      </c>
      <c r="P40">
        <v>518.63</v>
      </c>
      <c r="Q40">
        <f>IF(OR(ISBLANK(Table_Table1__2[[#This Row],[Shiller Excess CAPE]]),ISBLANK(Table_Table1__2[[#This Row],[US Inflation]])),"",Table_Table1__2[[#This Row],[Shiller Excess CAPE]]-Table_Table1__2[[#This Row],[US Inflation]])</f>
        <v>-5.4399999999999995</v>
      </c>
      <c r="R40">
        <f>IF(Table_Table1__2[[#This Row],[Excess real CAPE yield]]="",0,Table_Table1__2[[#This Row],[Excess real CAPE yield]])/100+R39</f>
        <v>-2.4192999999999998</v>
      </c>
    </row>
    <row r="41" spans="1:18" x14ac:dyDescent="0.25">
      <c r="A41" t="s">
        <v>42</v>
      </c>
      <c r="B41" s="1">
        <v>0.36</v>
      </c>
      <c r="C41" s="1">
        <v>134.29</v>
      </c>
      <c r="F41" t="s">
        <v>440</v>
      </c>
      <c r="G41" s="1">
        <v>15.38</v>
      </c>
      <c r="H41" s="1">
        <v>653.91999999999996</v>
      </c>
      <c r="J41">
        <v>36</v>
      </c>
      <c r="K41" s="2">
        <v>44743</v>
      </c>
      <c r="L41">
        <v>3.15</v>
      </c>
      <c r="M41">
        <v>400</v>
      </c>
      <c r="N41" s="2">
        <v>44743</v>
      </c>
      <c r="O41">
        <v>8.52</v>
      </c>
      <c r="P41">
        <v>317.64999999999998</v>
      </c>
      <c r="Q41">
        <f>IF(OR(ISBLANK(Table_Table1__2[[#This Row],[Shiller Excess CAPE]]),ISBLANK(Table_Table1__2[[#This Row],[US Inflation]])),"",Table_Table1__2[[#This Row],[Shiller Excess CAPE]]-Table_Table1__2[[#This Row],[US Inflation]])</f>
        <v>-5.3699999999999992</v>
      </c>
      <c r="R41">
        <f>IF(Table_Table1__2[[#This Row],[Excess real CAPE yield]]="",0,Table_Table1__2[[#This Row],[Excess real CAPE yield]])/100+R40</f>
        <v>-2.4729999999999999</v>
      </c>
    </row>
    <row r="42" spans="1:18" x14ac:dyDescent="0.25">
      <c r="A42" t="s">
        <v>43</v>
      </c>
      <c r="B42" s="1">
        <v>0.42</v>
      </c>
      <c r="C42" s="1">
        <v>140</v>
      </c>
      <c r="F42" t="s">
        <v>441</v>
      </c>
      <c r="G42" s="1">
        <v>14.29</v>
      </c>
      <c r="H42" s="1">
        <v>600.49</v>
      </c>
      <c r="J42">
        <v>37</v>
      </c>
      <c r="K42" s="2">
        <v>44774</v>
      </c>
      <c r="L42">
        <v>2.9</v>
      </c>
      <c r="M42">
        <v>376.19</v>
      </c>
      <c r="N42" s="2">
        <v>44774</v>
      </c>
      <c r="O42">
        <v>8.26</v>
      </c>
      <c r="P42">
        <v>304.89999999999998</v>
      </c>
      <c r="Q42">
        <f>IF(OR(ISBLANK(Table_Table1__2[[#This Row],[Shiller Excess CAPE]]),ISBLANK(Table_Table1__2[[#This Row],[US Inflation]])),"",Table_Table1__2[[#This Row],[Shiller Excess CAPE]]-Table_Table1__2[[#This Row],[US Inflation]])</f>
        <v>-5.3599999999999994</v>
      </c>
      <c r="R42">
        <f>IF(Table_Table1__2[[#This Row],[Excess real CAPE yield]]="",0,Table_Table1__2[[#This Row],[Excess real CAPE yield]])/100+R41</f>
        <v>-2.5265999999999997</v>
      </c>
    </row>
    <row r="43" spans="1:18" x14ac:dyDescent="0.25">
      <c r="A43" t="s">
        <v>44</v>
      </c>
      <c r="B43" s="1">
        <v>0.26</v>
      </c>
      <c r="C43" s="1">
        <v>124.76</v>
      </c>
      <c r="F43" t="s">
        <v>442</v>
      </c>
      <c r="G43" s="1">
        <v>18.87</v>
      </c>
      <c r="H43" s="1">
        <v>825</v>
      </c>
      <c r="J43">
        <v>38</v>
      </c>
      <c r="K43" s="2">
        <v>29799</v>
      </c>
      <c r="L43">
        <v>5.47</v>
      </c>
      <c r="M43">
        <v>620.95000000000005</v>
      </c>
      <c r="N43" s="2">
        <v>29799</v>
      </c>
      <c r="O43">
        <v>10.8</v>
      </c>
      <c r="P43">
        <v>429.41</v>
      </c>
      <c r="Q43">
        <f>IF(OR(ISBLANK(Table_Table1__2[[#This Row],[Shiller Excess CAPE]]),ISBLANK(Table_Table1__2[[#This Row],[US Inflation]])),"",Table_Table1__2[[#This Row],[Shiller Excess CAPE]]-Table_Table1__2[[#This Row],[US Inflation]])</f>
        <v>-5.330000000000001</v>
      </c>
      <c r="R43">
        <f>IF(Table_Table1__2[[#This Row],[Excess real CAPE yield]]="",0,Table_Table1__2[[#This Row],[Excess real CAPE yield]])/100+R42</f>
        <v>-2.5798999999999999</v>
      </c>
    </row>
    <row r="44" spans="1:18" x14ac:dyDescent="0.25">
      <c r="A44" t="s">
        <v>45</v>
      </c>
      <c r="B44" s="1">
        <v>0.3</v>
      </c>
      <c r="C44" s="1">
        <v>128.57</v>
      </c>
      <c r="F44" t="s">
        <v>443</v>
      </c>
      <c r="G44" s="1">
        <v>19.63</v>
      </c>
      <c r="H44" s="1">
        <v>862.25</v>
      </c>
      <c r="J44">
        <v>39</v>
      </c>
      <c r="K44" s="2">
        <v>27150</v>
      </c>
      <c r="L44">
        <v>5.39</v>
      </c>
      <c r="M44">
        <v>613.33000000000004</v>
      </c>
      <c r="N44" s="2">
        <v>27150</v>
      </c>
      <c r="O44">
        <v>10.71</v>
      </c>
      <c r="P44">
        <v>425</v>
      </c>
      <c r="Q44">
        <f>IF(OR(ISBLANK(Table_Table1__2[[#This Row],[Shiller Excess CAPE]]),ISBLANK(Table_Table1__2[[#This Row],[US Inflation]])),"",Table_Table1__2[[#This Row],[Shiller Excess CAPE]]-Table_Table1__2[[#This Row],[US Inflation]])</f>
        <v>-5.3200000000000012</v>
      </c>
      <c r="R44">
        <f>IF(Table_Table1__2[[#This Row],[Excess real CAPE yield]]="",0,Table_Table1__2[[#This Row],[Excess real CAPE yield]])/100+R43</f>
        <v>-2.6330999999999998</v>
      </c>
    </row>
    <row r="45" spans="1:18" x14ac:dyDescent="0.25">
      <c r="A45" t="s">
        <v>46</v>
      </c>
      <c r="B45" s="1">
        <v>0.43</v>
      </c>
      <c r="C45" s="1">
        <v>140.94999999999999</v>
      </c>
      <c r="F45" t="s">
        <v>444</v>
      </c>
      <c r="G45" s="1">
        <v>20.37</v>
      </c>
      <c r="H45" s="1">
        <v>898.53</v>
      </c>
      <c r="J45">
        <v>40</v>
      </c>
      <c r="K45" s="2">
        <v>29465</v>
      </c>
      <c r="L45">
        <v>7.28</v>
      </c>
      <c r="M45">
        <v>793.33</v>
      </c>
      <c r="N45" s="2">
        <v>29465</v>
      </c>
      <c r="O45">
        <v>12.6</v>
      </c>
      <c r="P45">
        <v>517.65</v>
      </c>
      <c r="Q45">
        <f>IF(OR(ISBLANK(Table_Table1__2[[#This Row],[Shiller Excess CAPE]]),ISBLANK(Table_Table1__2[[#This Row],[US Inflation]])),"",Table_Table1__2[[#This Row],[Shiller Excess CAPE]]-Table_Table1__2[[#This Row],[US Inflation]])</f>
        <v>-5.3199999999999994</v>
      </c>
      <c r="R45">
        <f>IF(Table_Table1__2[[#This Row],[Excess real CAPE yield]]="",0,Table_Table1__2[[#This Row],[Excess real CAPE yield]])/100+R44</f>
        <v>-2.6862999999999997</v>
      </c>
    </row>
    <row r="46" spans="1:18" x14ac:dyDescent="0.25">
      <c r="A46" t="s">
        <v>47</v>
      </c>
      <c r="B46" s="1">
        <v>0.77</v>
      </c>
      <c r="C46" s="1">
        <v>173.33</v>
      </c>
      <c r="F46" t="s">
        <v>445</v>
      </c>
      <c r="G46" s="1">
        <v>18.52</v>
      </c>
      <c r="H46" s="1">
        <v>807.84</v>
      </c>
      <c r="J46">
        <v>41</v>
      </c>
      <c r="K46" s="2">
        <v>27181</v>
      </c>
      <c r="L46">
        <v>5.56</v>
      </c>
      <c r="M46">
        <v>629.52</v>
      </c>
      <c r="N46" s="2">
        <v>27181</v>
      </c>
      <c r="O46">
        <v>10.86</v>
      </c>
      <c r="P46">
        <v>432.35</v>
      </c>
      <c r="Q46">
        <f>IF(OR(ISBLANK(Table_Table1__2[[#This Row],[Shiller Excess CAPE]]),ISBLANK(Table_Table1__2[[#This Row],[US Inflation]])),"",Table_Table1__2[[#This Row],[Shiller Excess CAPE]]-Table_Table1__2[[#This Row],[US Inflation]])</f>
        <v>-5.3</v>
      </c>
      <c r="R46">
        <f>IF(Table_Table1__2[[#This Row],[Excess real CAPE yield]]="",0,Table_Table1__2[[#This Row],[Excess real CAPE yield]])/100+R45</f>
        <v>-2.7392999999999996</v>
      </c>
    </row>
    <row r="47" spans="1:18" x14ac:dyDescent="0.25">
      <c r="A47" t="s">
        <v>48</v>
      </c>
      <c r="B47" s="1">
        <v>1.33</v>
      </c>
      <c r="C47" s="1">
        <v>226.67</v>
      </c>
      <c r="F47" t="s">
        <v>446</v>
      </c>
      <c r="G47" s="1">
        <v>19.27</v>
      </c>
      <c r="H47" s="1">
        <v>844.61</v>
      </c>
      <c r="J47">
        <v>42</v>
      </c>
      <c r="K47" s="2">
        <v>25508</v>
      </c>
      <c r="L47">
        <v>0.75</v>
      </c>
      <c r="M47">
        <v>171.43</v>
      </c>
      <c r="N47" s="2">
        <v>25508</v>
      </c>
      <c r="O47">
        <v>5.93</v>
      </c>
      <c r="P47">
        <v>190.69</v>
      </c>
      <c r="Q47">
        <f>IF(OR(ISBLANK(Table_Table1__2[[#This Row],[Shiller Excess CAPE]]),ISBLANK(Table_Table1__2[[#This Row],[US Inflation]])),"",Table_Table1__2[[#This Row],[Shiller Excess CAPE]]-Table_Table1__2[[#This Row],[US Inflation]])</f>
        <v>-5.18</v>
      </c>
      <c r="R47">
        <f>IF(Table_Table1__2[[#This Row],[Excess real CAPE yield]]="",0,Table_Table1__2[[#This Row],[Excess real CAPE yield]])/100+R46</f>
        <v>-2.7910999999999997</v>
      </c>
    </row>
    <row r="48" spans="1:18" x14ac:dyDescent="0.25">
      <c r="A48" t="s">
        <v>49</v>
      </c>
      <c r="B48" s="1">
        <v>1.08</v>
      </c>
      <c r="C48" s="1">
        <v>202.86</v>
      </c>
      <c r="F48" t="s">
        <v>447</v>
      </c>
      <c r="G48" s="1">
        <v>19.82</v>
      </c>
      <c r="H48" s="1">
        <v>871.57</v>
      </c>
      <c r="J48">
        <v>43</v>
      </c>
      <c r="K48" s="2">
        <v>27120</v>
      </c>
      <c r="L48">
        <v>4.96</v>
      </c>
      <c r="M48">
        <v>572.38</v>
      </c>
      <c r="N48" s="2">
        <v>27120</v>
      </c>
      <c r="O48">
        <v>10.09</v>
      </c>
      <c r="P48">
        <v>394.61</v>
      </c>
      <c r="Q48">
        <f>IF(OR(ISBLANK(Table_Table1__2[[#This Row],[Shiller Excess CAPE]]),ISBLANK(Table_Table1__2[[#This Row],[US Inflation]])),"",Table_Table1__2[[#This Row],[Shiller Excess CAPE]]-Table_Table1__2[[#This Row],[US Inflation]])</f>
        <v>-5.13</v>
      </c>
      <c r="R48">
        <f>IF(Table_Table1__2[[#This Row],[Excess real CAPE yield]]="",0,Table_Table1__2[[#This Row],[Excess real CAPE yield]])/100+R47</f>
        <v>-2.8423999999999996</v>
      </c>
    </row>
    <row r="49" spans="1:18" x14ac:dyDescent="0.25">
      <c r="A49" t="s">
        <v>50</v>
      </c>
      <c r="B49" s="1">
        <v>0.71</v>
      </c>
      <c r="C49" s="1">
        <v>167.62</v>
      </c>
      <c r="F49" t="s">
        <v>448</v>
      </c>
      <c r="G49" s="1">
        <v>19.47</v>
      </c>
      <c r="H49" s="1">
        <v>854.41</v>
      </c>
      <c r="J49">
        <v>44</v>
      </c>
      <c r="K49" s="2">
        <v>29618</v>
      </c>
      <c r="L49">
        <v>6.35</v>
      </c>
      <c r="M49">
        <v>704.76</v>
      </c>
      <c r="N49" s="2">
        <v>29618</v>
      </c>
      <c r="O49">
        <v>11.41</v>
      </c>
      <c r="P49">
        <v>459.31</v>
      </c>
      <c r="Q49">
        <f>IF(OR(ISBLANK(Table_Table1__2[[#This Row],[Shiller Excess CAPE]]),ISBLANK(Table_Table1__2[[#This Row],[US Inflation]])),"",Table_Table1__2[[#This Row],[Shiller Excess CAPE]]-Table_Table1__2[[#This Row],[US Inflation]])</f>
        <v>-5.0600000000000005</v>
      </c>
      <c r="R49">
        <f>IF(Table_Table1__2[[#This Row],[Excess real CAPE yield]]="",0,Table_Table1__2[[#This Row],[Excess real CAPE yield]])/100+R48</f>
        <v>-2.8929999999999998</v>
      </c>
    </row>
    <row r="50" spans="1:18" x14ac:dyDescent="0.25">
      <c r="A50" t="s">
        <v>51</v>
      </c>
      <c r="B50" s="1">
        <v>0.77</v>
      </c>
      <c r="C50" s="1">
        <v>173.33</v>
      </c>
      <c r="F50" t="s">
        <v>449</v>
      </c>
      <c r="G50" s="1">
        <v>17.39</v>
      </c>
      <c r="H50" s="1">
        <v>752.45</v>
      </c>
      <c r="J50">
        <v>45</v>
      </c>
      <c r="K50" s="2">
        <v>29434</v>
      </c>
      <c r="L50">
        <v>7.81</v>
      </c>
      <c r="M50">
        <v>843.81</v>
      </c>
      <c r="N50" s="2">
        <v>29434</v>
      </c>
      <c r="O50">
        <v>12.87</v>
      </c>
      <c r="P50">
        <v>530.88</v>
      </c>
      <c r="Q50">
        <f>IF(OR(ISBLANK(Table_Table1__2[[#This Row],[Shiller Excess CAPE]]),ISBLANK(Table_Table1__2[[#This Row],[US Inflation]])),"",Table_Table1__2[[#This Row],[Shiller Excess CAPE]]-Table_Table1__2[[#This Row],[US Inflation]])</f>
        <v>-5.0599999999999996</v>
      </c>
      <c r="R50">
        <f>IF(Table_Table1__2[[#This Row],[Excess real CAPE yield]]="",0,Table_Table1__2[[#This Row],[Excess real CAPE yield]])/100+R49</f>
        <v>-2.9436</v>
      </c>
    </row>
    <row r="51" spans="1:18" x14ac:dyDescent="0.25">
      <c r="A51" t="s">
        <v>52</v>
      </c>
      <c r="B51" s="1">
        <v>0.99</v>
      </c>
      <c r="C51" s="1">
        <v>194.29</v>
      </c>
      <c r="F51" t="s">
        <v>450</v>
      </c>
      <c r="G51" s="1">
        <v>18.100000000000001</v>
      </c>
      <c r="H51" s="1">
        <v>787.25</v>
      </c>
      <c r="J51">
        <v>46</v>
      </c>
      <c r="K51" s="2">
        <v>25447</v>
      </c>
      <c r="L51">
        <v>0.66</v>
      </c>
      <c r="M51">
        <v>162.86000000000001</v>
      </c>
      <c r="N51" s="2">
        <v>25447</v>
      </c>
      <c r="O51">
        <v>5.7</v>
      </c>
      <c r="P51">
        <v>179.41</v>
      </c>
      <c r="Q51">
        <f>IF(OR(ISBLANK(Table_Table1__2[[#This Row],[Shiller Excess CAPE]]),ISBLANK(Table_Table1__2[[#This Row],[US Inflation]])),"",Table_Table1__2[[#This Row],[Shiller Excess CAPE]]-Table_Table1__2[[#This Row],[US Inflation]])</f>
        <v>-5.04</v>
      </c>
      <c r="R51">
        <f>IF(Table_Table1__2[[#This Row],[Excess real CAPE yield]]="",0,Table_Table1__2[[#This Row],[Excess real CAPE yield]])/100+R50</f>
        <v>-2.9939999999999998</v>
      </c>
    </row>
    <row r="52" spans="1:18" x14ac:dyDescent="0.25">
      <c r="A52" t="s">
        <v>53</v>
      </c>
      <c r="B52" s="1">
        <v>0.85</v>
      </c>
      <c r="C52" s="1">
        <v>180.95</v>
      </c>
      <c r="F52" t="s">
        <v>451</v>
      </c>
      <c r="G52" s="1">
        <v>19.66</v>
      </c>
      <c r="H52" s="1">
        <v>863.73</v>
      </c>
      <c r="J52">
        <v>47</v>
      </c>
      <c r="K52" s="2">
        <v>27211</v>
      </c>
      <c r="L52">
        <v>6.55</v>
      </c>
      <c r="M52">
        <v>723.81</v>
      </c>
      <c r="N52" s="2">
        <v>27211</v>
      </c>
      <c r="O52">
        <v>11.51</v>
      </c>
      <c r="P52">
        <v>464.22</v>
      </c>
      <c r="Q52">
        <f>IF(OR(ISBLANK(Table_Table1__2[[#This Row],[Shiller Excess CAPE]]),ISBLANK(Table_Table1__2[[#This Row],[US Inflation]])),"",Table_Table1__2[[#This Row],[Shiller Excess CAPE]]-Table_Table1__2[[#This Row],[US Inflation]])</f>
        <v>-4.96</v>
      </c>
      <c r="R52">
        <f>IF(Table_Table1__2[[#This Row],[Excess real CAPE yield]]="",0,Table_Table1__2[[#This Row],[Excess real CAPE yield]])/100+R51</f>
        <v>-3.0435999999999996</v>
      </c>
    </row>
    <row r="53" spans="1:18" x14ac:dyDescent="0.25">
      <c r="A53" t="s">
        <v>54</v>
      </c>
      <c r="B53" s="1">
        <v>0.67</v>
      </c>
      <c r="C53" s="1">
        <v>163.81</v>
      </c>
      <c r="F53" t="s">
        <v>452</v>
      </c>
      <c r="G53" s="1">
        <v>17.5</v>
      </c>
      <c r="H53" s="1">
        <v>757.84</v>
      </c>
      <c r="J53">
        <v>48</v>
      </c>
      <c r="K53" s="2">
        <v>25477</v>
      </c>
      <c r="L53">
        <v>0.73</v>
      </c>
      <c r="M53">
        <v>169.52</v>
      </c>
      <c r="N53" s="2">
        <v>25477</v>
      </c>
      <c r="O53">
        <v>5.67</v>
      </c>
      <c r="P53">
        <v>177.94</v>
      </c>
      <c r="Q53">
        <f>IF(OR(ISBLANK(Table_Table1__2[[#This Row],[Shiller Excess CAPE]]),ISBLANK(Table_Table1__2[[#This Row],[US Inflation]])),"",Table_Table1__2[[#This Row],[Shiller Excess CAPE]]-Table_Table1__2[[#This Row],[US Inflation]])</f>
        <v>-4.9399999999999995</v>
      </c>
      <c r="R53">
        <f>IF(Table_Table1__2[[#This Row],[Excess real CAPE yield]]="",0,Table_Table1__2[[#This Row],[Excess real CAPE yield]])/100+R52</f>
        <v>-3.0929999999999995</v>
      </c>
    </row>
    <row r="54" spans="1:18" x14ac:dyDescent="0.25">
      <c r="A54" t="s">
        <v>55</v>
      </c>
      <c r="B54" s="1">
        <v>0.85</v>
      </c>
      <c r="C54" s="1">
        <v>180.95</v>
      </c>
      <c r="F54" t="s">
        <v>453</v>
      </c>
      <c r="G54" s="1">
        <v>16.670000000000002</v>
      </c>
      <c r="H54" s="1">
        <v>717.16</v>
      </c>
      <c r="J54">
        <v>49</v>
      </c>
      <c r="K54" s="2">
        <v>27061</v>
      </c>
      <c r="L54">
        <v>5.09</v>
      </c>
      <c r="M54">
        <v>584.76</v>
      </c>
      <c r="N54" s="2">
        <v>27061</v>
      </c>
      <c r="O54">
        <v>10.02</v>
      </c>
      <c r="P54">
        <v>391.18</v>
      </c>
      <c r="Q54">
        <f>IF(OR(ISBLANK(Table_Table1__2[[#This Row],[Shiller Excess CAPE]]),ISBLANK(Table_Table1__2[[#This Row],[US Inflation]])),"",Table_Table1__2[[#This Row],[Shiller Excess CAPE]]-Table_Table1__2[[#This Row],[US Inflation]])</f>
        <v>-4.93</v>
      </c>
      <c r="R54">
        <f>IF(Table_Table1__2[[#This Row],[Excess real CAPE yield]]="",0,Table_Table1__2[[#This Row],[Excess real CAPE yield]])/100+R53</f>
        <v>-3.1422999999999996</v>
      </c>
    </row>
    <row r="55" spans="1:18" x14ac:dyDescent="0.25">
      <c r="A55" t="s">
        <v>56</v>
      </c>
      <c r="B55" s="1">
        <v>0.83</v>
      </c>
      <c r="C55" s="1">
        <v>179.05</v>
      </c>
      <c r="F55" t="s">
        <v>454</v>
      </c>
      <c r="G55" s="1">
        <v>12.7</v>
      </c>
      <c r="H55" s="1">
        <v>522.54999999999995</v>
      </c>
      <c r="J55">
        <v>50</v>
      </c>
      <c r="K55" s="2">
        <v>6150</v>
      </c>
      <c r="L55">
        <v>6.75</v>
      </c>
      <c r="M55">
        <v>742.86</v>
      </c>
      <c r="N55" s="2">
        <v>6150</v>
      </c>
      <c r="O55">
        <v>11.65</v>
      </c>
      <c r="P55">
        <v>471.08</v>
      </c>
      <c r="Q55">
        <f>IF(OR(ISBLANK(Table_Table1__2[[#This Row],[Shiller Excess CAPE]]),ISBLANK(Table_Table1__2[[#This Row],[US Inflation]])),"",Table_Table1__2[[#This Row],[Shiller Excess CAPE]]-Table_Table1__2[[#This Row],[US Inflation]])</f>
        <v>-4.9000000000000004</v>
      </c>
      <c r="R55">
        <f>IF(Table_Table1__2[[#This Row],[Excess real CAPE yield]]="",0,Table_Table1__2[[#This Row],[Excess real CAPE yield]])/100+R54</f>
        <v>-3.1912999999999996</v>
      </c>
    </row>
    <row r="56" spans="1:18" x14ac:dyDescent="0.25">
      <c r="A56" t="s">
        <v>57</v>
      </c>
      <c r="B56" s="1">
        <v>0.43</v>
      </c>
      <c r="C56" s="1">
        <v>140.94999999999999</v>
      </c>
      <c r="F56" t="s">
        <v>455</v>
      </c>
      <c r="G56" s="1">
        <v>13.28</v>
      </c>
      <c r="H56" s="1">
        <v>550.98</v>
      </c>
      <c r="J56">
        <v>51</v>
      </c>
      <c r="K56" s="2">
        <v>29190</v>
      </c>
      <c r="L56">
        <v>8.41</v>
      </c>
      <c r="M56">
        <v>900.95</v>
      </c>
      <c r="N56" s="2">
        <v>29190</v>
      </c>
      <c r="O56">
        <v>13.29</v>
      </c>
      <c r="P56">
        <v>551.47</v>
      </c>
      <c r="Q56">
        <f>IF(OR(ISBLANK(Table_Table1__2[[#This Row],[Shiller Excess CAPE]]),ISBLANK(Table_Table1__2[[#This Row],[US Inflation]])),"",Table_Table1__2[[#This Row],[Shiller Excess CAPE]]-Table_Table1__2[[#This Row],[US Inflation]])</f>
        <v>-4.879999999999999</v>
      </c>
      <c r="R56">
        <f>IF(Table_Table1__2[[#This Row],[Excess real CAPE yield]]="",0,Table_Table1__2[[#This Row],[Excess real CAPE yield]])/100+R55</f>
        <v>-3.2400999999999995</v>
      </c>
    </row>
    <row r="57" spans="1:18" x14ac:dyDescent="0.25">
      <c r="A57" t="s">
        <v>58</v>
      </c>
      <c r="B57" s="1">
        <v>0.56999999999999995</v>
      </c>
      <c r="C57" s="1">
        <v>154.29</v>
      </c>
      <c r="F57" t="s">
        <v>456</v>
      </c>
      <c r="G57" s="1">
        <v>13.08</v>
      </c>
      <c r="H57" s="1">
        <v>541.17999999999995</v>
      </c>
      <c r="J57">
        <v>52</v>
      </c>
      <c r="K57" s="2">
        <v>44866</v>
      </c>
      <c r="L57">
        <v>2.2400000000000002</v>
      </c>
      <c r="M57">
        <v>313.33</v>
      </c>
      <c r="N57" s="2">
        <v>44866</v>
      </c>
      <c r="O57">
        <v>7.11</v>
      </c>
      <c r="P57">
        <v>248.53</v>
      </c>
      <c r="Q57">
        <f>IF(OR(ISBLANK(Table_Table1__2[[#This Row],[Shiller Excess CAPE]]),ISBLANK(Table_Table1__2[[#This Row],[US Inflation]])),"",Table_Table1__2[[#This Row],[Shiller Excess CAPE]]-Table_Table1__2[[#This Row],[US Inflation]])</f>
        <v>-4.87</v>
      </c>
      <c r="R57">
        <f>IF(Table_Table1__2[[#This Row],[Excess real CAPE yield]]="",0,Table_Table1__2[[#This Row],[Excess real CAPE yield]])/100+R56</f>
        <v>-3.2887999999999997</v>
      </c>
    </row>
    <row r="58" spans="1:18" x14ac:dyDescent="0.25">
      <c r="A58" t="s">
        <v>59</v>
      </c>
      <c r="B58" s="1">
        <v>0.51</v>
      </c>
      <c r="C58" s="1">
        <v>148.57</v>
      </c>
      <c r="F58" t="s">
        <v>457</v>
      </c>
      <c r="G58" s="1">
        <v>17.97</v>
      </c>
      <c r="H58" s="1">
        <v>780.88</v>
      </c>
      <c r="J58">
        <v>53</v>
      </c>
      <c r="K58" s="2">
        <v>36586</v>
      </c>
      <c r="L58">
        <v>-1.05</v>
      </c>
      <c r="M58">
        <v>0</v>
      </c>
      <c r="N58" s="2">
        <v>36586</v>
      </c>
      <c r="O58">
        <v>3.76</v>
      </c>
      <c r="P58">
        <v>84.31</v>
      </c>
      <c r="Q58">
        <f>IF(OR(ISBLANK(Table_Table1__2[[#This Row],[Shiller Excess CAPE]]),ISBLANK(Table_Table1__2[[#This Row],[US Inflation]])),"",Table_Table1__2[[#This Row],[Shiller Excess CAPE]]-Table_Table1__2[[#This Row],[US Inflation]])</f>
        <v>-4.8099999999999996</v>
      </c>
      <c r="R58">
        <f>IF(Table_Table1__2[[#This Row],[Excess real CAPE yield]]="",0,Table_Table1__2[[#This Row],[Excess real CAPE yield]])/100+R57</f>
        <v>-3.3368999999999995</v>
      </c>
    </row>
    <row r="59" spans="1:18" x14ac:dyDescent="0.25">
      <c r="A59" t="s">
        <v>60</v>
      </c>
      <c r="B59" s="1">
        <v>0.32</v>
      </c>
      <c r="C59" s="1">
        <v>130.47999999999999</v>
      </c>
      <c r="F59" t="s">
        <v>458</v>
      </c>
      <c r="G59" s="1">
        <v>18.46</v>
      </c>
      <c r="H59" s="1">
        <v>804.9</v>
      </c>
      <c r="J59">
        <v>54</v>
      </c>
      <c r="K59" s="2">
        <v>27030</v>
      </c>
      <c r="L59">
        <v>4.59</v>
      </c>
      <c r="M59">
        <v>537.14</v>
      </c>
      <c r="N59" s="2">
        <v>27030</v>
      </c>
      <c r="O59">
        <v>9.39</v>
      </c>
      <c r="P59">
        <v>360.29</v>
      </c>
      <c r="Q59">
        <f>IF(OR(ISBLANK(Table_Table1__2[[#This Row],[Shiller Excess CAPE]]),ISBLANK(Table_Table1__2[[#This Row],[US Inflation]])),"",Table_Table1__2[[#This Row],[Shiller Excess CAPE]]-Table_Table1__2[[#This Row],[US Inflation]])</f>
        <v>-4.8000000000000007</v>
      </c>
      <c r="R59">
        <f>IF(Table_Table1__2[[#This Row],[Excess real CAPE yield]]="",0,Table_Table1__2[[#This Row],[Excess real CAPE yield]])/100+R58</f>
        <v>-3.3848999999999996</v>
      </c>
    </row>
    <row r="60" spans="1:18" x14ac:dyDescent="0.25">
      <c r="A60" t="s">
        <v>61</v>
      </c>
      <c r="B60" s="1">
        <v>0.28000000000000003</v>
      </c>
      <c r="C60" s="1">
        <v>126.67</v>
      </c>
      <c r="F60" t="s">
        <v>459</v>
      </c>
      <c r="G60" s="1">
        <v>18.05</v>
      </c>
      <c r="H60" s="1">
        <v>784.8</v>
      </c>
      <c r="J60">
        <v>55</v>
      </c>
      <c r="K60" s="2">
        <v>6211</v>
      </c>
      <c r="L60">
        <v>7.7</v>
      </c>
      <c r="M60">
        <v>833.33</v>
      </c>
      <c r="N60" s="2">
        <v>6211</v>
      </c>
      <c r="O60">
        <v>12.5</v>
      </c>
      <c r="P60">
        <v>512.75</v>
      </c>
      <c r="Q60">
        <f>IF(OR(ISBLANK(Table_Table1__2[[#This Row],[Shiller Excess CAPE]]),ISBLANK(Table_Table1__2[[#This Row],[US Inflation]])),"",Table_Table1__2[[#This Row],[Shiller Excess CAPE]]-Table_Table1__2[[#This Row],[US Inflation]])</f>
        <v>-4.8</v>
      </c>
      <c r="R60">
        <f>IF(Table_Table1__2[[#This Row],[Excess real CAPE yield]]="",0,Table_Table1__2[[#This Row],[Excess real CAPE yield]])/100+R59</f>
        <v>-3.4328999999999996</v>
      </c>
    </row>
    <row r="61" spans="1:18" x14ac:dyDescent="0.25">
      <c r="A61" t="s">
        <v>62</v>
      </c>
      <c r="B61" s="1">
        <v>-0.16</v>
      </c>
      <c r="C61" s="1">
        <v>84.76</v>
      </c>
      <c r="F61" t="s">
        <v>460</v>
      </c>
      <c r="G61" s="1">
        <v>18.52</v>
      </c>
      <c r="H61" s="1">
        <v>807.84</v>
      </c>
      <c r="J61">
        <v>56</v>
      </c>
      <c r="K61" s="2">
        <v>25324</v>
      </c>
      <c r="L61">
        <v>0.75</v>
      </c>
      <c r="M61">
        <v>171.43</v>
      </c>
      <c r="N61" s="2">
        <v>25324</v>
      </c>
      <c r="O61">
        <v>5.51</v>
      </c>
      <c r="P61">
        <v>170.1</v>
      </c>
      <c r="Q61">
        <f>IF(OR(ISBLANK(Table_Table1__2[[#This Row],[Shiller Excess CAPE]]),ISBLANK(Table_Table1__2[[#This Row],[US Inflation]])),"",Table_Table1__2[[#This Row],[Shiller Excess CAPE]]-Table_Table1__2[[#This Row],[US Inflation]])</f>
        <v>-4.76</v>
      </c>
      <c r="R61">
        <f>IF(Table_Table1__2[[#This Row],[Excess real CAPE yield]]="",0,Table_Table1__2[[#This Row],[Excess real CAPE yield]])/100+R60</f>
        <v>-3.4804999999999997</v>
      </c>
    </row>
    <row r="62" spans="1:18" x14ac:dyDescent="0.25">
      <c r="A62" t="s">
        <v>63</v>
      </c>
      <c r="B62" s="1">
        <v>-0.18</v>
      </c>
      <c r="C62" s="1">
        <v>82.86</v>
      </c>
      <c r="F62" t="s">
        <v>461</v>
      </c>
      <c r="G62" s="1">
        <v>20.74</v>
      </c>
      <c r="H62" s="1">
        <v>916.67</v>
      </c>
      <c r="J62">
        <v>57</v>
      </c>
      <c r="K62" s="2">
        <v>29768</v>
      </c>
      <c r="L62">
        <v>6.01</v>
      </c>
      <c r="M62">
        <v>672.38</v>
      </c>
      <c r="N62" s="2">
        <v>29768</v>
      </c>
      <c r="O62">
        <v>10.76</v>
      </c>
      <c r="P62">
        <v>427.45</v>
      </c>
      <c r="Q62">
        <f>IF(OR(ISBLANK(Table_Table1__2[[#This Row],[Shiller Excess CAPE]]),ISBLANK(Table_Table1__2[[#This Row],[US Inflation]])),"",Table_Table1__2[[#This Row],[Shiller Excess CAPE]]-Table_Table1__2[[#This Row],[US Inflation]])</f>
        <v>-4.75</v>
      </c>
      <c r="R62">
        <f>IF(Table_Table1__2[[#This Row],[Excess real CAPE yield]]="",0,Table_Table1__2[[#This Row],[Excess real CAPE yield]])/100+R61</f>
        <v>-3.5279999999999996</v>
      </c>
    </row>
    <row r="63" spans="1:18" x14ac:dyDescent="0.25">
      <c r="A63" t="s">
        <v>64</v>
      </c>
      <c r="B63" s="1">
        <v>-0.53</v>
      </c>
      <c r="C63" s="1">
        <v>49.52</v>
      </c>
      <c r="F63" t="s">
        <v>462</v>
      </c>
      <c r="G63" s="1">
        <v>20.440000000000001</v>
      </c>
      <c r="H63" s="1">
        <v>901.96</v>
      </c>
      <c r="J63">
        <v>58</v>
      </c>
      <c r="K63" s="2">
        <v>44593</v>
      </c>
      <c r="L63">
        <v>3.13</v>
      </c>
      <c r="M63">
        <v>398.1</v>
      </c>
      <c r="N63" s="2">
        <v>44593</v>
      </c>
      <c r="O63">
        <v>7.87</v>
      </c>
      <c r="P63">
        <v>285.77999999999997</v>
      </c>
      <c r="Q63">
        <f>IF(OR(ISBLANK(Table_Table1__2[[#This Row],[Shiller Excess CAPE]]),ISBLANK(Table_Table1__2[[#This Row],[US Inflation]])),"",Table_Table1__2[[#This Row],[Shiller Excess CAPE]]-Table_Table1__2[[#This Row],[US Inflation]])</f>
        <v>-4.74</v>
      </c>
      <c r="R63">
        <f>IF(Table_Table1__2[[#This Row],[Excess real CAPE yield]]="",0,Table_Table1__2[[#This Row],[Excess real CAPE yield]])/100+R62</f>
        <v>-3.5753999999999997</v>
      </c>
    </row>
    <row r="64" spans="1:18" x14ac:dyDescent="0.25">
      <c r="A64" t="s">
        <v>65</v>
      </c>
      <c r="B64" s="1">
        <v>-0.63</v>
      </c>
      <c r="C64" s="1">
        <v>40</v>
      </c>
      <c r="F64" t="s">
        <v>463</v>
      </c>
      <c r="G64" s="1">
        <v>17.86</v>
      </c>
      <c r="H64" s="1">
        <v>775.49</v>
      </c>
      <c r="J64">
        <v>59</v>
      </c>
      <c r="K64" s="2">
        <v>25600</v>
      </c>
      <c r="L64">
        <v>1.47</v>
      </c>
      <c r="M64">
        <v>240</v>
      </c>
      <c r="N64" s="2">
        <v>25600</v>
      </c>
      <c r="O64">
        <v>6.15</v>
      </c>
      <c r="P64">
        <v>201.47</v>
      </c>
      <c r="Q64">
        <f>IF(OR(ISBLANK(Table_Table1__2[[#This Row],[Shiller Excess CAPE]]),ISBLANK(Table_Table1__2[[#This Row],[US Inflation]])),"",Table_Table1__2[[#This Row],[Shiller Excess CAPE]]-Table_Table1__2[[#This Row],[US Inflation]])</f>
        <v>-4.6800000000000006</v>
      </c>
      <c r="R64">
        <f>IF(Table_Table1__2[[#This Row],[Excess real CAPE yield]]="",0,Table_Table1__2[[#This Row],[Excess real CAPE yield]])/100+R63</f>
        <v>-3.6221999999999999</v>
      </c>
    </row>
    <row r="65" spans="1:18" x14ac:dyDescent="0.25">
      <c r="A65" t="s">
        <v>66</v>
      </c>
      <c r="B65" s="1">
        <v>-0.11</v>
      </c>
      <c r="C65" s="1">
        <v>89.52</v>
      </c>
      <c r="F65" t="s">
        <v>464</v>
      </c>
      <c r="G65" s="1">
        <v>14.89</v>
      </c>
      <c r="H65" s="1">
        <v>629.9</v>
      </c>
      <c r="J65">
        <v>60</v>
      </c>
      <c r="K65" s="2">
        <v>25355</v>
      </c>
      <c r="L65">
        <v>0.82</v>
      </c>
      <c r="M65">
        <v>178.1</v>
      </c>
      <c r="N65" s="2">
        <v>25355</v>
      </c>
      <c r="O65">
        <v>5.48</v>
      </c>
      <c r="P65">
        <v>168.63</v>
      </c>
      <c r="Q65">
        <f>IF(OR(ISBLANK(Table_Table1__2[[#This Row],[Shiller Excess CAPE]]),ISBLANK(Table_Table1__2[[#This Row],[US Inflation]])),"",Table_Table1__2[[#This Row],[Shiller Excess CAPE]]-Table_Table1__2[[#This Row],[US Inflation]])</f>
        <v>-4.66</v>
      </c>
      <c r="R65">
        <f>IF(Table_Table1__2[[#This Row],[Excess real CAPE yield]]="",0,Table_Table1__2[[#This Row],[Excess real CAPE yield]])/100+R64</f>
        <v>-3.6688000000000001</v>
      </c>
    </row>
    <row r="66" spans="1:18" x14ac:dyDescent="0.25">
      <c r="A66" t="s">
        <v>67</v>
      </c>
      <c r="B66" s="1">
        <v>-0.39</v>
      </c>
      <c r="C66" s="1">
        <v>62.86</v>
      </c>
      <c r="F66" t="s">
        <v>465</v>
      </c>
      <c r="G66" s="1">
        <v>17.14</v>
      </c>
      <c r="H66" s="1">
        <v>740.2</v>
      </c>
      <c r="J66">
        <v>61</v>
      </c>
      <c r="K66" s="2">
        <v>36678</v>
      </c>
      <c r="L66">
        <v>-0.89</v>
      </c>
      <c r="M66">
        <v>15.24</v>
      </c>
      <c r="N66" s="2">
        <v>36678</v>
      </c>
      <c r="O66">
        <v>3.73</v>
      </c>
      <c r="P66">
        <v>82.84</v>
      </c>
      <c r="Q66">
        <f>IF(OR(ISBLANK(Table_Table1__2[[#This Row],[Shiller Excess CAPE]]),ISBLANK(Table_Table1__2[[#This Row],[US Inflation]])),"",Table_Table1__2[[#This Row],[Shiller Excess CAPE]]-Table_Table1__2[[#This Row],[US Inflation]])</f>
        <v>-4.62</v>
      </c>
      <c r="R66">
        <f>IF(Table_Table1__2[[#This Row],[Excess real CAPE yield]]="",0,Table_Table1__2[[#This Row],[Excess real CAPE yield]])/100+R65</f>
        <v>-3.7149999999999999</v>
      </c>
    </row>
    <row r="67" spans="1:18" x14ac:dyDescent="0.25">
      <c r="A67" t="s">
        <v>68</v>
      </c>
      <c r="B67" s="1">
        <v>-0.51</v>
      </c>
      <c r="C67" s="1">
        <v>51.43</v>
      </c>
      <c r="F67" t="s">
        <v>466</v>
      </c>
      <c r="G67" s="1">
        <v>17.61</v>
      </c>
      <c r="H67" s="1">
        <v>763.24</v>
      </c>
      <c r="J67">
        <v>62</v>
      </c>
      <c r="K67" s="2">
        <v>25416</v>
      </c>
      <c r="L67">
        <v>1.1299999999999999</v>
      </c>
      <c r="M67">
        <v>207.62</v>
      </c>
      <c r="N67" s="2">
        <v>25416</v>
      </c>
      <c r="O67">
        <v>5.71</v>
      </c>
      <c r="P67">
        <v>179.9</v>
      </c>
      <c r="Q67">
        <f>IF(OR(ISBLANK(Table_Table1__2[[#This Row],[Shiller Excess CAPE]]),ISBLANK(Table_Table1__2[[#This Row],[US Inflation]])),"",Table_Table1__2[[#This Row],[Shiller Excess CAPE]]-Table_Table1__2[[#This Row],[US Inflation]])</f>
        <v>-4.58</v>
      </c>
      <c r="R67">
        <f>IF(Table_Table1__2[[#This Row],[Excess real CAPE yield]]="",0,Table_Table1__2[[#This Row],[Excess real CAPE yield]])/100+R66</f>
        <v>-3.7607999999999997</v>
      </c>
    </row>
    <row r="68" spans="1:18" x14ac:dyDescent="0.25">
      <c r="A68" t="s">
        <v>69</v>
      </c>
      <c r="B68" s="1">
        <v>-0.57999999999999996</v>
      </c>
      <c r="C68" s="1">
        <v>44.76</v>
      </c>
      <c r="F68" t="s">
        <v>467</v>
      </c>
      <c r="G68" s="1">
        <v>16.55</v>
      </c>
      <c r="H68" s="1">
        <v>711.27</v>
      </c>
      <c r="J68">
        <v>63</v>
      </c>
      <c r="K68" s="2">
        <v>29373</v>
      </c>
      <c r="L68">
        <v>9.83</v>
      </c>
      <c r="M68">
        <v>1036.19</v>
      </c>
      <c r="N68" s="2">
        <v>29373</v>
      </c>
      <c r="O68">
        <v>14.38</v>
      </c>
      <c r="P68">
        <v>604.9</v>
      </c>
      <c r="Q68">
        <f>IF(OR(ISBLANK(Table_Table1__2[[#This Row],[Shiller Excess CAPE]]),ISBLANK(Table_Table1__2[[#This Row],[US Inflation]])),"",Table_Table1__2[[#This Row],[Shiller Excess CAPE]]-Table_Table1__2[[#This Row],[US Inflation]])</f>
        <v>-4.5500000000000007</v>
      </c>
      <c r="R68">
        <f>IF(Table_Table1__2[[#This Row],[Excess real CAPE yield]]="",0,Table_Table1__2[[#This Row],[Excess real CAPE yield]])/100+R67</f>
        <v>-3.8062999999999998</v>
      </c>
    </row>
    <row r="69" spans="1:18" x14ac:dyDescent="0.25">
      <c r="A69" t="s">
        <v>70</v>
      </c>
      <c r="B69" s="1">
        <v>-0.61</v>
      </c>
      <c r="C69" s="1">
        <v>41.9</v>
      </c>
      <c r="F69" t="s">
        <v>468</v>
      </c>
      <c r="G69" s="1">
        <v>14.97</v>
      </c>
      <c r="H69" s="1">
        <v>633.82000000000005</v>
      </c>
      <c r="J69">
        <v>64</v>
      </c>
      <c r="K69" s="2">
        <v>36708</v>
      </c>
      <c r="L69">
        <v>-0.86</v>
      </c>
      <c r="M69">
        <v>18.100000000000001</v>
      </c>
      <c r="N69" s="2">
        <v>36708</v>
      </c>
      <c r="O69">
        <v>3.66</v>
      </c>
      <c r="P69">
        <v>79.41</v>
      </c>
      <c r="Q69">
        <f>IF(OR(ISBLANK(Table_Table1__2[[#This Row],[Shiller Excess CAPE]]),ISBLANK(Table_Table1__2[[#This Row],[US Inflation]])),"",Table_Table1__2[[#This Row],[Shiller Excess CAPE]]-Table_Table1__2[[#This Row],[US Inflation]])</f>
        <v>-4.5200000000000005</v>
      </c>
      <c r="R69">
        <f>IF(Table_Table1__2[[#This Row],[Excess real CAPE yield]]="",0,Table_Table1__2[[#This Row],[Excess real CAPE yield]])/100+R68</f>
        <v>-3.8514999999999997</v>
      </c>
    </row>
    <row r="70" spans="1:18" x14ac:dyDescent="0.25">
      <c r="A70" t="s">
        <v>71</v>
      </c>
      <c r="B70" s="1">
        <v>-0.54</v>
      </c>
      <c r="C70" s="1">
        <v>48.57</v>
      </c>
      <c r="F70" t="s">
        <v>469</v>
      </c>
      <c r="G70" s="1">
        <v>15.23</v>
      </c>
      <c r="H70" s="1">
        <v>646.57000000000005</v>
      </c>
      <c r="J70">
        <v>65</v>
      </c>
      <c r="K70" s="2">
        <v>25294</v>
      </c>
      <c r="L70">
        <v>1</v>
      </c>
      <c r="M70">
        <v>195.24</v>
      </c>
      <c r="N70" s="2">
        <v>25294</v>
      </c>
      <c r="O70">
        <v>5.52</v>
      </c>
      <c r="P70">
        <v>170.59</v>
      </c>
      <c r="Q70">
        <f>IF(OR(ISBLANK(Table_Table1__2[[#This Row],[Shiller Excess CAPE]]),ISBLANK(Table_Table1__2[[#This Row],[US Inflation]])),"",Table_Table1__2[[#This Row],[Shiller Excess CAPE]]-Table_Table1__2[[#This Row],[US Inflation]])</f>
        <v>-4.5199999999999996</v>
      </c>
      <c r="R70">
        <f>IF(Table_Table1__2[[#This Row],[Excess real CAPE yield]]="",0,Table_Table1__2[[#This Row],[Excess real CAPE yield]])/100+R69</f>
        <v>-3.8966999999999996</v>
      </c>
    </row>
    <row r="71" spans="1:18" x14ac:dyDescent="0.25">
      <c r="A71" t="s">
        <v>72</v>
      </c>
      <c r="B71" s="1">
        <v>-0.72</v>
      </c>
      <c r="C71" s="1">
        <v>31.43</v>
      </c>
      <c r="F71" t="s">
        <v>470</v>
      </c>
      <c r="G71" s="1">
        <v>14.94</v>
      </c>
      <c r="H71" s="1">
        <v>632.35</v>
      </c>
      <c r="J71">
        <v>66</v>
      </c>
      <c r="K71" s="2">
        <v>36557</v>
      </c>
      <c r="L71">
        <v>-1.28</v>
      </c>
      <c r="M71">
        <v>-21.9</v>
      </c>
      <c r="N71" s="2">
        <v>36557</v>
      </c>
      <c r="O71">
        <v>3.22</v>
      </c>
      <c r="P71">
        <v>57.84</v>
      </c>
      <c r="Q71">
        <f>IF(OR(ISBLANK(Table_Table1__2[[#This Row],[Shiller Excess CAPE]]),ISBLANK(Table_Table1__2[[#This Row],[US Inflation]])),"",Table_Table1__2[[#This Row],[Shiller Excess CAPE]]-Table_Table1__2[[#This Row],[US Inflation]])</f>
        <v>-4.5</v>
      </c>
      <c r="R71">
        <f>IF(Table_Table1__2[[#This Row],[Excess real CAPE yield]]="",0,Table_Table1__2[[#This Row],[Excess real CAPE yield]])/100+R70</f>
        <v>-3.9416999999999995</v>
      </c>
    </row>
    <row r="72" spans="1:18" x14ac:dyDescent="0.25">
      <c r="A72" t="s">
        <v>73</v>
      </c>
      <c r="B72" s="1">
        <v>-0.62</v>
      </c>
      <c r="C72" s="1">
        <v>40.950000000000003</v>
      </c>
      <c r="F72" t="s">
        <v>471</v>
      </c>
      <c r="G72" s="1">
        <v>13.38</v>
      </c>
      <c r="H72" s="1">
        <v>555.88</v>
      </c>
      <c r="J72">
        <v>67</v>
      </c>
      <c r="K72" s="2">
        <v>13636</v>
      </c>
      <c r="L72">
        <v>0.62</v>
      </c>
      <c r="M72">
        <v>159.05000000000001</v>
      </c>
      <c r="N72" s="2">
        <v>13636</v>
      </c>
      <c r="O72">
        <v>5.1100000000000003</v>
      </c>
      <c r="P72">
        <v>150.49</v>
      </c>
      <c r="Q72">
        <f>IF(OR(ISBLANK(Table_Table1__2[[#This Row],[Shiller Excess CAPE]]),ISBLANK(Table_Table1__2[[#This Row],[US Inflation]])),"",Table_Table1__2[[#This Row],[Shiller Excess CAPE]]-Table_Table1__2[[#This Row],[US Inflation]])</f>
        <v>-4.49</v>
      </c>
      <c r="R72">
        <f>IF(Table_Table1__2[[#This Row],[Excess real CAPE yield]]="",0,Table_Table1__2[[#This Row],[Excess real CAPE yield]])/100+R71</f>
        <v>-3.9865999999999997</v>
      </c>
    </row>
    <row r="73" spans="1:18" x14ac:dyDescent="0.25">
      <c r="A73" t="s">
        <v>74</v>
      </c>
      <c r="B73" s="1">
        <v>-0.56000000000000005</v>
      </c>
      <c r="C73" s="1">
        <v>46.67</v>
      </c>
      <c r="F73" t="s">
        <v>472</v>
      </c>
      <c r="G73" s="1">
        <v>13.13</v>
      </c>
      <c r="H73" s="1">
        <v>543.63</v>
      </c>
      <c r="J73">
        <v>68</v>
      </c>
      <c r="K73" s="2">
        <v>25385</v>
      </c>
      <c r="L73">
        <v>0.97</v>
      </c>
      <c r="M73">
        <v>192.38</v>
      </c>
      <c r="N73" s="2">
        <v>25385</v>
      </c>
      <c r="O73">
        <v>5.44</v>
      </c>
      <c r="P73">
        <v>166.67</v>
      </c>
      <c r="Q73">
        <f>IF(OR(ISBLANK(Table_Table1__2[[#This Row],[Shiller Excess CAPE]]),ISBLANK(Table_Table1__2[[#This Row],[US Inflation]])),"",Table_Table1__2[[#This Row],[Shiller Excess CAPE]]-Table_Table1__2[[#This Row],[US Inflation]])</f>
        <v>-4.4700000000000006</v>
      </c>
      <c r="R73">
        <f>IF(Table_Table1__2[[#This Row],[Excess real CAPE yield]]="",0,Table_Table1__2[[#This Row],[Excess real CAPE yield]])/100+R72</f>
        <v>-4.0312999999999999</v>
      </c>
    </row>
    <row r="74" spans="1:18" x14ac:dyDescent="0.25">
      <c r="A74" t="s">
        <v>75</v>
      </c>
      <c r="B74" s="1">
        <v>-0.8</v>
      </c>
      <c r="C74" s="1">
        <v>23.81</v>
      </c>
      <c r="F74" t="s">
        <v>473</v>
      </c>
      <c r="G74" s="1">
        <v>13.5</v>
      </c>
      <c r="H74" s="1">
        <v>561.76</v>
      </c>
      <c r="J74">
        <v>69</v>
      </c>
      <c r="K74" s="2">
        <v>29830</v>
      </c>
      <c r="L74">
        <v>6.48</v>
      </c>
      <c r="M74">
        <v>717.14</v>
      </c>
      <c r="N74" s="2">
        <v>29830</v>
      </c>
      <c r="O74">
        <v>10.95</v>
      </c>
      <c r="P74">
        <v>436.76</v>
      </c>
      <c r="Q74">
        <f>IF(OR(ISBLANK(Table_Table1__2[[#This Row],[Shiller Excess CAPE]]),ISBLANK(Table_Table1__2[[#This Row],[US Inflation]])),"",Table_Table1__2[[#This Row],[Shiller Excess CAPE]]-Table_Table1__2[[#This Row],[US Inflation]])</f>
        <v>-4.4699999999999989</v>
      </c>
      <c r="R74">
        <f>IF(Table_Table1__2[[#This Row],[Excess real CAPE yield]]="",0,Table_Table1__2[[#This Row],[Excess real CAPE yield]])/100+R73</f>
        <v>-4.0759999999999996</v>
      </c>
    </row>
    <row r="75" spans="1:18" x14ac:dyDescent="0.25">
      <c r="A75" t="s">
        <v>76</v>
      </c>
      <c r="B75" s="1">
        <v>-1.1100000000000001</v>
      </c>
      <c r="C75" s="1">
        <v>-5.71</v>
      </c>
      <c r="F75" t="s">
        <v>474</v>
      </c>
      <c r="G75" s="1">
        <v>14.55</v>
      </c>
      <c r="H75" s="1">
        <v>613.24</v>
      </c>
      <c r="J75">
        <v>70</v>
      </c>
      <c r="K75" s="2">
        <v>25659</v>
      </c>
      <c r="L75">
        <v>1.61</v>
      </c>
      <c r="M75">
        <v>253.33</v>
      </c>
      <c r="N75" s="2">
        <v>25659</v>
      </c>
      <c r="O75">
        <v>6.06</v>
      </c>
      <c r="P75">
        <v>197.06</v>
      </c>
      <c r="Q75">
        <f>IF(OR(ISBLANK(Table_Table1__2[[#This Row],[Shiller Excess CAPE]]),ISBLANK(Table_Table1__2[[#This Row],[US Inflation]])),"",Table_Table1__2[[#This Row],[Shiller Excess CAPE]]-Table_Table1__2[[#This Row],[US Inflation]])</f>
        <v>-4.4499999999999993</v>
      </c>
      <c r="R75">
        <f>IF(Table_Table1__2[[#This Row],[Excess real CAPE yield]]="",0,Table_Table1__2[[#This Row],[Excess real CAPE yield]])/100+R74</f>
        <v>-4.1204999999999998</v>
      </c>
    </row>
    <row r="76" spans="1:18" x14ac:dyDescent="0.25">
      <c r="A76" t="s">
        <v>77</v>
      </c>
      <c r="B76" s="1">
        <v>-1.32</v>
      </c>
      <c r="C76" s="1">
        <v>-25.71</v>
      </c>
      <c r="F76" t="s">
        <v>475</v>
      </c>
      <c r="G76" s="1">
        <v>16.97</v>
      </c>
      <c r="H76" s="1">
        <v>731.86</v>
      </c>
      <c r="J76">
        <v>71</v>
      </c>
      <c r="K76" s="2">
        <v>29342</v>
      </c>
      <c r="L76">
        <v>9.9600000000000009</v>
      </c>
      <c r="M76">
        <v>1048.57</v>
      </c>
      <c r="N76" s="2">
        <v>29342</v>
      </c>
      <c r="O76">
        <v>14.41</v>
      </c>
      <c r="P76">
        <v>606.37</v>
      </c>
      <c r="Q76">
        <f>IF(OR(ISBLANK(Table_Table1__2[[#This Row],[Shiller Excess CAPE]]),ISBLANK(Table_Table1__2[[#This Row],[US Inflation]])),"",Table_Table1__2[[#This Row],[Shiller Excess CAPE]]-Table_Table1__2[[#This Row],[US Inflation]])</f>
        <v>-4.4499999999999993</v>
      </c>
      <c r="R76">
        <f>IF(Table_Table1__2[[#This Row],[Excess real CAPE yield]]="",0,Table_Table1__2[[#This Row],[Excess real CAPE yield]])/100+R75</f>
        <v>-4.165</v>
      </c>
    </row>
    <row r="77" spans="1:18" x14ac:dyDescent="0.25">
      <c r="A77" t="s">
        <v>78</v>
      </c>
      <c r="B77" s="1">
        <v>-1.17</v>
      </c>
      <c r="C77" s="1">
        <v>-11.43</v>
      </c>
      <c r="F77" t="s">
        <v>476</v>
      </c>
      <c r="G77" s="1">
        <v>20.37</v>
      </c>
      <c r="H77" s="1">
        <v>898.53</v>
      </c>
      <c r="J77">
        <v>72</v>
      </c>
      <c r="K77" s="2">
        <v>36647</v>
      </c>
      <c r="L77">
        <v>-1.18</v>
      </c>
      <c r="M77">
        <v>-12.38</v>
      </c>
      <c r="N77" s="2">
        <v>36647</v>
      </c>
      <c r="O77">
        <v>3.19</v>
      </c>
      <c r="P77">
        <v>56.37</v>
      </c>
      <c r="Q77">
        <f>IF(OR(ISBLANK(Table_Table1__2[[#This Row],[Shiller Excess CAPE]]),ISBLANK(Table_Table1__2[[#This Row],[US Inflation]])),"",Table_Table1__2[[#This Row],[Shiller Excess CAPE]]-Table_Table1__2[[#This Row],[US Inflation]])</f>
        <v>-4.37</v>
      </c>
      <c r="R77">
        <f>IF(Table_Table1__2[[#This Row],[Excess real CAPE yield]]="",0,Table_Table1__2[[#This Row],[Excess real CAPE yield]])/100+R76</f>
        <v>-4.2087000000000003</v>
      </c>
    </row>
    <row r="78" spans="1:18" x14ac:dyDescent="0.25">
      <c r="A78" t="s">
        <v>79</v>
      </c>
      <c r="B78" s="1">
        <v>-0.9</v>
      </c>
      <c r="C78" s="1">
        <v>14.29</v>
      </c>
      <c r="F78" t="s">
        <v>477</v>
      </c>
      <c r="G78" s="1">
        <v>20.12</v>
      </c>
      <c r="H78" s="1">
        <v>886.27</v>
      </c>
      <c r="J78">
        <v>73</v>
      </c>
      <c r="K78" s="2">
        <v>44562</v>
      </c>
      <c r="L78">
        <v>3.12</v>
      </c>
      <c r="M78">
        <v>397.14</v>
      </c>
      <c r="N78" s="2">
        <v>44562</v>
      </c>
      <c r="O78">
        <v>7.48</v>
      </c>
      <c r="P78">
        <v>266.67</v>
      </c>
      <c r="Q78">
        <f>IF(OR(ISBLANK(Table_Table1__2[[#This Row],[Shiller Excess CAPE]]),ISBLANK(Table_Table1__2[[#This Row],[US Inflation]])),"",Table_Table1__2[[#This Row],[Shiller Excess CAPE]]-Table_Table1__2[[#This Row],[US Inflation]])</f>
        <v>-4.3600000000000003</v>
      </c>
      <c r="R78">
        <f>IF(Table_Table1__2[[#This Row],[Excess real CAPE yield]]="",0,Table_Table1__2[[#This Row],[Excess real CAPE yield]])/100+R77</f>
        <v>-4.2523</v>
      </c>
    </row>
    <row r="79" spans="1:18" x14ac:dyDescent="0.25">
      <c r="A79" t="s">
        <v>80</v>
      </c>
      <c r="B79" s="1">
        <v>-0.41</v>
      </c>
      <c r="C79" s="1">
        <v>60.95</v>
      </c>
      <c r="F79" t="s">
        <v>478</v>
      </c>
      <c r="G79" s="1">
        <v>21.56</v>
      </c>
      <c r="H79" s="1">
        <v>956.86</v>
      </c>
      <c r="J79">
        <v>74</v>
      </c>
      <c r="K79" s="2">
        <v>29677</v>
      </c>
      <c r="L79">
        <v>5.64</v>
      </c>
      <c r="M79">
        <v>637.14</v>
      </c>
      <c r="N79" s="2">
        <v>29677</v>
      </c>
      <c r="O79">
        <v>10</v>
      </c>
      <c r="P79">
        <v>390.2</v>
      </c>
      <c r="Q79">
        <f>IF(OR(ISBLANK(Table_Table1__2[[#This Row],[Shiller Excess CAPE]]),ISBLANK(Table_Table1__2[[#This Row],[US Inflation]])),"",Table_Table1__2[[#This Row],[Shiller Excess CAPE]]-Table_Table1__2[[#This Row],[US Inflation]])</f>
        <v>-4.3600000000000003</v>
      </c>
      <c r="R79">
        <f>IF(Table_Table1__2[[#This Row],[Excess real CAPE yield]]="",0,Table_Table1__2[[#This Row],[Excess real CAPE yield]])/100+R78</f>
        <v>-4.2958999999999996</v>
      </c>
    </row>
    <row r="80" spans="1:18" x14ac:dyDescent="0.25">
      <c r="A80" t="s">
        <v>81</v>
      </c>
      <c r="B80" s="1">
        <v>-0.1</v>
      </c>
      <c r="C80" s="1">
        <v>90.48</v>
      </c>
      <c r="F80" t="s">
        <v>479</v>
      </c>
      <c r="G80" s="1">
        <v>21.89</v>
      </c>
      <c r="H80" s="1">
        <v>973.04</v>
      </c>
      <c r="J80">
        <v>75</v>
      </c>
      <c r="K80" s="2">
        <v>25263</v>
      </c>
      <c r="L80">
        <v>0.9</v>
      </c>
      <c r="M80">
        <v>185.71</v>
      </c>
      <c r="N80" s="2">
        <v>25263</v>
      </c>
      <c r="O80">
        <v>5.25</v>
      </c>
      <c r="P80">
        <v>157.35</v>
      </c>
      <c r="Q80">
        <f>IF(OR(ISBLANK(Table_Table1__2[[#This Row],[Shiller Excess CAPE]]),ISBLANK(Table_Table1__2[[#This Row],[US Inflation]])),"",Table_Table1__2[[#This Row],[Shiller Excess CAPE]]-Table_Table1__2[[#This Row],[US Inflation]])</f>
        <v>-4.3499999999999996</v>
      </c>
      <c r="R80">
        <f>IF(Table_Table1__2[[#This Row],[Excess real CAPE yield]]="",0,Table_Table1__2[[#This Row],[Excess real CAPE yield]])/100+R79</f>
        <v>-4.3393999999999995</v>
      </c>
    </row>
    <row r="81" spans="1:18" x14ac:dyDescent="0.25">
      <c r="A81" t="s">
        <v>82</v>
      </c>
      <c r="B81" s="1">
        <v>-0.49</v>
      </c>
      <c r="C81" s="1">
        <v>53.33</v>
      </c>
      <c r="F81" t="s">
        <v>480</v>
      </c>
      <c r="G81" s="1">
        <v>23.67</v>
      </c>
      <c r="H81" s="1">
        <v>1060.29</v>
      </c>
      <c r="J81">
        <v>76</v>
      </c>
      <c r="K81" s="2">
        <v>17076</v>
      </c>
      <c r="L81">
        <v>10.58</v>
      </c>
      <c r="M81">
        <v>1107.6199999999999</v>
      </c>
      <c r="N81" s="2">
        <v>17076</v>
      </c>
      <c r="O81">
        <v>14.92</v>
      </c>
      <c r="P81">
        <v>631.37</v>
      </c>
      <c r="Q81">
        <f>IF(OR(ISBLANK(Table_Table1__2[[#This Row],[Shiller Excess CAPE]]),ISBLANK(Table_Table1__2[[#This Row],[US Inflation]])),"",Table_Table1__2[[#This Row],[Shiller Excess CAPE]]-Table_Table1__2[[#This Row],[US Inflation]])</f>
        <v>-4.34</v>
      </c>
      <c r="R81">
        <f>IF(Table_Table1__2[[#This Row],[Excess real CAPE yield]]="",0,Table_Table1__2[[#This Row],[Excess real CAPE yield]])/100+R80</f>
        <v>-4.3827999999999996</v>
      </c>
    </row>
    <row r="82" spans="1:18" x14ac:dyDescent="0.25">
      <c r="A82" t="s">
        <v>83</v>
      </c>
      <c r="B82" s="1">
        <v>-0.76</v>
      </c>
      <c r="C82" s="1">
        <v>27.62</v>
      </c>
      <c r="F82" t="s">
        <v>481</v>
      </c>
      <c r="G82" s="1">
        <v>19.54</v>
      </c>
      <c r="H82" s="1">
        <v>857.84</v>
      </c>
      <c r="J82">
        <v>77</v>
      </c>
      <c r="K82" s="2">
        <v>29646</v>
      </c>
      <c r="L82">
        <v>6.16</v>
      </c>
      <c r="M82">
        <v>686.67</v>
      </c>
      <c r="N82" s="2">
        <v>29646</v>
      </c>
      <c r="O82">
        <v>10.49</v>
      </c>
      <c r="P82">
        <v>414.22</v>
      </c>
      <c r="Q82">
        <f>IF(OR(ISBLANK(Table_Table1__2[[#This Row],[Shiller Excess CAPE]]),ISBLANK(Table_Table1__2[[#This Row],[US Inflation]])),"",Table_Table1__2[[#This Row],[Shiller Excess CAPE]]-Table_Table1__2[[#This Row],[US Inflation]])</f>
        <v>-4.33</v>
      </c>
      <c r="R82">
        <f>IF(Table_Table1__2[[#This Row],[Excess real CAPE yield]]="",0,Table_Table1__2[[#This Row],[Excess real CAPE yield]])/100+R81</f>
        <v>-4.4260999999999999</v>
      </c>
    </row>
    <row r="83" spans="1:18" x14ac:dyDescent="0.25">
      <c r="A83" t="s">
        <v>84</v>
      </c>
      <c r="B83" s="1">
        <v>-0.23</v>
      </c>
      <c r="C83" s="1">
        <v>78.099999999999994</v>
      </c>
      <c r="F83" t="s">
        <v>482</v>
      </c>
      <c r="G83" s="1">
        <v>14.69</v>
      </c>
      <c r="H83" s="1">
        <v>620.1</v>
      </c>
      <c r="J83">
        <v>78</v>
      </c>
      <c r="K83" s="2">
        <v>26877</v>
      </c>
      <c r="L83">
        <v>3.07</v>
      </c>
      <c r="M83">
        <v>392.38</v>
      </c>
      <c r="N83" s="2">
        <v>26877</v>
      </c>
      <c r="O83">
        <v>7.38</v>
      </c>
      <c r="P83">
        <v>261.76</v>
      </c>
      <c r="Q83">
        <f>IF(OR(ISBLANK(Table_Table1__2[[#This Row],[Shiller Excess CAPE]]),ISBLANK(Table_Table1__2[[#This Row],[US Inflation]])),"",Table_Table1__2[[#This Row],[Shiller Excess CAPE]]-Table_Table1__2[[#This Row],[US Inflation]])</f>
        <v>-4.3100000000000005</v>
      </c>
      <c r="R83">
        <f>IF(Table_Table1__2[[#This Row],[Excess real CAPE yield]]="",0,Table_Table1__2[[#This Row],[Excess real CAPE yield]])/100+R82</f>
        <v>-4.4691999999999998</v>
      </c>
    </row>
    <row r="84" spans="1:18" x14ac:dyDescent="0.25">
      <c r="A84" t="s">
        <v>85</v>
      </c>
      <c r="B84" s="1">
        <v>-0.37</v>
      </c>
      <c r="C84" s="1">
        <v>64.760000000000005</v>
      </c>
      <c r="F84" t="s">
        <v>483</v>
      </c>
      <c r="G84" s="1">
        <v>12.36</v>
      </c>
      <c r="H84" s="1">
        <v>505.88</v>
      </c>
      <c r="J84">
        <v>79</v>
      </c>
      <c r="K84" s="2">
        <v>29403</v>
      </c>
      <c r="L84">
        <v>8.82</v>
      </c>
      <c r="M84">
        <v>940</v>
      </c>
      <c r="N84" s="2">
        <v>29403</v>
      </c>
      <c r="O84">
        <v>13.13</v>
      </c>
      <c r="P84">
        <v>543.63</v>
      </c>
      <c r="Q84">
        <f>IF(OR(ISBLANK(Table_Table1__2[[#This Row],[Shiller Excess CAPE]]),ISBLANK(Table_Table1__2[[#This Row],[US Inflation]])),"",Table_Table1__2[[#This Row],[Shiller Excess CAPE]]-Table_Table1__2[[#This Row],[US Inflation]])</f>
        <v>-4.3100000000000005</v>
      </c>
      <c r="R84">
        <f>IF(Table_Table1__2[[#This Row],[Excess real CAPE yield]]="",0,Table_Table1__2[[#This Row],[Excess real CAPE yield]])/100+R83</f>
        <v>-4.5122999999999998</v>
      </c>
    </row>
    <row r="85" spans="1:18" x14ac:dyDescent="0.25">
      <c r="A85" t="s">
        <v>86</v>
      </c>
      <c r="B85" s="1">
        <v>0.35</v>
      </c>
      <c r="C85" s="1">
        <v>133.33000000000001</v>
      </c>
      <c r="F85" t="s">
        <v>484</v>
      </c>
      <c r="G85" s="1">
        <v>9.94</v>
      </c>
      <c r="H85" s="1">
        <v>387.25</v>
      </c>
      <c r="J85">
        <v>80</v>
      </c>
      <c r="K85" s="2">
        <v>26938</v>
      </c>
      <c r="L85">
        <v>3.5</v>
      </c>
      <c r="M85">
        <v>433.33</v>
      </c>
      <c r="N85" s="2">
        <v>26938</v>
      </c>
      <c r="O85">
        <v>7.8</v>
      </c>
      <c r="P85">
        <v>282.35000000000002</v>
      </c>
      <c r="Q85">
        <f>IF(OR(ISBLANK(Table_Table1__2[[#This Row],[Shiller Excess CAPE]]),ISBLANK(Table_Table1__2[[#This Row],[US Inflation]])),"",Table_Table1__2[[#This Row],[Shiller Excess CAPE]]-Table_Table1__2[[#This Row],[US Inflation]])</f>
        <v>-4.3</v>
      </c>
      <c r="R85">
        <f>IF(Table_Table1__2[[#This Row],[Excess real CAPE yield]]="",0,Table_Table1__2[[#This Row],[Excess real CAPE yield]])/100+R84</f>
        <v>-4.5552999999999999</v>
      </c>
    </row>
    <row r="86" spans="1:18" x14ac:dyDescent="0.25">
      <c r="A86" t="s">
        <v>87</v>
      </c>
      <c r="B86" s="1">
        <v>0.34</v>
      </c>
      <c r="C86" s="1">
        <v>132.38</v>
      </c>
      <c r="F86" t="s">
        <v>485</v>
      </c>
      <c r="G86" s="1">
        <v>7.03</v>
      </c>
      <c r="H86" s="1">
        <v>244.61</v>
      </c>
      <c r="J86">
        <v>81</v>
      </c>
      <c r="K86" s="2">
        <v>36526</v>
      </c>
      <c r="L86">
        <v>-1.52</v>
      </c>
      <c r="M86">
        <v>-44.76</v>
      </c>
      <c r="N86" s="2">
        <v>36526</v>
      </c>
      <c r="O86">
        <v>2.74</v>
      </c>
      <c r="P86">
        <v>34.31</v>
      </c>
      <c r="Q86">
        <f>IF(OR(ISBLANK(Table_Table1__2[[#This Row],[Shiller Excess CAPE]]),ISBLANK(Table_Table1__2[[#This Row],[US Inflation]])),"",Table_Table1__2[[#This Row],[Shiller Excess CAPE]]-Table_Table1__2[[#This Row],[US Inflation]])</f>
        <v>-4.26</v>
      </c>
      <c r="R86">
        <f>IF(Table_Table1__2[[#This Row],[Excess real CAPE yield]]="",0,Table_Table1__2[[#This Row],[Excess real CAPE yield]])/100+R85</f>
        <v>-4.5979000000000001</v>
      </c>
    </row>
    <row r="87" spans="1:18" x14ac:dyDescent="0.25">
      <c r="A87" t="s">
        <v>88</v>
      </c>
      <c r="B87" s="1">
        <v>0.74</v>
      </c>
      <c r="C87" s="1">
        <v>170.48</v>
      </c>
      <c r="F87" t="s">
        <v>486</v>
      </c>
      <c r="G87" s="1">
        <v>2.65</v>
      </c>
      <c r="H87" s="1">
        <v>29.9</v>
      </c>
      <c r="J87">
        <v>82</v>
      </c>
      <c r="K87" s="2">
        <v>6576</v>
      </c>
      <c r="L87">
        <v>15.41</v>
      </c>
      <c r="M87">
        <v>1567.62</v>
      </c>
      <c r="N87" s="2">
        <v>6576</v>
      </c>
      <c r="O87">
        <v>19.66</v>
      </c>
      <c r="P87">
        <v>863.73</v>
      </c>
      <c r="Q87">
        <f>IF(OR(ISBLANK(Table_Table1__2[[#This Row],[Shiller Excess CAPE]]),ISBLANK(Table_Table1__2[[#This Row],[US Inflation]])),"",Table_Table1__2[[#This Row],[Shiller Excess CAPE]]-Table_Table1__2[[#This Row],[US Inflation]])</f>
        <v>-4.25</v>
      </c>
      <c r="R87">
        <f>IF(Table_Table1__2[[#This Row],[Excess real CAPE yield]]="",0,Table_Table1__2[[#This Row],[Excess real CAPE yield]])/100+R86</f>
        <v>-4.6404000000000005</v>
      </c>
    </row>
    <row r="88" spans="1:18" x14ac:dyDescent="0.25">
      <c r="A88" t="s">
        <v>89</v>
      </c>
      <c r="B88" s="1">
        <v>1.01</v>
      </c>
      <c r="C88" s="1">
        <v>196.19</v>
      </c>
      <c r="F88" t="s">
        <v>487</v>
      </c>
      <c r="G88" s="1">
        <v>-1.55</v>
      </c>
      <c r="H88" s="1">
        <v>-175.98</v>
      </c>
      <c r="J88">
        <v>83</v>
      </c>
      <c r="K88" s="2">
        <v>29160</v>
      </c>
      <c r="L88">
        <v>8.39</v>
      </c>
      <c r="M88">
        <v>899.05</v>
      </c>
      <c r="N88" s="2">
        <v>29160</v>
      </c>
      <c r="O88">
        <v>12.61</v>
      </c>
      <c r="P88">
        <v>518.14</v>
      </c>
      <c r="Q88">
        <f>IF(OR(ISBLANK(Table_Table1__2[[#This Row],[Shiller Excess CAPE]]),ISBLANK(Table_Table1__2[[#This Row],[US Inflation]])),"",Table_Table1__2[[#This Row],[Shiller Excess CAPE]]-Table_Table1__2[[#This Row],[US Inflation]])</f>
        <v>-4.2199999999999989</v>
      </c>
      <c r="R88">
        <f>IF(Table_Table1__2[[#This Row],[Excess real CAPE yield]]="",0,Table_Table1__2[[#This Row],[Excess real CAPE yield]])/100+R87</f>
        <v>-4.6826000000000008</v>
      </c>
    </row>
    <row r="89" spans="1:18" x14ac:dyDescent="0.25">
      <c r="A89" t="s">
        <v>90</v>
      </c>
      <c r="B89" s="1">
        <v>1.43</v>
      </c>
      <c r="C89" s="1">
        <v>236.19</v>
      </c>
      <c r="F89" t="s">
        <v>488</v>
      </c>
      <c r="G89" s="1">
        <v>-5.64</v>
      </c>
      <c r="H89" s="1">
        <v>-376.47</v>
      </c>
      <c r="J89">
        <v>84</v>
      </c>
      <c r="K89" s="2">
        <v>29707</v>
      </c>
      <c r="L89">
        <v>5.58</v>
      </c>
      <c r="M89">
        <v>631.42999999999995</v>
      </c>
      <c r="N89" s="2">
        <v>29707</v>
      </c>
      <c r="O89">
        <v>9.7799999999999994</v>
      </c>
      <c r="P89">
        <v>379.41</v>
      </c>
      <c r="Q89">
        <f>IF(OR(ISBLANK(Table_Table1__2[[#This Row],[Shiller Excess CAPE]]),ISBLANK(Table_Table1__2[[#This Row],[US Inflation]])),"",Table_Table1__2[[#This Row],[Shiller Excess CAPE]]-Table_Table1__2[[#This Row],[US Inflation]])</f>
        <v>-4.1999999999999993</v>
      </c>
      <c r="R89">
        <f>IF(Table_Table1__2[[#This Row],[Excess real CAPE yield]]="",0,Table_Table1__2[[#This Row],[Excess real CAPE yield]])/100+R88</f>
        <v>-4.7246000000000006</v>
      </c>
    </row>
    <row r="90" spans="1:18" x14ac:dyDescent="0.25">
      <c r="A90" t="s">
        <v>91</v>
      </c>
      <c r="B90" s="1">
        <v>1.87</v>
      </c>
      <c r="C90" s="1">
        <v>278.10000000000002</v>
      </c>
      <c r="F90" t="s">
        <v>489</v>
      </c>
      <c r="G90" s="1">
        <v>-7.11</v>
      </c>
      <c r="H90" s="1">
        <v>-448.53</v>
      </c>
      <c r="J90">
        <v>85</v>
      </c>
      <c r="K90" s="2">
        <v>25628</v>
      </c>
      <c r="L90">
        <v>1.63</v>
      </c>
      <c r="M90">
        <v>255.24</v>
      </c>
      <c r="N90" s="2">
        <v>25628</v>
      </c>
      <c r="O90">
        <v>5.82</v>
      </c>
      <c r="P90">
        <v>185.29</v>
      </c>
      <c r="Q90">
        <f>IF(OR(ISBLANK(Table_Table1__2[[#This Row],[Shiller Excess CAPE]]),ISBLANK(Table_Table1__2[[#This Row],[US Inflation]])),"",Table_Table1__2[[#This Row],[Shiller Excess CAPE]]-Table_Table1__2[[#This Row],[US Inflation]])</f>
        <v>-4.1900000000000004</v>
      </c>
      <c r="R90">
        <f>IF(Table_Table1__2[[#This Row],[Excess real CAPE yield]]="",0,Table_Table1__2[[#This Row],[Excess real CAPE yield]])/100+R89</f>
        <v>-4.7665000000000006</v>
      </c>
    </row>
    <row r="91" spans="1:18" x14ac:dyDescent="0.25">
      <c r="A91" t="s">
        <v>92</v>
      </c>
      <c r="B91" s="1">
        <v>1.85</v>
      </c>
      <c r="C91" s="1">
        <v>276.19</v>
      </c>
      <c r="F91" t="s">
        <v>490</v>
      </c>
      <c r="G91" s="1">
        <v>-10.84</v>
      </c>
      <c r="H91" s="1">
        <v>-631.37</v>
      </c>
      <c r="J91">
        <v>86</v>
      </c>
      <c r="K91" s="2">
        <v>25173</v>
      </c>
      <c r="L91">
        <v>0.54</v>
      </c>
      <c r="M91">
        <v>151.43</v>
      </c>
      <c r="N91" s="2">
        <v>25173</v>
      </c>
      <c r="O91">
        <v>4.72</v>
      </c>
      <c r="P91">
        <v>131.37</v>
      </c>
      <c r="Q91">
        <f>IF(OR(ISBLANK(Table_Table1__2[[#This Row],[Shiller Excess CAPE]]),ISBLANK(Table_Table1__2[[#This Row],[US Inflation]])),"",Table_Table1__2[[#This Row],[Shiller Excess CAPE]]-Table_Table1__2[[#This Row],[US Inflation]])</f>
        <v>-4.18</v>
      </c>
      <c r="R91">
        <f>IF(Table_Table1__2[[#This Row],[Excess real CAPE yield]]="",0,Table_Table1__2[[#This Row],[Excess real CAPE yield]])/100+R90</f>
        <v>-4.8083000000000009</v>
      </c>
    </row>
    <row r="92" spans="1:18" x14ac:dyDescent="0.25">
      <c r="A92" t="s">
        <v>93</v>
      </c>
      <c r="B92" s="1">
        <v>2.35</v>
      </c>
      <c r="C92" s="1">
        <v>323.81</v>
      </c>
      <c r="F92" t="s">
        <v>491</v>
      </c>
      <c r="G92" s="1">
        <v>-14.08</v>
      </c>
      <c r="H92" s="1">
        <v>-790.2</v>
      </c>
      <c r="J92">
        <v>87</v>
      </c>
      <c r="K92" s="2">
        <v>36739</v>
      </c>
      <c r="L92">
        <v>-0.74</v>
      </c>
      <c r="M92">
        <v>29.52</v>
      </c>
      <c r="N92" s="2">
        <v>36739</v>
      </c>
      <c r="O92">
        <v>3.41</v>
      </c>
      <c r="P92">
        <v>67.16</v>
      </c>
      <c r="Q92">
        <f>IF(OR(ISBLANK(Table_Table1__2[[#This Row],[Shiller Excess CAPE]]),ISBLANK(Table_Table1__2[[#This Row],[US Inflation]])),"",Table_Table1__2[[#This Row],[Shiller Excess CAPE]]-Table_Table1__2[[#This Row],[US Inflation]])</f>
        <v>-4.1500000000000004</v>
      </c>
      <c r="R92">
        <f>IF(Table_Table1__2[[#This Row],[Excess real CAPE yield]]="",0,Table_Table1__2[[#This Row],[Excess real CAPE yield]])/100+R91</f>
        <v>-4.849800000000001</v>
      </c>
    </row>
    <row r="93" spans="1:18" x14ac:dyDescent="0.25">
      <c r="A93" t="s">
        <v>94</v>
      </c>
      <c r="B93" s="1">
        <v>2.2599999999999998</v>
      </c>
      <c r="C93" s="1">
        <v>315.24</v>
      </c>
      <c r="F93" t="s">
        <v>492</v>
      </c>
      <c r="G93" s="1">
        <v>-15.79</v>
      </c>
      <c r="H93" s="1">
        <v>-874.02</v>
      </c>
      <c r="J93">
        <v>88</v>
      </c>
      <c r="K93" s="2">
        <v>36770</v>
      </c>
      <c r="L93">
        <v>-0.68</v>
      </c>
      <c r="M93">
        <v>35.24</v>
      </c>
      <c r="N93" s="2">
        <v>36770</v>
      </c>
      <c r="O93">
        <v>3.45</v>
      </c>
      <c r="P93">
        <v>69.12</v>
      </c>
      <c r="Q93">
        <f>IF(OR(ISBLANK(Table_Table1__2[[#This Row],[Shiller Excess CAPE]]),ISBLANK(Table_Table1__2[[#This Row],[US Inflation]])),"",Table_Table1__2[[#This Row],[Shiller Excess CAPE]]-Table_Table1__2[[#This Row],[US Inflation]])</f>
        <v>-4.13</v>
      </c>
      <c r="R93">
        <f>IF(Table_Table1__2[[#This Row],[Excess real CAPE yield]]="",0,Table_Table1__2[[#This Row],[Excess real CAPE yield]])/100+R92</f>
        <v>-4.8911000000000007</v>
      </c>
    </row>
    <row r="94" spans="1:18" x14ac:dyDescent="0.25">
      <c r="A94" t="s">
        <v>95</v>
      </c>
      <c r="B94" s="1">
        <v>2.33</v>
      </c>
      <c r="C94" s="1">
        <v>321.89999999999998</v>
      </c>
      <c r="F94" t="s">
        <v>493</v>
      </c>
      <c r="G94" s="1">
        <v>-14.9</v>
      </c>
      <c r="H94" s="1">
        <v>-830.39</v>
      </c>
      <c r="J94">
        <v>89</v>
      </c>
      <c r="K94" s="2">
        <v>26969</v>
      </c>
      <c r="L94">
        <v>4.17</v>
      </c>
      <c r="M94">
        <v>497.14</v>
      </c>
      <c r="N94" s="2">
        <v>26969</v>
      </c>
      <c r="O94">
        <v>8.25</v>
      </c>
      <c r="P94">
        <v>304.41000000000003</v>
      </c>
      <c r="Q94">
        <f>IF(OR(ISBLANK(Table_Table1__2[[#This Row],[Shiller Excess CAPE]]),ISBLANK(Table_Table1__2[[#This Row],[US Inflation]])),"",Table_Table1__2[[#This Row],[Shiller Excess CAPE]]-Table_Table1__2[[#This Row],[US Inflation]])</f>
        <v>-4.08</v>
      </c>
      <c r="R94">
        <f>IF(Table_Table1__2[[#This Row],[Excess real CAPE yield]]="",0,Table_Table1__2[[#This Row],[Excess real CAPE yield]])/100+R93</f>
        <v>-4.9319000000000006</v>
      </c>
    </row>
    <row r="95" spans="1:18" x14ac:dyDescent="0.25">
      <c r="A95" t="s">
        <v>96</v>
      </c>
      <c r="B95" s="1">
        <v>2.59</v>
      </c>
      <c r="C95" s="1">
        <v>346.67</v>
      </c>
      <c r="F95" t="s">
        <v>494</v>
      </c>
      <c r="G95" s="1">
        <v>-12.81</v>
      </c>
      <c r="H95" s="1">
        <v>-727.94</v>
      </c>
      <c r="J95">
        <v>90</v>
      </c>
      <c r="K95" s="2">
        <v>6119</v>
      </c>
      <c r="L95">
        <v>6.7</v>
      </c>
      <c r="M95">
        <v>738.1</v>
      </c>
      <c r="N95" s="2">
        <v>6119</v>
      </c>
      <c r="O95">
        <v>10.78</v>
      </c>
      <c r="P95">
        <v>428.43</v>
      </c>
      <c r="Q95">
        <f>IF(OR(ISBLANK(Table_Table1__2[[#This Row],[Shiller Excess CAPE]]),ISBLANK(Table_Table1__2[[#This Row],[US Inflation]])),"",Table_Table1__2[[#This Row],[Shiller Excess CAPE]]-Table_Table1__2[[#This Row],[US Inflation]])</f>
        <v>-4.0799999999999992</v>
      </c>
      <c r="R95">
        <f>IF(Table_Table1__2[[#This Row],[Excess real CAPE yield]]="",0,Table_Table1__2[[#This Row],[Excess real CAPE yield]])/100+R94</f>
        <v>-4.9727000000000006</v>
      </c>
    </row>
    <row r="96" spans="1:18" x14ac:dyDescent="0.25">
      <c r="A96" t="s">
        <v>97</v>
      </c>
      <c r="B96" s="1">
        <v>2.5299999999999998</v>
      </c>
      <c r="C96" s="1">
        <v>340.95</v>
      </c>
      <c r="F96" t="s">
        <v>495</v>
      </c>
      <c r="G96" s="1">
        <v>-12.5</v>
      </c>
      <c r="H96" s="1">
        <v>-712.75</v>
      </c>
      <c r="J96">
        <v>91</v>
      </c>
      <c r="K96" s="2">
        <v>25689</v>
      </c>
      <c r="L96">
        <v>1.97</v>
      </c>
      <c r="M96">
        <v>287.62</v>
      </c>
      <c r="N96" s="2">
        <v>25689</v>
      </c>
      <c r="O96">
        <v>6.04</v>
      </c>
      <c r="P96">
        <v>196.08</v>
      </c>
      <c r="Q96">
        <f>IF(OR(ISBLANK(Table_Table1__2[[#This Row],[Shiller Excess CAPE]]),ISBLANK(Table_Table1__2[[#This Row],[US Inflation]])),"",Table_Table1__2[[#This Row],[Shiller Excess CAPE]]-Table_Table1__2[[#This Row],[US Inflation]])</f>
        <v>-4.07</v>
      </c>
      <c r="R96">
        <f>IF(Table_Table1__2[[#This Row],[Excess real CAPE yield]]="",0,Table_Table1__2[[#This Row],[Excess real CAPE yield]])/100+R95</f>
        <v>-5.0134000000000007</v>
      </c>
    </row>
    <row r="97" spans="1:18" x14ac:dyDescent="0.25">
      <c r="A97" t="s">
        <v>98</v>
      </c>
      <c r="B97" s="1">
        <v>2.2999999999999998</v>
      </c>
      <c r="C97" s="1">
        <v>319.05</v>
      </c>
      <c r="F97" t="s">
        <v>496</v>
      </c>
      <c r="G97" s="1">
        <v>-12.06</v>
      </c>
      <c r="H97" s="1">
        <v>-691.18</v>
      </c>
      <c r="J97">
        <v>92</v>
      </c>
      <c r="K97" s="2">
        <v>13606</v>
      </c>
      <c r="L97">
        <v>0.33</v>
      </c>
      <c r="M97">
        <v>131.43</v>
      </c>
      <c r="N97" s="2">
        <v>13606</v>
      </c>
      <c r="O97">
        <v>4.38</v>
      </c>
      <c r="P97">
        <v>114.71</v>
      </c>
      <c r="Q97">
        <f>IF(OR(ISBLANK(Table_Table1__2[[#This Row],[Shiller Excess CAPE]]),ISBLANK(Table_Table1__2[[#This Row],[US Inflation]])),"",Table_Table1__2[[#This Row],[Shiller Excess CAPE]]-Table_Table1__2[[#This Row],[US Inflation]])</f>
        <v>-4.05</v>
      </c>
      <c r="R97">
        <f>IF(Table_Table1__2[[#This Row],[Excess real CAPE yield]]="",0,Table_Table1__2[[#This Row],[Excess real CAPE yield]])/100+R96</f>
        <v>-5.0539000000000005</v>
      </c>
    </row>
    <row r="98" spans="1:18" x14ac:dyDescent="0.25">
      <c r="A98" t="s">
        <v>99</v>
      </c>
      <c r="B98" s="1">
        <v>2.16</v>
      </c>
      <c r="C98" s="1">
        <v>305.70999999999998</v>
      </c>
      <c r="F98" t="s">
        <v>497</v>
      </c>
      <c r="G98" s="1">
        <v>-12.12</v>
      </c>
      <c r="H98" s="1">
        <v>-694.12</v>
      </c>
      <c r="J98">
        <v>93</v>
      </c>
      <c r="K98" s="2">
        <v>26908</v>
      </c>
      <c r="L98">
        <v>3.32</v>
      </c>
      <c r="M98">
        <v>416.19</v>
      </c>
      <c r="N98" s="2">
        <v>26908</v>
      </c>
      <c r="O98">
        <v>7.36</v>
      </c>
      <c r="P98">
        <v>260.77999999999997</v>
      </c>
      <c r="Q98">
        <f>IF(OR(ISBLANK(Table_Table1__2[[#This Row],[Shiller Excess CAPE]]),ISBLANK(Table_Table1__2[[#This Row],[US Inflation]])),"",Table_Table1__2[[#This Row],[Shiller Excess CAPE]]-Table_Table1__2[[#This Row],[US Inflation]])</f>
        <v>-4.0400000000000009</v>
      </c>
      <c r="R98">
        <f>IF(Table_Table1__2[[#This Row],[Excess real CAPE yield]]="",0,Table_Table1__2[[#This Row],[Excess real CAPE yield]])/100+R97</f>
        <v>-5.0943000000000005</v>
      </c>
    </row>
    <row r="99" spans="1:18" x14ac:dyDescent="0.25">
      <c r="A99" t="s">
        <v>100</v>
      </c>
      <c r="B99" s="1">
        <v>2.52</v>
      </c>
      <c r="C99" s="1">
        <v>340</v>
      </c>
      <c r="F99" t="s">
        <v>498</v>
      </c>
      <c r="G99" s="1">
        <v>-10.82</v>
      </c>
      <c r="H99" s="1">
        <v>-630.39</v>
      </c>
      <c r="J99">
        <v>94</v>
      </c>
      <c r="K99" s="2">
        <v>36800</v>
      </c>
      <c r="L99">
        <v>-0.52</v>
      </c>
      <c r="M99">
        <v>50.48</v>
      </c>
      <c r="N99" s="2">
        <v>36800</v>
      </c>
      <c r="O99">
        <v>3.45</v>
      </c>
      <c r="P99">
        <v>69.12</v>
      </c>
      <c r="Q99">
        <f>IF(OR(ISBLANK(Table_Table1__2[[#This Row],[Shiller Excess CAPE]]),ISBLANK(Table_Table1__2[[#This Row],[US Inflation]])),"",Table_Table1__2[[#This Row],[Shiller Excess CAPE]]-Table_Table1__2[[#This Row],[US Inflation]])</f>
        <v>-3.97</v>
      </c>
      <c r="R99">
        <f>IF(Table_Table1__2[[#This Row],[Excess real CAPE yield]]="",0,Table_Table1__2[[#This Row],[Excess real CAPE yield]])/100+R98</f>
        <v>-5.1340000000000003</v>
      </c>
    </row>
    <row r="100" spans="1:18" x14ac:dyDescent="0.25">
      <c r="A100" t="s">
        <v>101</v>
      </c>
      <c r="B100" s="1">
        <v>2.97</v>
      </c>
      <c r="C100" s="1">
        <v>382.86</v>
      </c>
      <c r="F100" t="s">
        <v>499</v>
      </c>
      <c r="G100" s="1">
        <v>-11.05</v>
      </c>
      <c r="H100" s="1">
        <v>-641.66999999999996</v>
      </c>
      <c r="J100">
        <v>95</v>
      </c>
      <c r="K100" s="2">
        <v>44896</v>
      </c>
      <c r="L100">
        <v>2.5099999999999998</v>
      </c>
      <c r="M100">
        <v>339.05</v>
      </c>
      <c r="N100" s="2">
        <v>44896</v>
      </c>
      <c r="O100">
        <v>6.45</v>
      </c>
      <c r="P100">
        <v>216.18</v>
      </c>
      <c r="Q100">
        <f>IF(OR(ISBLANK(Table_Table1__2[[#This Row],[Shiller Excess CAPE]]),ISBLANK(Table_Table1__2[[#This Row],[US Inflation]])),"",Table_Table1__2[[#This Row],[Shiller Excess CAPE]]-Table_Table1__2[[#This Row],[US Inflation]])</f>
        <v>-3.9400000000000004</v>
      </c>
      <c r="R100">
        <f>IF(Table_Table1__2[[#This Row],[Excess real CAPE yield]]="",0,Table_Table1__2[[#This Row],[Excess real CAPE yield]])/100+R99</f>
        <v>-5.1734</v>
      </c>
    </row>
    <row r="101" spans="1:18" x14ac:dyDescent="0.25">
      <c r="A101" t="s">
        <v>102</v>
      </c>
      <c r="B101" s="1">
        <v>3.34</v>
      </c>
      <c r="C101" s="1">
        <v>418.1</v>
      </c>
      <c r="F101" t="s">
        <v>500</v>
      </c>
      <c r="G101" s="1">
        <v>-8.15</v>
      </c>
      <c r="H101" s="1">
        <v>-499.51</v>
      </c>
      <c r="J101">
        <v>96</v>
      </c>
      <c r="K101" s="2">
        <v>26999</v>
      </c>
      <c r="L101">
        <v>4.78</v>
      </c>
      <c r="M101">
        <v>555.24</v>
      </c>
      <c r="N101" s="2">
        <v>26999</v>
      </c>
      <c r="O101">
        <v>8.7100000000000009</v>
      </c>
      <c r="P101">
        <v>326.95999999999998</v>
      </c>
      <c r="Q101">
        <f>IF(OR(ISBLANK(Table_Table1__2[[#This Row],[Shiller Excess CAPE]]),ISBLANK(Table_Table1__2[[#This Row],[US Inflation]])),"",Table_Table1__2[[#This Row],[Shiller Excess CAPE]]-Table_Table1__2[[#This Row],[US Inflation]])</f>
        <v>-3.9300000000000006</v>
      </c>
      <c r="R101">
        <f>IF(Table_Table1__2[[#This Row],[Excess real CAPE yield]]="",0,Table_Table1__2[[#This Row],[Excess real CAPE yield]])/100+R100</f>
        <v>-5.2126999999999999</v>
      </c>
    </row>
    <row r="102" spans="1:18" x14ac:dyDescent="0.25">
      <c r="A102" t="s">
        <v>103</v>
      </c>
      <c r="B102" s="1">
        <v>2.5299999999999998</v>
      </c>
      <c r="C102" s="1">
        <v>340.95</v>
      </c>
      <c r="F102" t="s">
        <v>501</v>
      </c>
      <c r="G102" s="1">
        <v>-8.74</v>
      </c>
      <c r="H102" s="1">
        <v>-528.42999999999995</v>
      </c>
      <c r="J102">
        <v>97</v>
      </c>
      <c r="K102" s="2">
        <v>36831</v>
      </c>
      <c r="L102">
        <v>-0.47</v>
      </c>
      <c r="M102">
        <v>55.24</v>
      </c>
      <c r="N102" s="2">
        <v>36831</v>
      </c>
      <c r="O102">
        <v>3.45</v>
      </c>
      <c r="P102">
        <v>69.12</v>
      </c>
      <c r="Q102">
        <f>IF(OR(ISBLANK(Table_Table1__2[[#This Row],[Shiller Excess CAPE]]),ISBLANK(Table_Table1__2[[#This Row],[US Inflation]])),"",Table_Table1__2[[#This Row],[Shiller Excess CAPE]]-Table_Table1__2[[#This Row],[US Inflation]])</f>
        <v>-3.92</v>
      </c>
      <c r="R102">
        <f>IF(Table_Table1__2[[#This Row],[Excess real CAPE yield]]="",0,Table_Table1__2[[#This Row],[Excess real CAPE yield]])/100+R101</f>
        <v>-5.2519</v>
      </c>
    </row>
    <row r="103" spans="1:18" x14ac:dyDescent="0.25">
      <c r="A103" t="s">
        <v>104</v>
      </c>
      <c r="B103" s="1">
        <v>2.14</v>
      </c>
      <c r="C103" s="1">
        <v>303.81</v>
      </c>
      <c r="F103" t="s">
        <v>502</v>
      </c>
      <c r="G103" s="1">
        <v>-7.73</v>
      </c>
      <c r="H103" s="1">
        <v>-478.92</v>
      </c>
      <c r="J103">
        <v>98</v>
      </c>
      <c r="K103" s="2">
        <v>25235</v>
      </c>
      <c r="L103">
        <v>0.76</v>
      </c>
      <c r="M103">
        <v>172.38</v>
      </c>
      <c r="N103" s="2">
        <v>25235</v>
      </c>
      <c r="O103">
        <v>4.68</v>
      </c>
      <c r="P103">
        <v>129.41</v>
      </c>
      <c r="Q103">
        <f>IF(OR(ISBLANK(Table_Table1__2[[#This Row],[Shiller Excess CAPE]]),ISBLANK(Table_Table1__2[[#This Row],[US Inflation]])),"",Table_Table1__2[[#This Row],[Shiller Excess CAPE]]-Table_Table1__2[[#This Row],[US Inflation]])</f>
        <v>-3.92</v>
      </c>
      <c r="R103">
        <f>IF(Table_Table1__2[[#This Row],[Excess real CAPE yield]]="",0,Table_Table1__2[[#This Row],[Excess real CAPE yield]])/100+R102</f>
        <v>-5.2911000000000001</v>
      </c>
    </row>
    <row r="104" spans="1:18" x14ac:dyDescent="0.25">
      <c r="A104" t="s">
        <v>105</v>
      </c>
      <c r="B104" s="1">
        <v>2.19</v>
      </c>
      <c r="C104" s="1">
        <v>308.57</v>
      </c>
      <c r="F104" t="s">
        <v>503</v>
      </c>
      <c r="G104" s="1">
        <v>-5.65</v>
      </c>
      <c r="H104" s="1">
        <v>-376.96</v>
      </c>
      <c r="J104">
        <v>99</v>
      </c>
      <c r="K104" s="2">
        <v>25143</v>
      </c>
      <c r="L104">
        <v>0.82</v>
      </c>
      <c r="M104">
        <v>178.1</v>
      </c>
      <c r="N104" s="2">
        <v>25143</v>
      </c>
      <c r="O104">
        <v>4.7300000000000004</v>
      </c>
      <c r="P104">
        <v>131.86000000000001</v>
      </c>
      <c r="Q104">
        <f>IF(OR(ISBLANK(Table_Table1__2[[#This Row],[Shiller Excess CAPE]]),ISBLANK(Table_Table1__2[[#This Row],[US Inflation]])),"",Table_Table1__2[[#This Row],[Shiller Excess CAPE]]-Table_Table1__2[[#This Row],[US Inflation]])</f>
        <v>-3.9100000000000006</v>
      </c>
      <c r="R104">
        <f>IF(Table_Table1__2[[#This Row],[Excess real CAPE yield]]="",0,Table_Table1__2[[#This Row],[Excess real CAPE yield]])/100+R103</f>
        <v>-5.3302000000000005</v>
      </c>
    </row>
    <row r="105" spans="1:18" x14ac:dyDescent="0.25">
      <c r="A105" t="s">
        <v>106</v>
      </c>
      <c r="B105" s="1">
        <v>2.31</v>
      </c>
      <c r="C105" s="1">
        <v>320</v>
      </c>
      <c r="F105" t="s">
        <v>504</v>
      </c>
      <c r="G105" s="1">
        <v>-5.1100000000000003</v>
      </c>
      <c r="H105" s="1">
        <v>-350.49</v>
      </c>
      <c r="J105">
        <v>100</v>
      </c>
      <c r="K105" s="2">
        <v>36617</v>
      </c>
      <c r="L105">
        <v>-0.81</v>
      </c>
      <c r="M105">
        <v>22.86</v>
      </c>
      <c r="N105" s="2">
        <v>36617</v>
      </c>
      <c r="O105">
        <v>3.07</v>
      </c>
      <c r="P105">
        <v>50.49</v>
      </c>
      <c r="Q105">
        <f>IF(OR(ISBLANK(Table_Table1__2[[#This Row],[Shiller Excess CAPE]]),ISBLANK(Table_Table1__2[[#This Row],[US Inflation]])),"",Table_Table1__2[[#This Row],[Shiller Excess CAPE]]-Table_Table1__2[[#This Row],[US Inflation]])</f>
        <v>-3.88</v>
      </c>
      <c r="R105">
        <f>IF(Table_Table1__2[[#This Row],[Excess real CAPE yield]]="",0,Table_Table1__2[[#This Row],[Excess real CAPE yield]])/100+R104</f>
        <v>-5.3690000000000007</v>
      </c>
    </row>
    <row r="106" spans="1:18" x14ac:dyDescent="0.25">
      <c r="A106" t="s">
        <v>107</v>
      </c>
      <c r="B106" s="1">
        <v>1.75</v>
      </c>
      <c r="C106" s="1">
        <v>266.67</v>
      </c>
      <c r="F106" t="s">
        <v>505</v>
      </c>
      <c r="G106" s="1">
        <v>-5.08</v>
      </c>
      <c r="H106" s="1">
        <v>-349.02</v>
      </c>
      <c r="J106">
        <v>101</v>
      </c>
      <c r="K106" s="2">
        <v>25720</v>
      </c>
      <c r="L106">
        <v>2.15</v>
      </c>
      <c r="M106">
        <v>304.76</v>
      </c>
      <c r="N106" s="2">
        <v>25720</v>
      </c>
      <c r="O106">
        <v>6.01</v>
      </c>
      <c r="P106">
        <v>194.61</v>
      </c>
      <c r="Q106">
        <f>IF(OR(ISBLANK(Table_Table1__2[[#This Row],[Shiller Excess CAPE]]),ISBLANK(Table_Table1__2[[#This Row],[US Inflation]])),"",Table_Table1__2[[#This Row],[Shiller Excess CAPE]]-Table_Table1__2[[#This Row],[US Inflation]])</f>
        <v>-3.86</v>
      </c>
      <c r="R106">
        <f>IF(Table_Table1__2[[#This Row],[Excess real CAPE yield]]="",0,Table_Table1__2[[#This Row],[Excess real CAPE yield]])/100+R105</f>
        <v>-5.4076000000000004</v>
      </c>
    </row>
    <row r="107" spans="1:18" x14ac:dyDescent="0.25">
      <c r="A107" t="s">
        <v>108</v>
      </c>
      <c r="B107" s="1">
        <v>1.77</v>
      </c>
      <c r="C107" s="1">
        <v>268.57</v>
      </c>
      <c r="F107" t="s">
        <v>506</v>
      </c>
      <c r="G107" s="1">
        <v>-6.21</v>
      </c>
      <c r="H107" s="1">
        <v>-404.41</v>
      </c>
      <c r="J107">
        <v>102</v>
      </c>
      <c r="K107" s="2">
        <v>33117</v>
      </c>
      <c r="L107">
        <v>2.3199999999999998</v>
      </c>
      <c r="M107">
        <v>320.95</v>
      </c>
      <c r="N107" s="2">
        <v>33117</v>
      </c>
      <c r="O107">
        <v>6.16</v>
      </c>
      <c r="P107">
        <v>201.96</v>
      </c>
      <c r="Q107">
        <f>IF(OR(ISBLANK(Table_Table1__2[[#This Row],[Shiller Excess CAPE]]),ISBLANK(Table_Table1__2[[#This Row],[US Inflation]])),"",Table_Table1__2[[#This Row],[Shiller Excess CAPE]]-Table_Table1__2[[#This Row],[US Inflation]])</f>
        <v>-3.8400000000000003</v>
      </c>
      <c r="R107">
        <f>IF(Table_Table1__2[[#This Row],[Excess real CAPE yield]]="",0,Table_Table1__2[[#This Row],[Excess real CAPE yield]])/100+R106</f>
        <v>-5.4460000000000006</v>
      </c>
    </row>
    <row r="108" spans="1:18" x14ac:dyDescent="0.25">
      <c r="A108" t="s">
        <v>109</v>
      </c>
      <c r="B108" s="1">
        <v>1.77</v>
      </c>
      <c r="C108" s="1">
        <v>268.57</v>
      </c>
      <c r="F108" t="s">
        <v>507</v>
      </c>
      <c r="G108" s="1">
        <v>-5.14</v>
      </c>
      <c r="H108" s="1">
        <v>-351.96</v>
      </c>
      <c r="J108">
        <v>103</v>
      </c>
      <c r="K108" s="2">
        <v>27242</v>
      </c>
      <c r="L108">
        <v>7.04</v>
      </c>
      <c r="M108">
        <v>770.48</v>
      </c>
      <c r="N108" s="2">
        <v>27242</v>
      </c>
      <c r="O108">
        <v>10.86</v>
      </c>
      <c r="P108">
        <v>432.35</v>
      </c>
      <c r="Q108">
        <f>IF(OR(ISBLANK(Table_Table1__2[[#This Row],[Shiller Excess CAPE]]),ISBLANK(Table_Table1__2[[#This Row],[US Inflation]])),"",Table_Table1__2[[#This Row],[Shiller Excess CAPE]]-Table_Table1__2[[#This Row],[US Inflation]])</f>
        <v>-3.8199999999999994</v>
      </c>
      <c r="R108">
        <f>IF(Table_Table1__2[[#This Row],[Excess real CAPE yield]]="",0,Table_Table1__2[[#This Row],[Excess real CAPE yield]])/100+R107</f>
        <v>-5.4842000000000004</v>
      </c>
    </row>
    <row r="109" spans="1:18" x14ac:dyDescent="0.25">
      <c r="A109" t="s">
        <v>110</v>
      </c>
      <c r="B109" s="1">
        <v>1.68</v>
      </c>
      <c r="C109" s="1">
        <v>260</v>
      </c>
      <c r="F109" t="s">
        <v>508</v>
      </c>
      <c r="G109" s="1">
        <v>-4.57</v>
      </c>
      <c r="H109" s="1">
        <v>-324.02</v>
      </c>
      <c r="J109">
        <v>104</v>
      </c>
      <c r="K109" s="2">
        <v>36495</v>
      </c>
      <c r="L109">
        <v>-1.0900000000000001</v>
      </c>
      <c r="M109">
        <v>-3.81</v>
      </c>
      <c r="N109" s="2">
        <v>36495</v>
      </c>
      <c r="O109">
        <v>2.68</v>
      </c>
      <c r="P109">
        <v>31.37</v>
      </c>
      <c r="Q109">
        <f>IF(OR(ISBLANK(Table_Table1__2[[#This Row],[Shiller Excess CAPE]]),ISBLANK(Table_Table1__2[[#This Row],[US Inflation]])),"",Table_Table1__2[[#This Row],[Shiller Excess CAPE]]-Table_Table1__2[[#This Row],[US Inflation]])</f>
        <v>-3.7700000000000005</v>
      </c>
      <c r="R109">
        <f>IF(Table_Table1__2[[#This Row],[Excess real CAPE yield]]="",0,Table_Table1__2[[#This Row],[Excess real CAPE yield]])/100+R108</f>
        <v>-5.5219000000000005</v>
      </c>
    </row>
    <row r="110" spans="1:18" x14ac:dyDescent="0.25">
      <c r="A110" t="s">
        <v>111</v>
      </c>
      <c r="B110" s="1">
        <v>1.4</v>
      </c>
      <c r="C110" s="1">
        <v>233.33</v>
      </c>
      <c r="F110" t="s">
        <v>509</v>
      </c>
      <c r="G110" s="1">
        <v>-3.45</v>
      </c>
      <c r="H110" s="1">
        <v>-269.12</v>
      </c>
      <c r="J110">
        <v>105</v>
      </c>
      <c r="K110" s="2">
        <v>44927</v>
      </c>
      <c r="L110">
        <v>2.65</v>
      </c>
      <c r="M110">
        <v>352.38</v>
      </c>
      <c r="N110" s="2">
        <v>44927</v>
      </c>
      <c r="O110">
        <v>6.41</v>
      </c>
      <c r="P110">
        <v>214.22</v>
      </c>
      <c r="Q110">
        <f>IF(OR(ISBLANK(Table_Table1__2[[#This Row],[Shiller Excess CAPE]]),ISBLANK(Table_Table1__2[[#This Row],[US Inflation]])),"",Table_Table1__2[[#This Row],[Shiller Excess CAPE]]-Table_Table1__2[[#This Row],[US Inflation]])</f>
        <v>-3.7600000000000002</v>
      </c>
      <c r="R110">
        <f>IF(Table_Table1__2[[#This Row],[Excess real CAPE yield]]="",0,Table_Table1__2[[#This Row],[Excess real CAPE yield]])/100+R109</f>
        <v>-5.5595000000000008</v>
      </c>
    </row>
    <row r="111" spans="1:18" x14ac:dyDescent="0.25">
      <c r="A111" t="s">
        <v>112</v>
      </c>
      <c r="B111" s="1">
        <v>0.96</v>
      </c>
      <c r="C111" s="1">
        <v>191.43</v>
      </c>
      <c r="F111" t="s">
        <v>510</v>
      </c>
      <c r="G111" s="1">
        <v>-2.31</v>
      </c>
      <c r="H111" s="1">
        <v>-213.24</v>
      </c>
      <c r="J111">
        <v>106</v>
      </c>
      <c r="K111" s="2">
        <v>44531</v>
      </c>
      <c r="L111">
        <v>3.28</v>
      </c>
      <c r="M111">
        <v>412.38</v>
      </c>
      <c r="N111" s="2">
        <v>44531</v>
      </c>
      <c r="O111">
        <v>7.04</v>
      </c>
      <c r="P111">
        <v>245.1</v>
      </c>
      <c r="Q111">
        <f>IF(OR(ISBLANK(Table_Table1__2[[#This Row],[Shiller Excess CAPE]]),ISBLANK(Table_Table1__2[[#This Row],[US Inflation]])),"",Table_Table1__2[[#This Row],[Shiller Excess CAPE]]-Table_Table1__2[[#This Row],[US Inflation]])</f>
        <v>-3.7600000000000002</v>
      </c>
      <c r="R111">
        <f>IF(Table_Table1__2[[#This Row],[Excess real CAPE yield]]="",0,Table_Table1__2[[#This Row],[Excess real CAPE yield]])/100+R110</f>
        <v>-5.5971000000000011</v>
      </c>
    </row>
    <row r="112" spans="1:18" x14ac:dyDescent="0.25">
      <c r="A112" t="s">
        <v>113</v>
      </c>
      <c r="B112" s="1">
        <v>0.5</v>
      </c>
      <c r="C112" s="1">
        <v>147.62</v>
      </c>
      <c r="F112" t="s">
        <v>511</v>
      </c>
      <c r="G112" s="1">
        <v>-0.59</v>
      </c>
      <c r="H112" s="1">
        <v>-128.91999999999999</v>
      </c>
      <c r="J112">
        <v>107</v>
      </c>
      <c r="K112" s="2">
        <v>25112</v>
      </c>
      <c r="L112">
        <v>0.99</v>
      </c>
      <c r="M112">
        <v>194.29</v>
      </c>
      <c r="N112" s="2">
        <v>25112</v>
      </c>
      <c r="O112">
        <v>4.75</v>
      </c>
      <c r="P112">
        <v>132.84</v>
      </c>
      <c r="Q112">
        <f>IF(OR(ISBLANK(Table_Table1__2[[#This Row],[Shiller Excess CAPE]]),ISBLANK(Table_Table1__2[[#This Row],[US Inflation]])),"",Table_Table1__2[[#This Row],[Shiller Excess CAPE]]-Table_Table1__2[[#This Row],[US Inflation]])</f>
        <v>-3.76</v>
      </c>
      <c r="R112">
        <f>IF(Table_Table1__2[[#This Row],[Excess real CAPE yield]]="",0,Table_Table1__2[[#This Row],[Excess real CAPE yield]])/100+R111</f>
        <v>-5.6347000000000014</v>
      </c>
    </row>
    <row r="113" spans="1:18" x14ac:dyDescent="0.25">
      <c r="A113" t="s">
        <v>114</v>
      </c>
      <c r="B113" s="1">
        <v>0.44</v>
      </c>
      <c r="C113" s="1">
        <v>141.9</v>
      </c>
      <c r="F113" t="s">
        <v>512</v>
      </c>
      <c r="G113" s="1">
        <v>-0.59</v>
      </c>
      <c r="H113" s="1">
        <v>-128.91999999999999</v>
      </c>
      <c r="J113">
        <v>108</v>
      </c>
      <c r="K113" s="2">
        <v>13575</v>
      </c>
      <c r="L113">
        <v>-0.08</v>
      </c>
      <c r="M113">
        <v>92.38</v>
      </c>
      <c r="N113" s="2">
        <v>13575</v>
      </c>
      <c r="O113">
        <v>3.65</v>
      </c>
      <c r="P113">
        <v>78.92</v>
      </c>
      <c r="Q113">
        <f>IF(OR(ISBLANK(Table_Table1__2[[#This Row],[Shiller Excess CAPE]]),ISBLANK(Table_Table1__2[[#This Row],[US Inflation]])),"",Table_Table1__2[[#This Row],[Shiller Excess CAPE]]-Table_Table1__2[[#This Row],[US Inflation]])</f>
        <v>-3.73</v>
      </c>
      <c r="R113">
        <f>IF(Table_Table1__2[[#This Row],[Excess real CAPE yield]]="",0,Table_Table1__2[[#This Row],[Excess real CAPE yield]])/100+R112</f>
        <v>-5.6720000000000015</v>
      </c>
    </row>
    <row r="114" spans="1:18" x14ac:dyDescent="0.25">
      <c r="A114" t="s">
        <v>115</v>
      </c>
      <c r="B114" s="1">
        <v>-0.3</v>
      </c>
      <c r="C114" s="1">
        <v>71.430000000000007</v>
      </c>
      <c r="F114" t="s">
        <v>513</v>
      </c>
      <c r="G114" s="1">
        <v>0.6</v>
      </c>
      <c r="H114" s="1">
        <v>-70.59</v>
      </c>
      <c r="J114">
        <v>109</v>
      </c>
      <c r="K114" s="2">
        <v>44958</v>
      </c>
      <c r="L114">
        <v>2.33</v>
      </c>
      <c r="M114">
        <v>321.89999999999998</v>
      </c>
      <c r="N114" s="2">
        <v>44958</v>
      </c>
      <c r="O114">
        <v>6.04</v>
      </c>
      <c r="P114">
        <v>196.08</v>
      </c>
      <c r="Q114">
        <f>IF(OR(ISBLANK(Table_Table1__2[[#This Row],[Shiller Excess CAPE]]),ISBLANK(Table_Table1__2[[#This Row],[US Inflation]])),"",Table_Table1__2[[#This Row],[Shiller Excess CAPE]]-Table_Table1__2[[#This Row],[US Inflation]])</f>
        <v>-3.71</v>
      </c>
      <c r="R114">
        <f>IF(Table_Table1__2[[#This Row],[Excess real CAPE yield]]="",0,Table_Table1__2[[#This Row],[Excess real CAPE yield]])/100+R113</f>
        <v>-5.7091000000000012</v>
      </c>
    </row>
    <row r="115" spans="1:18" x14ac:dyDescent="0.25">
      <c r="A115" t="s">
        <v>116</v>
      </c>
      <c r="B115" s="1">
        <v>-0.25</v>
      </c>
      <c r="C115" s="1">
        <v>76.19</v>
      </c>
      <c r="F115" t="s">
        <v>514</v>
      </c>
      <c r="G115" s="1">
        <v>1.2</v>
      </c>
      <c r="H115" s="1">
        <v>-41.18</v>
      </c>
      <c r="J115">
        <v>110</v>
      </c>
      <c r="K115" s="2">
        <v>44501</v>
      </c>
      <c r="L115">
        <v>3.11</v>
      </c>
      <c r="M115">
        <v>396.19</v>
      </c>
      <c r="N115" s="2">
        <v>44501</v>
      </c>
      <c r="O115">
        <v>6.81</v>
      </c>
      <c r="P115">
        <v>233.82</v>
      </c>
      <c r="Q115">
        <f>IF(OR(ISBLANK(Table_Table1__2[[#This Row],[Shiller Excess CAPE]]),ISBLANK(Table_Table1__2[[#This Row],[US Inflation]])),"",Table_Table1__2[[#This Row],[Shiller Excess CAPE]]-Table_Table1__2[[#This Row],[US Inflation]])</f>
        <v>-3.6999999999999997</v>
      </c>
      <c r="R115">
        <f>IF(Table_Table1__2[[#This Row],[Excess real CAPE yield]]="",0,Table_Table1__2[[#This Row],[Excess real CAPE yield]])/100+R114</f>
        <v>-5.7461000000000011</v>
      </c>
    </row>
    <row r="116" spans="1:18" x14ac:dyDescent="0.25">
      <c r="A116" t="s">
        <v>117</v>
      </c>
      <c r="B116" s="1">
        <v>-0.31</v>
      </c>
      <c r="C116" s="1">
        <v>70.48</v>
      </c>
      <c r="F116" t="s">
        <v>515</v>
      </c>
      <c r="G116" s="1">
        <v>1.2</v>
      </c>
      <c r="H116" s="1">
        <v>-41.18</v>
      </c>
      <c r="J116">
        <v>111</v>
      </c>
      <c r="K116" s="2">
        <v>25204</v>
      </c>
      <c r="L116">
        <v>0.75</v>
      </c>
      <c r="M116">
        <v>171.43</v>
      </c>
      <c r="N116" s="2">
        <v>25204</v>
      </c>
      <c r="O116">
        <v>4.4000000000000004</v>
      </c>
      <c r="P116">
        <v>115.69</v>
      </c>
      <c r="Q116">
        <f>IF(OR(ISBLANK(Table_Table1__2[[#This Row],[Shiller Excess CAPE]]),ISBLANK(Table_Table1__2[[#This Row],[US Inflation]])),"",Table_Table1__2[[#This Row],[Shiller Excess CAPE]]-Table_Table1__2[[#This Row],[US Inflation]])</f>
        <v>-3.6500000000000004</v>
      </c>
      <c r="R116">
        <f>IF(Table_Table1__2[[#This Row],[Excess real CAPE yield]]="",0,Table_Table1__2[[#This Row],[Excess real CAPE yield]])/100+R115</f>
        <v>-5.7826000000000013</v>
      </c>
    </row>
    <row r="117" spans="1:18" x14ac:dyDescent="0.25">
      <c r="A117" t="s">
        <v>118</v>
      </c>
      <c r="B117" s="1">
        <v>-0.08</v>
      </c>
      <c r="C117" s="1">
        <v>92.38</v>
      </c>
      <c r="F117" t="s">
        <v>516</v>
      </c>
      <c r="G117" s="1">
        <v>1.8</v>
      </c>
      <c r="H117" s="1">
        <v>-11.76</v>
      </c>
      <c r="J117">
        <v>112</v>
      </c>
      <c r="K117" s="2">
        <v>33147</v>
      </c>
      <c r="L117">
        <v>2.67</v>
      </c>
      <c r="M117">
        <v>354.29</v>
      </c>
      <c r="N117" s="2">
        <v>33147</v>
      </c>
      <c r="O117">
        <v>6.29</v>
      </c>
      <c r="P117">
        <v>208.33</v>
      </c>
      <c r="Q117">
        <f>IF(OR(ISBLANK(Table_Table1__2[[#This Row],[Shiller Excess CAPE]]),ISBLANK(Table_Table1__2[[#This Row],[US Inflation]])),"",Table_Table1__2[[#This Row],[Shiller Excess CAPE]]-Table_Table1__2[[#This Row],[US Inflation]])</f>
        <v>-3.62</v>
      </c>
      <c r="R117">
        <f>IF(Table_Table1__2[[#This Row],[Excess real CAPE yield]]="",0,Table_Table1__2[[#This Row],[Excess real CAPE yield]])/100+R116</f>
        <v>-5.8188000000000013</v>
      </c>
    </row>
    <row r="118" spans="1:18" x14ac:dyDescent="0.25">
      <c r="A118" t="s">
        <v>119</v>
      </c>
      <c r="B118" s="1">
        <v>0.15</v>
      </c>
      <c r="C118" s="1">
        <v>114.29</v>
      </c>
      <c r="F118" t="s">
        <v>517</v>
      </c>
      <c r="G118" s="1">
        <v>2.38</v>
      </c>
      <c r="H118" s="1">
        <v>16.670000000000002</v>
      </c>
      <c r="J118">
        <v>113</v>
      </c>
      <c r="K118" s="2">
        <v>13667</v>
      </c>
      <c r="L118">
        <v>0.73</v>
      </c>
      <c r="M118">
        <v>169.52</v>
      </c>
      <c r="N118" s="2">
        <v>13667</v>
      </c>
      <c r="O118">
        <v>4.3499999999999996</v>
      </c>
      <c r="P118">
        <v>113.24</v>
      </c>
      <c r="Q118">
        <f>IF(OR(ISBLANK(Table_Table1__2[[#This Row],[Shiller Excess CAPE]]),ISBLANK(Table_Table1__2[[#This Row],[US Inflation]])),"",Table_Table1__2[[#This Row],[Shiller Excess CAPE]]-Table_Table1__2[[#This Row],[US Inflation]])</f>
        <v>-3.6199999999999997</v>
      </c>
      <c r="R118">
        <f>IF(Table_Table1__2[[#This Row],[Excess real CAPE yield]]="",0,Table_Table1__2[[#This Row],[Excess real CAPE yield]])/100+R117</f>
        <v>-5.8550000000000013</v>
      </c>
    </row>
    <row r="119" spans="1:18" x14ac:dyDescent="0.25">
      <c r="A119" t="s">
        <v>120</v>
      </c>
      <c r="B119" s="1">
        <v>0.36</v>
      </c>
      <c r="C119" s="1">
        <v>134.29</v>
      </c>
      <c r="F119" t="s">
        <v>518</v>
      </c>
      <c r="G119" s="1">
        <v>3.01</v>
      </c>
      <c r="H119" s="1">
        <v>47.55</v>
      </c>
      <c r="J119">
        <v>114</v>
      </c>
      <c r="K119" s="2">
        <v>12510</v>
      </c>
      <c r="L119">
        <v>1.94</v>
      </c>
      <c r="M119">
        <v>284.76</v>
      </c>
      <c r="N119" s="2">
        <v>12510</v>
      </c>
      <c r="O119">
        <v>5.56</v>
      </c>
      <c r="P119">
        <v>172.55</v>
      </c>
      <c r="Q119">
        <f>IF(OR(ISBLANK(Table_Table1__2[[#This Row],[Shiller Excess CAPE]]),ISBLANK(Table_Table1__2[[#This Row],[US Inflation]])),"",Table_Table1__2[[#This Row],[Shiller Excess CAPE]]-Table_Table1__2[[#This Row],[US Inflation]])</f>
        <v>-3.6199999999999997</v>
      </c>
      <c r="R119">
        <f>IF(Table_Table1__2[[#This Row],[Excess real CAPE yield]]="",0,Table_Table1__2[[#This Row],[Excess real CAPE yield]])/100+R118</f>
        <v>-5.8912000000000013</v>
      </c>
    </row>
    <row r="120" spans="1:18" x14ac:dyDescent="0.25">
      <c r="A120" t="s">
        <v>121</v>
      </c>
      <c r="B120" s="1">
        <v>0.38</v>
      </c>
      <c r="C120" s="1">
        <v>136.19</v>
      </c>
      <c r="F120" t="s">
        <v>519</v>
      </c>
      <c r="G120" s="1">
        <v>3.61</v>
      </c>
      <c r="H120" s="1">
        <v>76.959999999999994</v>
      </c>
      <c r="J120">
        <v>115</v>
      </c>
      <c r="K120" s="2">
        <v>29860</v>
      </c>
      <c r="L120">
        <v>6.53</v>
      </c>
      <c r="M120">
        <v>721.9</v>
      </c>
      <c r="N120" s="2">
        <v>29860</v>
      </c>
      <c r="O120">
        <v>10.14</v>
      </c>
      <c r="P120">
        <v>397.06</v>
      </c>
      <c r="Q120">
        <f>IF(OR(ISBLANK(Table_Table1__2[[#This Row],[Shiller Excess CAPE]]),ISBLANK(Table_Table1__2[[#This Row],[US Inflation]])),"",Table_Table1__2[[#This Row],[Shiller Excess CAPE]]-Table_Table1__2[[#This Row],[US Inflation]])</f>
        <v>-3.6100000000000003</v>
      </c>
      <c r="R120">
        <f>IF(Table_Table1__2[[#This Row],[Excess real CAPE yield]]="",0,Table_Table1__2[[#This Row],[Excess real CAPE yield]])/100+R119</f>
        <v>-5.9273000000000016</v>
      </c>
    </row>
    <row r="121" spans="1:18" x14ac:dyDescent="0.25">
      <c r="A121" t="s">
        <v>122</v>
      </c>
      <c r="B121" s="1">
        <v>1.06</v>
      </c>
      <c r="C121" s="1">
        <v>200.95</v>
      </c>
      <c r="F121" t="s">
        <v>520</v>
      </c>
      <c r="G121" s="1">
        <v>3.59</v>
      </c>
      <c r="H121" s="1">
        <v>75.98</v>
      </c>
      <c r="J121">
        <v>116</v>
      </c>
      <c r="K121" s="2">
        <v>13697</v>
      </c>
      <c r="L121">
        <v>0.72</v>
      </c>
      <c r="M121">
        <v>168.57</v>
      </c>
      <c r="N121" s="2">
        <v>13697</v>
      </c>
      <c r="O121">
        <v>4.32</v>
      </c>
      <c r="P121">
        <v>111.76</v>
      </c>
      <c r="Q121">
        <f>IF(OR(ISBLANK(Table_Table1__2[[#This Row],[Shiller Excess CAPE]]),ISBLANK(Table_Table1__2[[#This Row],[US Inflation]])),"",Table_Table1__2[[#This Row],[Shiller Excess CAPE]]-Table_Table1__2[[#This Row],[US Inflation]])</f>
        <v>-3.6000000000000005</v>
      </c>
      <c r="R121">
        <f>IF(Table_Table1__2[[#This Row],[Excess real CAPE yield]]="",0,Table_Table1__2[[#This Row],[Excess real CAPE yield]])/100+R120</f>
        <v>-5.9633000000000012</v>
      </c>
    </row>
    <row r="122" spans="1:18" x14ac:dyDescent="0.25">
      <c r="A122" t="s">
        <v>123</v>
      </c>
      <c r="B122" s="1">
        <v>1.22</v>
      </c>
      <c r="C122" s="1">
        <v>216.19</v>
      </c>
      <c r="F122" t="s">
        <v>521</v>
      </c>
      <c r="G122" s="1">
        <v>2.98</v>
      </c>
      <c r="H122" s="1">
        <v>46.08</v>
      </c>
      <c r="J122">
        <v>117</v>
      </c>
      <c r="K122" s="2">
        <v>29129</v>
      </c>
      <c r="L122">
        <v>8.48</v>
      </c>
      <c r="M122">
        <v>907.62</v>
      </c>
      <c r="N122" s="2">
        <v>29129</v>
      </c>
      <c r="O122">
        <v>12.07</v>
      </c>
      <c r="P122">
        <v>491.67</v>
      </c>
      <c r="Q122">
        <f>IF(OR(ISBLANK(Table_Table1__2[[#This Row],[Shiller Excess CAPE]]),ISBLANK(Table_Table1__2[[#This Row],[US Inflation]])),"",Table_Table1__2[[#This Row],[Shiller Excess CAPE]]-Table_Table1__2[[#This Row],[US Inflation]])</f>
        <v>-3.59</v>
      </c>
      <c r="R122">
        <f>IF(Table_Table1__2[[#This Row],[Excess real CAPE yield]]="",0,Table_Table1__2[[#This Row],[Excess real CAPE yield]])/100+R121</f>
        <v>-5.999200000000001</v>
      </c>
    </row>
    <row r="123" spans="1:18" x14ac:dyDescent="0.25">
      <c r="A123" t="s">
        <v>124</v>
      </c>
      <c r="B123" s="1">
        <v>1.48</v>
      </c>
      <c r="C123" s="1">
        <v>240.95</v>
      </c>
      <c r="F123" t="s">
        <v>522</v>
      </c>
      <c r="G123" s="1">
        <v>2.37</v>
      </c>
      <c r="H123" s="1">
        <v>16.18</v>
      </c>
      <c r="J123">
        <v>118</v>
      </c>
      <c r="K123" s="2">
        <v>27334</v>
      </c>
      <c r="L123">
        <v>8.6300000000000008</v>
      </c>
      <c r="M123">
        <v>921.9</v>
      </c>
      <c r="N123" s="2">
        <v>27334</v>
      </c>
      <c r="O123">
        <v>12.2</v>
      </c>
      <c r="P123">
        <v>498.04</v>
      </c>
      <c r="Q123">
        <f>IF(OR(ISBLANK(Table_Table1__2[[#This Row],[Shiller Excess CAPE]]),ISBLANK(Table_Table1__2[[#This Row],[US Inflation]])),"",Table_Table1__2[[#This Row],[Shiller Excess CAPE]]-Table_Table1__2[[#This Row],[US Inflation]])</f>
        <v>-3.5699999999999985</v>
      </c>
      <c r="R123">
        <f>IF(Table_Table1__2[[#This Row],[Excess real CAPE yield]]="",0,Table_Table1__2[[#This Row],[Excess real CAPE yield]])/100+R122</f>
        <v>-6.0349000000000013</v>
      </c>
    </row>
    <row r="124" spans="1:18" x14ac:dyDescent="0.25">
      <c r="A124" t="s">
        <v>125</v>
      </c>
      <c r="B124" s="1">
        <v>1.45</v>
      </c>
      <c r="C124" s="1">
        <v>238.1</v>
      </c>
      <c r="F124" t="s">
        <v>523</v>
      </c>
      <c r="G124" s="1">
        <v>2.98</v>
      </c>
      <c r="H124" s="1">
        <v>46.08</v>
      </c>
      <c r="J124">
        <v>119</v>
      </c>
      <c r="K124" s="2">
        <v>12479</v>
      </c>
      <c r="L124">
        <v>2</v>
      </c>
      <c r="M124">
        <v>290.48</v>
      </c>
      <c r="N124" s="2">
        <v>12479</v>
      </c>
      <c r="O124">
        <v>5.56</v>
      </c>
      <c r="P124">
        <v>172.55</v>
      </c>
      <c r="Q124">
        <f>IF(OR(ISBLANK(Table_Table1__2[[#This Row],[Shiller Excess CAPE]]),ISBLANK(Table_Table1__2[[#This Row],[US Inflation]])),"",Table_Table1__2[[#This Row],[Shiller Excess CAPE]]-Table_Table1__2[[#This Row],[US Inflation]])</f>
        <v>-3.5599999999999996</v>
      </c>
      <c r="R124">
        <f>IF(Table_Table1__2[[#This Row],[Excess real CAPE yield]]="",0,Table_Table1__2[[#This Row],[Excess real CAPE yield]])/100+R123</f>
        <v>-6.0705000000000009</v>
      </c>
    </row>
    <row r="125" spans="1:18" x14ac:dyDescent="0.25">
      <c r="A125" t="s">
        <v>126</v>
      </c>
      <c r="B125" s="1">
        <v>1.47</v>
      </c>
      <c r="C125" s="1">
        <v>240</v>
      </c>
      <c r="F125" t="s">
        <v>524</v>
      </c>
      <c r="G125" s="1">
        <v>2.38</v>
      </c>
      <c r="H125" s="1">
        <v>16.670000000000002</v>
      </c>
      <c r="J125">
        <v>120</v>
      </c>
      <c r="K125" s="2">
        <v>24990</v>
      </c>
      <c r="L125">
        <v>0.67</v>
      </c>
      <c r="M125">
        <v>163.81</v>
      </c>
      <c r="N125" s="2">
        <v>24990</v>
      </c>
      <c r="O125">
        <v>4.2</v>
      </c>
      <c r="P125">
        <v>105.88</v>
      </c>
      <c r="Q125">
        <f>IF(OR(ISBLANK(Table_Table1__2[[#This Row],[Shiller Excess CAPE]]),ISBLANK(Table_Table1__2[[#This Row],[US Inflation]])),"",Table_Table1__2[[#This Row],[Shiller Excess CAPE]]-Table_Table1__2[[#This Row],[US Inflation]])</f>
        <v>-3.5300000000000002</v>
      </c>
      <c r="R125">
        <f>IF(Table_Table1__2[[#This Row],[Excess real CAPE yield]]="",0,Table_Table1__2[[#This Row],[Excess real CAPE yield]])/100+R124</f>
        <v>-6.1058000000000012</v>
      </c>
    </row>
    <row r="126" spans="1:18" x14ac:dyDescent="0.25">
      <c r="A126" t="s">
        <v>127</v>
      </c>
      <c r="B126" s="1">
        <v>0.99</v>
      </c>
      <c r="C126" s="1">
        <v>194.29</v>
      </c>
      <c r="F126" t="s">
        <v>525</v>
      </c>
      <c r="G126" s="1">
        <v>1.79</v>
      </c>
      <c r="H126" s="1">
        <v>-12.25</v>
      </c>
      <c r="J126">
        <v>121</v>
      </c>
      <c r="K126" s="2">
        <v>25020</v>
      </c>
      <c r="L126">
        <v>0.97</v>
      </c>
      <c r="M126">
        <v>192.38</v>
      </c>
      <c r="N126" s="2">
        <v>25020</v>
      </c>
      <c r="O126">
        <v>4.49</v>
      </c>
      <c r="P126">
        <v>120.1</v>
      </c>
      <c r="Q126">
        <f>IF(OR(ISBLANK(Table_Table1__2[[#This Row],[Shiller Excess CAPE]]),ISBLANK(Table_Table1__2[[#This Row],[US Inflation]])),"",Table_Table1__2[[#This Row],[Shiller Excess CAPE]]-Table_Table1__2[[#This Row],[US Inflation]])</f>
        <v>-3.5200000000000005</v>
      </c>
      <c r="R126">
        <f>IF(Table_Table1__2[[#This Row],[Excess real CAPE yield]]="",0,Table_Table1__2[[#This Row],[Excess real CAPE yield]])/100+R125</f>
        <v>-6.1410000000000009</v>
      </c>
    </row>
    <row r="127" spans="1:18" x14ac:dyDescent="0.25">
      <c r="A127" t="s">
        <v>128</v>
      </c>
      <c r="B127" s="1">
        <v>1</v>
      </c>
      <c r="C127" s="1">
        <v>195.24</v>
      </c>
      <c r="F127" t="s">
        <v>526</v>
      </c>
      <c r="G127" s="1">
        <v>0.59</v>
      </c>
      <c r="H127" s="1">
        <v>-71.08</v>
      </c>
      <c r="J127">
        <v>122</v>
      </c>
      <c r="K127" s="2">
        <v>36892</v>
      </c>
      <c r="L127">
        <v>0.21</v>
      </c>
      <c r="M127">
        <v>120</v>
      </c>
      <c r="N127" s="2">
        <v>36892</v>
      </c>
      <c r="O127">
        <v>3.73</v>
      </c>
      <c r="P127">
        <v>82.84</v>
      </c>
      <c r="Q127">
        <f>IF(OR(ISBLANK(Table_Table1__2[[#This Row],[Shiller Excess CAPE]]),ISBLANK(Table_Table1__2[[#This Row],[US Inflation]])),"",Table_Table1__2[[#This Row],[Shiller Excess CAPE]]-Table_Table1__2[[#This Row],[US Inflation]])</f>
        <v>-3.52</v>
      </c>
      <c r="R127">
        <f>IF(Table_Table1__2[[#This Row],[Excess real CAPE yield]]="",0,Table_Table1__2[[#This Row],[Excess real CAPE yield]])/100+R126</f>
        <v>-6.1762000000000006</v>
      </c>
    </row>
    <row r="128" spans="1:18" x14ac:dyDescent="0.25">
      <c r="A128" t="s">
        <v>129</v>
      </c>
      <c r="B128" s="1">
        <v>1.3</v>
      </c>
      <c r="C128" s="1">
        <v>223.81</v>
      </c>
      <c r="F128" t="s">
        <v>527</v>
      </c>
      <c r="G128" s="1">
        <v>0.59</v>
      </c>
      <c r="H128" s="1">
        <v>-71.08</v>
      </c>
      <c r="J128">
        <v>123</v>
      </c>
      <c r="K128" s="2">
        <v>33086</v>
      </c>
      <c r="L128">
        <v>2.11</v>
      </c>
      <c r="M128">
        <v>300.95</v>
      </c>
      <c r="N128" s="2">
        <v>33086</v>
      </c>
      <c r="O128">
        <v>5.62</v>
      </c>
      <c r="P128">
        <v>175.49</v>
      </c>
      <c r="Q128">
        <f>IF(OR(ISBLANK(Table_Table1__2[[#This Row],[Shiller Excess CAPE]]),ISBLANK(Table_Table1__2[[#This Row],[US Inflation]])),"",Table_Table1__2[[#This Row],[Shiller Excess CAPE]]-Table_Table1__2[[#This Row],[US Inflation]])</f>
        <v>-3.5100000000000002</v>
      </c>
      <c r="R128">
        <f>IF(Table_Table1__2[[#This Row],[Excess real CAPE yield]]="",0,Table_Table1__2[[#This Row],[Excess real CAPE yield]])/100+R127</f>
        <v>-6.2113000000000005</v>
      </c>
    </row>
    <row r="129" spans="1:18" x14ac:dyDescent="0.25">
      <c r="A129" t="s">
        <v>130</v>
      </c>
      <c r="B129" s="1">
        <v>1.1599999999999999</v>
      </c>
      <c r="C129" s="1">
        <v>210.48</v>
      </c>
      <c r="F129" t="s">
        <v>529</v>
      </c>
      <c r="G129" s="1">
        <v>-0.57999999999999996</v>
      </c>
      <c r="H129" s="1">
        <v>-128.43</v>
      </c>
      <c r="J129">
        <v>124</v>
      </c>
      <c r="K129" s="2">
        <v>33178</v>
      </c>
      <c r="L129">
        <v>2.77</v>
      </c>
      <c r="M129">
        <v>363.81</v>
      </c>
      <c r="N129" s="2">
        <v>33178</v>
      </c>
      <c r="O129">
        <v>6.27</v>
      </c>
      <c r="P129">
        <v>207.35</v>
      </c>
      <c r="Q129">
        <f>IF(OR(ISBLANK(Table_Table1__2[[#This Row],[Shiller Excess CAPE]]),ISBLANK(Table_Table1__2[[#This Row],[US Inflation]])),"",Table_Table1__2[[#This Row],[Shiller Excess CAPE]]-Table_Table1__2[[#This Row],[US Inflation]])</f>
        <v>-3.4999999999999996</v>
      </c>
      <c r="R129">
        <f>IF(Table_Table1__2[[#This Row],[Excess real CAPE yield]]="",0,Table_Table1__2[[#This Row],[Excess real CAPE yield]])/100+R128</f>
        <v>-6.2463000000000006</v>
      </c>
    </row>
    <row r="130" spans="1:18" x14ac:dyDescent="0.25">
      <c r="A130" t="s">
        <v>131</v>
      </c>
      <c r="B130" s="1">
        <v>1.08</v>
      </c>
      <c r="C130" s="1">
        <v>202.86</v>
      </c>
      <c r="F130" t="s">
        <v>530</v>
      </c>
      <c r="G130" s="1">
        <v>-0.57999999999999996</v>
      </c>
      <c r="H130" s="1">
        <v>-128.43</v>
      </c>
      <c r="J130">
        <v>125</v>
      </c>
      <c r="K130" s="2">
        <v>25842</v>
      </c>
      <c r="L130">
        <v>2.14</v>
      </c>
      <c r="M130">
        <v>303.81</v>
      </c>
      <c r="N130" s="2">
        <v>25842</v>
      </c>
      <c r="O130">
        <v>5.63</v>
      </c>
      <c r="P130">
        <v>175.98</v>
      </c>
      <c r="Q130">
        <f>IF(OR(ISBLANK(Table_Table1__2[[#This Row],[Shiller Excess CAPE]]),ISBLANK(Table_Table1__2[[#This Row],[US Inflation]])),"",Table_Table1__2[[#This Row],[Shiller Excess CAPE]]-Table_Table1__2[[#This Row],[US Inflation]])</f>
        <v>-3.4899999999999998</v>
      </c>
      <c r="R130">
        <f>IF(Table_Table1__2[[#This Row],[Excess real CAPE yield]]="",0,Table_Table1__2[[#This Row],[Excess real CAPE yield]])/100+R129</f>
        <v>-6.281200000000001</v>
      </c>
    </row>
    <row r="131" spans="1:18" x14ac:dyDescent="0.25">
      <c r="A131" t="s">
        <v>132</v>
      </c>
      <c r="B131" s="1">
        <v>0.81</v>
      </c>
      <c r="C131" s="1">
        <v>177.14</v>
      </c>
      <c r="F131" t="s">
        <v>531</v>
      </c>
      <c r="G131" s="1">
        <v>-0.57999999999999996</v>
      </c>
      <c r="H131" s="1">
        <v>-128.43</v>
      </c>
      <c r="J131">
        <v>126</v>
      </c>
      <c r="K131" s="2">
        <v>27273</v>
      </c>
      <c r="L131">
        <v>8.4700000000000006</v>
      </c>
      <c r="M131">
        <v>906.67</v>
      </c>
      <c r="N131" s="2">
        <v>27273</v>
      </c>
      <c r="O131">
        <v>11.95</v>
      </c>
      <c r="P131">
        <v>485.78</v>
      </c>
      <c r="Q131">
        <f>IF(OR(ISBLANK(Table_Table1__2[[#This Row],[Shiller Excess CAPE]]),ISBLANK(Table_Table1__2[[#This Row],[US Inflation]])),"",Table_Table1__2[[#This Row],[Shiller Excess CAPE]]-Table_Table1__2[[#This Row],[US Inflation]])</f>
        <v>-3.4799999999999986</v>
      </c>
      <c r="R131">
        <f>IF(Table_Table1__2[[#This Row],[Excess real CAPE yield]]="",0,Table_Table1__2[[#This Row],[Excess real CAPE yield]])/100+R130</f>
        <v>-6.3160000000000007</v>
      </c>
    </row>
    <row r="132" spans="1:18" x14ac:dyDescent="0.25">
      <c r="A132" t="s">
        <v>133</v>
      </c>
      <c r="B132" s="1">
        <v>0.61</v>
      </c>
      <c r="C132" s="1">
        <v>158.1</v>
      </c>
      <c r="F132" t="s">
        <v>532</v>
      </c>
      <c r="G132" s="1">
        <v>-0.57999999999999996</v>
      </c>
      <c r="H132" s="1">
        <v>-128.43</v>
      </c>
      <c r="J132">
        <v>127</v>
      </c>
      <c r="K132" s="2">
        <v>25812</v>
      </c>
      <c r="L132">
        <v>2.2000000000000002</v>
      </c>
      <c r="M132">
        <v>309.52</v>
      </c>
      <c r="N132" s="2">
        <v>25812</v>
      </c>
      <c r="O132">
        <v>5.66</v>
      </c>
      <c r="P132">
        <v>177.45</v>
      </c>
      <c r="Q132">
        <f>IF(OR(ISBLANK(Table_Table1__2[[#This Row],[Shiller Excess CAPE]]),ISBLANK(Table_Table1__2[[#This Row],[US Inflation]])),"",Table_Table1__2[[#This Row],[Shiller Excess CAPE]]-Table_Table1__2[[#This Row],[US Inflation]])</f>
        <v>-3.46</v>
      </c>
      <c r="R132">
        <f>IF(Table_Table1__2[[#This Row],[Excess real CAPE yield]]="",0,Table_Table1__2[[#This Row],[Excess real CAPE yield]])/100+R131</f>
        <v>-6.3506000000000009</v>
      </c>
    </row>
    <row r="133" spans="1:18" x14ac:dyDescent="0.25">
      <c r="A133" t="s">
        <v>134</v>
      </c>
      <c r="B133" s="1">
        <v>0.2</v>
      </c>
      <c r="C133" s="1">
        <v>119.05</v>
      </c>
      <c r="F133" t="s">
        <v>533</v>
      </c>
      <c r="G133" s="1">
        <v>-0.57999999999999996</v>
      </c>
      <c r="H133" s="1">
        <v>-128.43</v>
      </c>
      <c r="J133">
        <v>128</v>
      </c>
      <c r="K133" s="2">
        <v>27303</v>
      </c>
      <c r="L133">
        <v>8.6300000000000008</v>
      </c>
      <c r="M133">
        <v>921.9</v>
      </c>
      <c r="N133" s="2">
        <v>27303</v>
      </c>
      <c r="O133">
        <v>12.06</v>
      </c>
      <c r="P133">
        <v>491.18</v>
      </c>
      <c r="Q133">
        <f>IF(OR(ISBLANK(Table_Table1__2[[#This Row],[Shiller Excess CAPE]]),ISBLANK(Table_Table1__2[[#This Row],[US Inflation]])),"",Table_Table1__2[[#This Row],[Shiller Excess CAPE]]-Table_Table1__2[[#This Row],[US Inflation]])</f>
        <v>-3.4299999999999997</v>
      </c>
      <c r="R133">
        <f>IF(Table_Table1__2[[#This Row],[Excess real CAPE yield]]="",0,Table_Table1__2[[#This Row],[Excess real CAPE yield]])/100+R132</f>
        <v>-6.3849000000000009</v>
      </c>
    </row>
    <row r="134" spans="1:18" x14ac:dyDescent="0.25">
      <c r="A134" t="s">
        <v>135</v>
      </c>
      <c r="B134" s="1">
        <v>-0.83</v>
      </c>
      <c r="C134" s="1">
        <v>20.95</v>
      </c>
      <c r="F134" t="s">
        <v>537</v>
      </c>
      <c r="G134" s="1">
        <v>1.17</v>
      </c>
      <c r="H134" s="1">
        <v>-42.65</v>
      </c>
      <c r="J134">
        <v>129</v>
      </c>
      <c r="K134" s="2">
        <v>33208</v>
      </c>
      <c r="L134">
        <v>2.71</v>
      </c>
      <c r="M134">
        <v>358.1</v>
      </c>
      <c r="N134" s="2">
        <v>33208</v>
      </c>
      <c r="O134">
        <v>6.11</v>
      </c>
      <c r="P134">
        <v>199.51</v>
      </c>
      <c r="Q134">
        <f>IF(OR(ISBLANK(Table_Table1__2[[#This Row],[Shiller Excess CAPE]]),ISBLANK(Table_Table1__2[[#This Row],[US Inflation]])),"",Table_Table1__2[[#This Row],[Shiller Excess CAPE]]-Table_Table1__2[[#This Row],[US Inflation]])</f>
        <v>-3.4000000000000004</v>
      </c>
      <c r="R134">
        <f>IF(Table_Table1__2[[#This Row],[Excess real CAPE yield]]="",0,Table_Table1__2[[#This Row],[Excess real CAPE yield]])/100+R133</f>
        <v>-6.4189000000000007</v>
      </c>
    </row>
    <row r="135" spans="1:18" x14ac:dyDescent="0.25">
      <c r="A135" t="s">
        <v>136</v>
      </c>
      <c r="B135" s="1">
        <v>-0.92</v>
      </c>
      <c r="C135" s="1">
        <v>12.38</v>
      </c>
      <c r="F135" t="s">
        <v>538</v>
      </c>
      <c r="G135" s="1">
        <v>1.18</v>
      </c>
      <c r="H135" s="1">
        <v>-42.16</v>
      </c>
      <c r="J135">
        <v>130</v>
      </c>
      <c r="K135" s="2">
        <v>36465</v>
      </c>
      <c r="L135">
        <v>-0.77</v>
      </c>
      <c r="M135">
        <v>26.67</v>
      </c>
      <c r="N135" s="2">
        <v>36465</v>
      </c>
      <c r="O135">
        <v>2.62</v>
      </c>
      <c r="P135">
        <v>28.43</v>
      </c>
      <c r="Q135">
        <f>IF(OR(ISBLANK(Table_Table1__2[[#This Row],[Shiller Excess CAPE]]),ISBLANK(Table_Table1__2[[#This Row],[US Inflation]])),"",Table_Table1__2[[#This Row],[Shiller Excess CAPE]]-Table_Table1__2[[#This Row],[US Inflation]])</f>
        <v>-3.39</v>
      </c>
      <c r="R135">
        <f>IF(Table_Table1__2[[#This Row],[Excess real CAPE yield]]="",0,Table_Table1__2[[#This Row],[Excess real CAPE yield]])/100+R134</f>
        <v>-6.4528000000000008</v>
      </c>
    </row>
    <row r="136" spans="1:18" x14ac:dyDescent="0.25">
      <c r="A136" t="s">
        <v>137</v>
      </c>
      <c r="B136" s="1">
        <v>-0.93</v>
      </c>
      <c r="C136" s="1">
        <v>11.43</v>
      </c>
      <c r="F136" t="s">
        <v>539</v>
      </c>
      <c r="G136" s="1">
        <v>1.76</v>
      </c>
      <c r="H136" s="1">
        <v>-13.73</v>
      </c>
      <c r="J136">
        <v>131</v>
      </c>
      <c r="K136" s="2">
        <v>24959</v>
      </c>
      <c r="L136">
        <v>0.54</v>
      </c>
      <c r="M136">
        <v>151.43</v>
      </c>
      <c r="N136" s="2">
        <v>24959</v>
      </c>
      <c r="O136">
        <v>3.92</v>
      </c>
      <c r="P136">
        <v>92.16</v>
      </c>
      <c r="Q136">
        <f>IF(OR(ISBLANK(Table_Table1__2[[#This Row],[Shiller Excess CAPE]]),ISBLANK(Table_Table1__2[[#This Row],[US Inflation]])),"",Table_Table1__2[[#This Row],[Shiller Excess CAPE]]-Table_Table1__2[[#This Row],[US Inflation]])</f>
        <v>-3.38</v>
      </c>
      <c r="R136">
        <f>IF(Table_Table1__2[[#This Row],[Excess real CAPE yield]]="",0,Table_Table1__2[[#This Row],[Excess real CAPE yield]])/100+R135</f>
        <v>-6.486600000000001</v>
      </c>
    </row>
    <row r="137" spans="1:18" x14ac:dyDescent="0.25">
      <c r="A137" t="s">
        <v>138</v>
      </c>
      <c r="B137" s="1">
        <v>-1.1000000000000001</v>
      </c>
      <c r="C137" s="1">
        <v>-4.76</v>
      </c>
      <c r="F137" t="s">
        <v>540</v>
      </c>
      <c r="G137" s="1">
        <v>2.94</v>
      </c>
      <c r="H137" s="1">
        <v>44.12</v>
      </c>
      <c r="J137">
        <v>132</v>
      </c>
      <c r="K137" s="2">
        <v>25750</v>
      </c>
      <c r="L137">
        <v>2.62</v>
      </c>
      <c r="M137">
        <v>349.52</v>
      </c>
      <c r="N137" s="2">
        <v>25750</v>
      </c>
      <c r="O137">
        <v>5.98</v>
      </c>
      <c r="P137">
        <v>193.14</v>
      </c>
      <c r="Q137">
        <f>IF(OR(ISBLANK(Table_Table1__2[[#This Row],[Shiller Excess CAPE]]),ISBLANK(Table_Table1__2[[#This Row],[US Inflation]])),"",Table_Table1__2[[#This Row],[Shiller Excess CAPE]]-Table_Table1__2[[#This Row],[US Inflation]])</f>
        <v>-3.3600000000000003</v>
      </c>
      <c r="R137">
        <f>IF(Table_Table1__2[[#This Row],[Excess real CAPE yield]]="",0,Table_Table1__2[[#This Row],[Excess real CAPE yield]])/100+R136</f>
        <v>-6.5202000000000009</v>
      </c>
    </row>
    <row r="138" spans="1:18" x14ac:dyDescent="0.25">
      <c r="A138" t="s">
        <v>139</v>
      </c>
      <c r="B138" s="1">
        <v>-1.58</v>
      </c>
      <c r="C138" s="1">
        <v>-50.48</v>
      </c>
      <c r="F138" t="s">
        <v>541</v>
      </c>
      <c r="G138" s="1">
        <v>3.51</v>
      </c>
      <c r="H138" s="1">
        <v>72.06</v>
      </c>
      <c r="J138">
        <v>133</v>
      </c>
      <c r="K138" s="2">
        <v>25082</v>
      </c>
      <c r="L138">
        <v>1.1200000000000001</v>
      </c>
      <c r="M138">
        <v>206.67</v>
      </c>
      <c r="N138" s="2">
        <v>25082</v>
      </c>
      <c r="O138">
        <v>4.46</v>
      </c>
      <c r="P138">
        <v>118.63</v>
      </c>
      <c r="Q138">
        <f>IF(OR(ISBLANK(Table_Table1__2[[#This Row],[Shiller Excess CAPE]]),ISBLANK(Table_Table1__2[[#This Row],[US Inflation]])),"",Table_Table1__2[[#This Row],[Shiller Excess CAPE]]-Table_Table1__2[[#This Row],[US Inflation]])</f>
        <v>-3.34</v>
      </c>
      <c r="R138">
        <f>IF(Table_Table1__2[[#This Row],[Excess real CAPE yield]]="",0,Table_Table1__2[[#This Row],[Excess real CAPE yield]])/100+R137</f>
        <v>-6.5536000000000012</v>
      </c>
    </row>
    <row r="139" spans="1:18" x14ac:dyDescent="0.25">
      <c r="A139" t="s">
        <v>140</v>
      </c>
      <c r="B139" s="1">
        <v>-1.69</v>
      </c>
      <c r="C139" s="1">
        <v>-60.95</v>
      </c>
      <c r="F139" t="s">
        <v>542</v>
      </c>
      <c r="G139" s="1">
        <v>4.12</v>
      </c>
      <c r="H139" s="1">
        <v>101.96</v>
      </c>
      <c r="J139">
        <v>134</v>
      </c>
      <c r="K139" s="2">
        <v>37012</v>
      </c>
      <c r="L139">
        <v>0.28999999999999998</v>
      </c>
      <c r="M139">
        <v>127.62</v>
      </c>
      <c r="N139" s="2">
        <v>37012</v>
      </c>
      <c r="O139">
        <v>3.62</v>
      </c>
      <c r="P139">
        <v>77.45</v>
      </c>
      <c r="Q139">
        <f>IF(OR(ISBLANK(Table_Table1__2[[#This Row],[Shiller Excess CAPE]]),ISBLANK(Table_Table1__2[[#This Row],[US Inflation]])),"",Table_Table1__2[[#This Row],[Shiller Excess CAPE]]-Table_Table1__2[[#This Row],[US Inflation]])</f>
        <v>-3.33</v>
      </c>
      <c r="R139">
        <f>IF(Table_Table1__2[[#This Row],[Excess real CAPE yield]]="",0,Table_Table1__2[[#This Row],[Excess real CAPE yield]])/100+R138</f>
        <v>-6.5869000000000009</v>
      </c>
    </row>
    <row r="140" spans="1:18" x14ac:dyDescent="0.25">
      <c r="A140" t="s">
        <v>141</v>
      </c>
      <c r="B140" s="1">
        <v>-2.14</v>
      </c>
      <c r="C140" s="1">
        <v>-103.81</v>
      </c>
      <c r="F140" t="s">
        <v>543</v>
      </c>
      <c r="G140" s="1">
        <v>3.51</v>
      </c>
      <c r="H140" s="1">
        <v>72.06</v>
      </c>
      <c r="J140">
        <v>135</v>
      </c>
      <c r="K140" s="2">
        <v>27485</v>
      </c>
      <c r="L140">
        <v>6.9</v>
      </c>
      <c r="M140">
        <v>757.14</v>
      </c>
      <c r="N140" s="2">
        <v>27485</v>
      </c>
      <c r="O140">
        <v>10.210000000000001</v>
      </c>
      <c r="P140">
        <v>400.49</v>
      </c>
      <c r="Q140">
        <f>IF(OR(ISBLANK(Table_Table1__2[[#This Row],[Shiller Excess CAPE]]),ISBLANK(Table_Table1__2[[#This Row],[US Inflation]])),"",Table_Table1__2[[#This Row],[Shiller Excess CAPE]]-Table_Table1__2[[#This Row],[US Inflation]])</f>
        <v>-3.3100000000000005</v>
      </c>
      <c r="R140">
        <f>IF(Table_Table1__2[[#This Row],[Excess real CAPE yield]]="",0,Table_Table1__2[[#This Row],[Excess real CAPE yield]])/100+R139</f>
        <v>-6.620000000000001</v>
      </c>
    </row>
    <row r="141" spans="1:18" x14ac:dyDescent="0.25">
      <c r="A141" t="s">
        <v>142</v>
      </c>
      <c r="B141" s="1">
        <v>-2.42</v>
      </c>
      <c r="C141" s="1">
        <v>-130.47999999999999</v>
      </c>
      <c r="F141" t="s">
        <v>544</v>
      </c>
      <c r="G141" s="1">
        <v>2.91</v>
      </c>
      <c r="H141" s="1">
        <v>42.65</v>
      </c>
      <c r="J141">
        <v>136</v>
      </c>
      <c r="K141" s="2">
        <v>29099</v>
      </c>
      <c r="L141">
        <v>8.8800000000000008</v>
      </c>
      <c r="M141">
        <v>945.71</v>
      </c>
      <c r="N141" s="2">
        <v>29099</v>
      </c>
      <c r="O141">
        <v>12.18</v>
      </c>
      <c r="P141">
        <v>497.06</v>
      </c>
      <c r="Q141">
        <f>IF(OR(ISBLANK(Table_Table1__2[[#This Row],[Shiller Excess CAPE]]),ISBLANK(Table_Table1__2[[#This Row],[US Inflation]])),"",Table_Table1__2[[#This Row],[Shiller Excess CAPE]]-Table_Table1__2[[#This Row],[US Inflation]])</f>
        <v>-3.2999999999999989</v>
      </c>
      <c r="R141">
        <f>IF(Table_Table1__2[[#This Row],[Excess real CAPE yield]]="",0,Table_Table1__2[[#This Row],[Excess real CAPE yield]])/100+R140</f>
        <v>-6.6530000000000014</v>
      </c>
    </row>
    <row r="142" spans="1:18" x14ac:dyDescent="0.25">
      <c r="A142" t="s">
        <v>143</v>
      </c>
      <c r="B142" s="1">
        <v>-2.5099999999999998</v>
      </c>
      <c r="C142" s="1">
        <v>-139.05000000000001</v>
      </c>
      <c r="F142" t="s">
        <v>545</v>
      </c>
      <c r="G142" s="1">
        <v>4.6500000000000004</v>
      </c>
      <c r="H142" s="1">
        <v>127.94</v>
      </c>
      <c r="J142">
        <v>137</v>
      </c>
      <c r="K142" s="2">
        <v>36861</v>
      </c>
      <c r="L142">
        <v>0.1</v>
      </c>
      <c r="M142">
        <v>109.52</v>
      </c>
      <c r="N142" s="2">
        <v>36861</v>
      </c>
      <c r="O142">
        <v>3.39</v>
      </c>
      <c r="P142">
        <v>66.180000000000007</v>
      </c>
      <c r="Q142">
        <f>IF(OR(ISBLANK(Table_Table1__2[[#This Row],[Shiller Excess CAPE]]),ISBLANK(Table_Table1__2[[#This Row],[US Inflation]])),"",Table_Table1__2[[#This Row],[Shiller Excess CAPE]]-Table_Table1__2[[#This Row],[US Inflation]])</f>
        <v>-3.29</v>
      </c>
      <c r="R142">
        <f>IF(Table_Table1__2[[#This Row],[Excess real CAPE yield]]="",0,Table_Table1__2[[#This Row],[Excess real CAPE yield]])/100+R141</f>
        <v>-6.6859000000000011</v>
      </c>
    </row>
    <row r="143" spans="1:18" x14ac:dyDescent="0.25">
      <c r="A143" t="s">
        <v>144</v>
      </c>
      <c r="B143" s="1">
        <v>-2.58</v>
      </c>
      <c r="C143" s="1">
        <v>-145.71</v>
      </c>
      <c r="F143" t="s">
        <v>546</v>
      </c>
      <c r="G143" s="1">
        <v>3.47</v>
      </c>
      <c r="H143" s="1">
        <v>70.099999999999994</v>
      </c>
      <c r="J143">
        <v>138</v>
      </c>
      <c r="K143" s="2">
        <v>33390</v>
      </c>
      <c r="L143">
        <v>1.42</v>
      </c>
      <c r="M143">
        <v>235.24</v>
      </c>
      <c r="N143" s="2">
        <v>33390</v>
      </c>
      <c r="O143">
        <v>4.7</v>
      </c>
      <c r="P143">
        <v>130.38999999999999</v>
      </c>
      <c r="Q143">
        <f>IF(OR(ISBLANK(Table_Table1__2[[#This Row],[Shiller Excess CAPE]]),ISBLANK(Table_Table1__2[[#This Row],[US Inflation]])),"",Table_Table1__2[[#This Row],[Shiller Excess CAPE]]-Table_Table1__2[[#This Row],[US Inflation]])</f>
        <v>-3.2800000000000002</v>
      </c>
      <c r="R143">
        <f>IF(Table_Table1__2[[#This Row],[Excess real CAPE yield]]="",0,Table_Table1__2[[#This Row],[Excess real CAPE yield]])/100+R142</f>
        <v>-6.718700000000001</v>
      </c>
    </row>
    <row r="144" spans="1:18" x14ac:dyDescent="0.25">
      <c r="A144" t="s">
        <v>145</v>
      </c>
      <c r="B144" s="1">
        <v>-2.1</v>
      </c>
      <c r="C144" s="1">
        <v>-100</v>
      </c>
      <c r="F144" t="s">
        <v>547</v>
      </c>
      <c r="G144" s="1">
        <v>3.47</v>
      </c>
      <c r="H144" s="1">
        <v>70.099999999999994</v>
      </c>
      <c r="J144">
        <v>139</v>
      </c>
      <c r="K144" s="2">
        <v>6880</v>
      </c>
      <c r="L144">
        <v>17.46</v>
      </c>
      <c r="M144">
        <v>1762.86</v>
      </c>
      <c r="N144" s="2">
        <v>6880</v>
      </c>
      <c r="O144">
        <v>20.74</v>
      </c>
      <c r="P144">
        <v>916.67</v>
      </c>
      <c r="Q144">
        <f>IF(OR(ISBLANK(Table_Table1__2[[#This Row],[Shiller Excess CAPE]]),ISBLANK(Table_Table1__2[[#This Row],[US Inflation]])),"",Table_Table1__2[[#This Row],[Shiller Excess CAPE]]-Table_Table1__2[[#This Row],[US Inflation]])</f>
        <v>-3.2799999999999976</v>
      </c>
      <c r="R144">
        <f>IF(Table_Table1__2[[#This Row],[Excess real CAPE yield]]="",0,Table_Table1__2[[#This Row],[Excess real CAPE yield]])/100+R143</f>
        <v>-6.7515000000000009</v>
      </c>
    </row>
    <row r="145" spans="1:18" x14ac:dyDescent="0.25">
      <c r="A145" t="s">
        <v>146</v>
      </c>
      <c r="B145" s="1">
        <v>-2.0699999999999998</v>
      </c>
      <c r="C145" s="1">
        <v>-97.14</v>
      </c>
      <c r="F145" t="s">
        <v>548</v>
      </c>
      <c r="G145" s="1">
        <v>4.07</v>
      </c>
      <c r="H145" s="1">
        <v>99.51</v>
      </c>
      <c r="J145">
        <v>140</v>
      </c>
      <c r="K145" s="2">
        <v>33359</v>
      </c>
      <c r="L145">
        <v>1.68</v>
      </c>
      <c r="M145">
        <v>260</v>
      </c>
      <c r="N145" s="2">
        <v>33359</v>
      </c>
      <c r="O145">
        <v>4.95</v>
      </c>
      <c r="P145">
        <v>142.65</v>
      </c>
      <c r="Q145">
        <f>IF(OR(ISBLANK(Table_Table1__2[[#This Row],[Shiller Excess CAPE]]),ISBLANK(Table_Table1__2[[#This Row],[US Inflation]])),"",Table_Table1__2[[#This Row],[Shiller Excess CAPE]]-Table_Table1__2[[#This Row],[US Inflation]])</f>
        <v>-3.2700000000000005</v>
      </c>
      <c r="R145">
        <f>IF(Table_Table1__2[[#This Row],[Excess real CAPE yield]]="",0,Table_Table1__2[[#This Row],[Excess real CAPE yield]])/100+R144</f>
        <v>-6.7842000000000011</v>
      </c>
    </row>
    <row r="146" spans="1:18" x14ac:dyDescent="0.25">
      <c r="A146" t="s">
        <v>147</v>
      </c>
      <c r="B146" s="1">
        <v>-1.68</v>
      </c>
      <c r="C146" s="1">
        <v>-60</v>
      </c>
      <c r="F146" t="s">
        <v>549</v>
      </c>
      <c r="G146" s="1">
        <v>2.89</v>
      </c>
      <c r="H146" s="1">
        <v>41.67</v>
      </c>
      <c r="J146">
        <v>141</v>
      </c>
      <c r="K146" s="2">
        <v>29738</v>
      </c>
      <c r="L146">
        <v>6.3</v>
      </c>
      <c r="M146">
        <v>700</v>
      </c>
      <c r="N146" s="2">
        <v>29738</v>
      </c>
      <c r="O146">
        <v>9.5500000000000007</v>
      </c>
      <c r="P146">
        <v>368.14</v>
      </c>
      <c r="Q146">
        <f>IF(OR(ISBLANK(Table_Table1__2[[#This Row],[Shiller Excess CAPE]]),ISBLANK(Table_Table1__2[[#This Row],[US Inflation]])),"",Table_Table1__2[[#This Row],[Shiller Excess CAPE]]-Table_Table1__2[[#This Row],[US Inflation]])</f>
        <v>-3.2500000000000009</v>
      </c>
      <c r="R146">
        <f>IF(Table_Table1__2[[#This Row],[Excess real CAPE yield]]="",0,Table_Table1__2[[#This Row],[Excess real CAPE yield]])/100+R145</f>
        <v>-6.8167000000000009</v>
      </c>
    </row>
    <row r="147" spans="1:18" x14ac:dyDescent="0.25">
      <c r="A147" t="s">
        <v>148</v>
      </c>
      <c r="B147" s="1">
        <v>-1.7</v>
      </c>
      <c r="C147" s="1">
        <v>-61.9</v>
      </c>
      <c r="F147" t="s">
        <v>550</v>
      </c>
      <c r="G147" s="1">
        <v>4.07</v>
      </c>
      <c r="H147" s="1">
        <v>99.51</v>
      </c>
      <c r="J147">
        <v>142</v>
      </c>
      <c r="K147" s="2">
        <v>36434</v>
      </c>
      <c r="L147">
        <v>-0.68</v>
      </c>
      <c r="M147">
        <v>35.24</v>
      </c>
      <c r="N147" s="2">
        <v>36434</v>
      </c>
      <c r="O147">
        <v>2.56</v>
      </c>
      <c r="P147">
        <v>25.49</v>
      </c>
      <c r="Q147">
        <f>IF(OR(ISBLANK(Table_Table1__2[[#This Row],[Shiller Excess CAPE]]),ISBLANK(Table_Table1__2[[#This Row],[US Inflation]])),"",Table_Table1__2[[#This Row],[Shiller Excess CAPE]]-Table_Table1__2[[#This Row],[US Inflation]])</f>
        <v>-3.24</v>
      </c>
      <c r="R147">
        <f>IF(Table_Table1__2[[#This Row],[Excess real CAPE yield]]="",0,Table_Table1__2[[#This Row],[Excess real CAPE yield]])/100+R146</f>
        <v>-6.8491000000000009</v>
      </c>
    </row>
    <row r="148" spans="1:18" x14ac:dyDescent="0.25">
      <c r="A148" t="s">
        <v>149</v>
      </c>
      <c r="B148" s="1">
        <v>-1.21</v>
      </c>
      <c r="C148" s="1">
        <v>-15.24</v>
      </c>
      <c r="F148" t="s">
        <v>551</v>
      </c>
      <c r="G148" s="1">
        <v>2.89</v>
      </c>
      <c r="H148" s="1">
        <v>41.67</v>
      </c>
      <c r="J148">
        <v>143</v>
      </c>
      <c r="K148" s="2">
        <v>25051</v>
      </c>
      <c r="L148">
        <v>1.24</v>
      </c>
      <c r="M148">
        <v>218.1</v>
      </c>
      <c r="N148" s="2">
        <v>25051</v>
      </c>
      <c r="O148">
        <v>4.4800000000000004</v>
      </c>
      <c r="P148">
        <v>119.61</v>
      </c>
      <c r="Q148">
        <f>IF(OR(ISBLANK(Table_Table1__2[[#This Row],[Shiller Excess CAPE]]),ISBLANK(Table_Table1__2[[#This Row],[US Inflation]])),"",Table_Table1__2[[#This Row],[Shiller Excess CAPE]]-Table_Table1__2[[#This Row],[US Inflation]])</f>
        <v>-3.24</v>
      </c>
      <c r="R148">
        <f>IF(Table_Table1__2[[#This Row],[Excess real CAPE yield]]="",0,Table_Table1__2[[#This Row],[Excess real CAPE yield]])/100+R147</f>
        <v>-6.8815000000000008</v>
      </c>
    </row>
    <row r="149" spans="1:18" x14ac:dyDescent="0.25">
      <c r="A149" t="s">
        <v>150</v>
      </c>
      <c r="B149" s="1">
        <v>-0.87</v>
      </c>
      <c r="C149" s="1">
        <v>17.14</v>
      </c>
      <c r="F149" t="s">
        <v>552</v>
      </c>
      <c r="G149" s="1">
        <v>1.1399999999999999</v>
      </c>
      <c r="H149" s="1">
        <v>-44.12</v>
      </c>
      <c r="J149">
        <v>144</v>
      </c>
      <c r="K149" s="2">
        <v>12451</v>
      </c>
      <c r="L149">
        <v>1.55</v>
      </c>
      <c r="M149">
        <v>247.62</v>
      </c>
      <c r="N149" s="2">
        <v>12451</v>
      </c>
      <c r="O149">
        <v>4.72</v>
      </c>
      <c r="P149">
        <v>131.37</v>
      </c>
      <c r="Q149">
        <f>IF(OR(ISBLANK(Table_Table1__2[[#This Row],[Shiller Excess CAPE]]),ISBLANK(Table_Table1__2[[#This Row],[US Inflation]])),"",Table_Table1__2[[#This Row],[Shiller Excess CAPE]]-Table_Table1__2[[#This Row],[US Inflation]])</f>
        <v>-3.17</v>
      </c>
      <c r="R149">
        <f>IF(Table_Table1__2[[#This Row],[Excess real CAPE yield]]="",0,Table_Table1__2[[#This Row],[Excess real CAPE yield]])/100+R148</f>
        <v>-6.9132000000000007</v>
      </c>
    </row>
    <row r="150" spans="1:18" x14ac:dyDescent="0.25">
      <c r="A150" t="s">
        <v>151</v>
      </c>
      <c r="B150" s="1">
        <v>-0.41</v>
      </c>
      <c r="C150" s="1">
        <v>60.95</v>
      </c>
      <c r="F150" t="s">
        <v>553</v>
      </c>
      <c r="G150" s="1">
        <v>-1.1299999999999999</v>
      </c>
      <c r="H150" s="1">
        <v>-155.38999999999999</v>
      </c>
      <c r="J150">
        <v>145</v>
      </c>
      <c r="K150" s="2">
        <v>33329</v>
      </c>
      <c r="L150">
        <v>1.73</v>
      </c>
      <c r="M150">
        <v>264.76</v>
      </c>
      <c r="N150" s="2">
        <v>33329</v>
      </c>
      <c r="O150">
        <v>4.8899999999999997</v>
      </c>
      <c r="P150">
        <v>139.71</v>
      </c>
      <c r="Q150">
        <f>IF(OR(ISBLANK(Table_Table1__2[[#This Row],[Shiller Excess CAPE]]),ISBLANK(Table_Table1__2[[#This Row],[US Inflation]])),"",Table_Table1__2[[#This Row],[Shiller Excess CAPE]]-Table_Table1__2[[#This Row],[US Inflation]])</f>
        <v>-3.1599999999999997</v>
      </c>
      <c r="R150">
        <f>IF(Table_Table1__2[[#This Row],[Excess real CAPE yield]]="",0,Table_Table1__2[[#This Row],[Excess real CAPE yield]])/100+R149</f>
        <v>-6.9448000000000008</v>
      </c>
    </row>
    <row r="151" spans="1:18" x14ac:dyDescent="0.25">
      <c r="A151" t="s">
        <v>152</v>
      </c>
      <c r="B151" s="1">
        <v>-0.21</v>
      </c>
      <c r="C151" s="1">
        <v>80</v>
      </c>
      <c r="F151" t="s">
        <v>554</v>
      </c>
      <c r="G151" s="1">
        <v>-1.69</v>
      </c>
      <c r="H151" s="1">
        <v>-182.84</v>
      </c>
      <c r="J151">
        <v>146</v>
      </c>
      <c r="K151" s="2">
        <v>33420</v>
      </c>
      <c r="L151">
        <v>1.3</v>
      </c>
      <c r="M151">
        <v>223.81</v>
      </c>
      <c r="N151" s="2">
        <v>33420</v>
      </c>
      <c r="O151">
        <v>4.45</v>
      </c>
      <c r="P151">
        <v>118.14</v>
      </c>
      <c r="Q151">
        <f>IF(OR(ISBLANK(Table_Table1__2[[#This Row],[Shiller Excess CAPE]]),ISBLANK(Table_Table1__2[[#This Row],[US Inflation]])),"",Table_Table1__2[[#This Row],[Shiller Excess CAPE]]-Table_Table1__2[[#This Row],[US Inflation]])</f>
        <v>-3.1500000000000004</v>
      </c>
      <c r="R151">
        <f>IF(Table_Table1__2[[#This Row],[Excess real CAPE yield]]="",0,Table_Table1__2[[#This Row],[Excess real CAPE yield]])/100+R150</f>
        <v>-6.9763000000000011</v>
      </c>
    </row>
    <row r="152" spans="1:18" x14ac:dyDescent="0.25">
      <c r="A152" t="s">
        <v>153</v>
      </c>
      <c r="B152" s="1">
        <v>-0.27</v>
      </c>
      <c r="C152" s="1">
        <v>74.290000000000006</v>
      </c>
      <c r="F152" t="s">
        <v>555</v>
      </c>
      <c r="G152" s="1">
        <v>-1.1299999999999999</v>
      </c>
      <c r="H152" s="1">
        <v>-155.38999999999999</v>
      </c>
      <c r="J152">
        <v>147</v>
      </c>
      <c r="K152" s="2">
        <v>36923</v>
      </c>
      <c r="L152">
        <v>0.38</v>
      </c>
      <c r="M152">
        <v>136.19</v>
      </c>
      <c r="N152" s="2">
        <v>36923</v>
      </c>
      <c r="O152">
        <v>3.53</v>
      </c>
      <c r="P152">
        <v>73.040000000000006</v>
      </c>
      <c r="Q152">
        <f>IF(OR(ISBLANK(Table_Table1__2[[#This Row],[Shiller Excess CAPE]]),ISBLANK(Table_Table1__2[[#This Row],[US Inflation]])),"",Table_Table1__2[[#This Row],[Shiller Excess CAPE]]-Table_Table1__2[[#This Row],[US Inflation]])</f>
        <v>-3.15</v>
      </c>
      <c r="R152">
        <f>IF(Table_Table1__2[[#This Row],[Excess real CAPE yield]]="",0,Table_Table1__2[[#This Row],[Excess real CAPE yield]])/100+R151</f>
        <v>-7.0078000000000014</v>
      </c>
    </row>
    <row r="153" spans="1:18" x14ac:dyDescent="0.25">
      <c r="A153" t="s">
        <v>154</v>
      </c>
      <c r="B153" s="1">
        <v>-0.36</v>
      </c>
      <c r="C153" s="1">
        <v>65.709999999999994</v>
      </c>
      <c r="F153" t="s">
        <v>556</v>
      </c>
      <c r="G153" s="1">
        <v>-0.56000000000000005</v>
      </c>
      <c r="H153" s="1">
        <v>-127.45</v>
      </c>
      <c r="J153">
        <v>148</v>
      </c>
      <c r="K153" s="2">
        <v>36404</v>
      </c>
      <c r="L153">
        <v>-0.51</v>
      </c>
      <c r="M153">
        <v>51.43</v>
      </c>
      <c r="N153" s="2">
        <v>36404</v>
      </c>
      <c r="O153">
        <v>2.63</v>
      </c>
      <c r="P153">
        <v>28.92</v>
      </c>
      <c r="Q153">
        <f>IF(OR(ISBLANK(Table_Table1__2[[#This Row],[Shiller Excess CAPE]]),ISBLANK(Table_Table1__2[[#This Row],[US Inflation]])),"",Table_Table1__2[[#This Row],[Shiller Excess CAPE]]-Table_Table1__2[[#This Row],[US Inflation]])</f>
        <v>-3.1399999999999997</v>
      </c>
      <c r="R153">
        <f>IF(Table_Table1__2[[#This Row],[Excess real CAPE yield]]="",0,Table_Table1__2[[#This Row],[Excess real CAPE yield]])/100+R152</f>
        <v>-7.039200000000001</v>
      </c>
    </row>
    <row r="154" spans="1:18" x14ac:dyDescent="0.25">
      <c r="A154" t="s">
        <v>155</v>
      </c>
      <c r="B154" s="1">
        <v>0.11</v>
      </c>
      <c r="C154" s="1">
        <v>110.48</v>
      </c>
      <c r="F154" t="s">
        <v>557</v>
      </c>
      <c r="G154" s="1">
        <v>-1.67</v>
      </c>
      <c r="H154" s="1">
        <v>-181.86</v>
      </c>
      <c r="J154">
        <v>149</v>
      </c>
      <c r="K154" s="2">
        <v>24929</v>
      </c>
      <c r="L154">
        <v>0.82</v>
      </c>
      <c r="M154">
        <v>178.1</v>
      </c>
      <c r="N154" s="2">
        <v>24929</v>
      </c>
      <c r="O154">
        <v>3.93</v>
      </c>
      <c r="P154">
        <v>92.65</v>
      </c>
      <c r="Q154">
        <f>IF(OR(ISBLANK(Table_Table1__2[[#This Row],[Shiller Excess CAPE]]),ISBLANK(Table_Table1__2[[#This Row],[US Inflation]])),"",Table_Table1__2[[#This Row],[Shiller Excess CAPE]]-Table_Table1__2[[#This Row],[US Inflation]])</f>
        <v>-3.1100000000000003</v>
      </c>
      <c r="R154">
        <f>IF(Table_Table1__2[[#This Row],[Excess real CAPE yield]]="",0,Table_Table1__2[[#This Row],[Excess real CAPE yield]])/100+R153</f>
        <v>-7.0703000000000014</v>
      </c>
    </row>
    <row r="155" spans="1:18" x14ac:dyDescent="0.25">
      <c r="A155" t="s">
        <v>156</v>
      </c>
      <c r="B155" s="1">
        <v>0.3</v>
      </c>
      <c r="C155" s="1">
        <v>128.57</v>
      </c>
      <c r="F155" t="s">
        <v>558</v>
      </c>
      <c r="G155" s="1">
        <v>-1.1200000000000001</v>
      </c>
      <c r="H155" s="1">
        <v>-154.9</v>
      </c>
      <c r="J155">
        <v>150</v>
      </c>
      <c r="K155" s="2">
        <v>44470</v>
      </c>
      <c r="L155">
        <v>3.13</v>
      </c>
      <c r="M155">
        <v>398.1</v>
      </c>
      <c r="N155" s="2">
        <v>44470</v>
      </c>
      <c r="O155">
        <v>6.22</v>
      </c>
      <c r="P155">
        <v>204.9</v>
      </c>
      <c r="Q155">
        <f>IF(OR(ISBLANK(Table_Table1__2[[#This Row],[Shiller Excess CAPE]]),ISBLANK(Table_Table1__2[[#This Row],[US Inflation]])),"",Table_Table1__2[[#This Row],[Shiller Excess CAPE]]-Table_Table1__2[[#This Row],[US Inflation]])</f>
        <v>-3.09</v>
      </c>
      <c r="R155">
        <f>IF(Table_Table1__2[[#This Row],[Excess real CAPE yield]]="",0,Table_Table1__2[[#This Row],[Excess real CAPE yield]])/100+R154</f>
        <v>-7.1012000000000013</v>
      </c>
    </row>
    <row r="156" spans="1:18" x14ac:dyDescent="0.25">
      <c r="A156" t="s">
        <v>157</v>
      </c>
      <c r="B156" s="1">
        <v>0.73</v>
      </c>
      <c r="C156" s="1">
        <v>169.52</v>
      </c>
      <c r="F156" t="s">
        <v>559</v>
      </c>
      <c r="G156" s="1">
        <v>-2.23</v>
      </c>
      <c r="H156" s="1">
        <v>-209.31</v>
      </c>
      <c r="J156">
        <v>151</v>
      </c>
      <c r="K156" s="2">
        <v>33298</v>
      </c>
      <c r="L156">
        <v>1.82</v>
      </c>
      <c r="M156">
        <v>273.33</v>
      </c>
      <c r="N156" s="2">
        <v>33298</v>
      </c>
      <c r="O156">
        <v>4.9000000000000004</v>
      </c>
      <c r="P156">
        <v>140.19999999999999</v>
      </c>
      <c r="Q156">
        <f>IF(OR(ISBLANK(Table_Table1__2[[#This Row],[Shiller Excess CAPE]]),ISBLANK(Table_Table1__2[[#This Row],[US Inflation]])),"",Table_Table1__2[[#This Row],[Shiller Excess CAPE]]-Table_Table1__2[[#This Row],[US Inflation]])</f>
        <v>-3.08</v>
      </c>
      <c r="R156">
        <f>IF(Table_Table1__2[[#This Row],[Excess real CAPE yield]]="",0,Table_Table1__2[[#This Row],[Excess real CAPE yield]])/100+R155</f>
        <v>-7.1320000000000014</v>
      </c>
    </row>
    <row r="157" spans="1:18" x14ac:dyDescent="0.25">
      <c r="A157" t="s">
        <v>158</v>
      </c>
      <c r="B157" s="1">
        <v>0.23</v>
      </c>
      <c r="C157" s="1">
        <v>121.9</v>
      </c>
      <c r="F157" t="s">
        <v>560</v>
      </c>
      <c r="G157" s="1">
        <v>-2.79</v>
      </c>
      <c r="H157" s="1">
        <v>-236.76</v>
      </c>
      <c r="J157">
        <v>152</v>
      </c>
      <c r="K157" s="2">
        <v>6089</v>
      </c>
      <c r="L157">
        <v>6.83</v>
      </c>
      <c r="M157">
        <v>750.48</v>
      </c>
      <c r="N157" s="2">
        <v>6089</v>
      </c>
      <c r="O157">
        <v>9.9</v>
      </c>
      <c r="P157">
        <v>385.29</v>
      </c>
      <c r="Q157">
        <f>IF(OR(ISBLANK(Table_Table1__2[[#This Row],[Shiller Excess CAPE]]),ISBLANK(Table_Table1__2[[#This Row],[US Inflation]])),"",Table_Table1__2[[#This Row],[Shiller Excess CAPE]]-Table_Table1__2[[#This Row],[US Inflation]])</f>
        <v>-3.0700000000000003</v>
      </c>
      <c r="R157">
        <f>IF(Table_Table1__2[[#This Row],[Excess real CAPE yield]]="",0,Table_Table1__2[[#This Row],[Excess real CAPE yield]])/100+R156</f>
        <v>-7.1627000000000018</v>
      </c>
    </row>
    <row r="158" spans="1:18" x14ac:dyDescent="0.25">
      <c r="A158" t="s">
        <v>159</v>
      </c>
      <c r="B158" s="1">
        <v>0.53</v>
      </c>
      <c r="C158" s="1">
        <v>150.47999999999999</v>
      </c>
      <c r="F158" t="s">
        <v>561</v>
      </c>
      <c r="G158" s="1">
        <v>-2.81</v>
      </c>
      <c r="H158" s="1">
        <v>-237.75</v>
      </c>
      <c r="J158">
        <v>153</v>
      </c>
      <c r="K158" s="2">
        <v>27576</v>
      </c>
      <c r="L158">
        <v>6.66</v>
      </c>
      <c r="M158">
        <v>734.29</v>
      </c>
      <c r="N158" s="2">
        <v>27576</v>
      </c>
      <c r="O158">
        <v>9.7200000000000006</v>
      </c>
      <c r="P158">
        <v>376.47</v>
      </c>
      <c r="Q158">
        <f>IF(OR(ISBLANK(Table_Table1__2[[#This Row],[Shiller Excess CAPE]]),ISBLANK(Table_Table1__2[[#This Row],[US Inflation]])),"",Table_Table1__2[[#This Row],[Shiller Excess CAPE]]-Table_Table1__2[[#This Row],[US Inflation]])</f>
        <v>-3.0600000000000005</v>
      </c>
      <c r="R158">
        <f>IF(Table_Table1__2[[#This Row],[Excess real CAPE yield]]="",0,Table_Table1__2[[#This Row],[Excess real CAPE yield]])/100+R157</f>
        <v>-7.1933000000000016</v>
      </c>
    </row>
    <row r="159" spans="1:18" x14ac:dyDescent="0.25">
      <c r="A159" t="s">
        <v>160</v>
      </c>
      <c r="B159" s="1">
        <v>0.55000000000000004</v>
      </c>
      <c r="C159" s="1">
        <v>152.38</v>
      </c>
      <c r="F159" t="s">
        <v>562</v>
      </c>
      <c r="G159" s="1">
        <v>-3.35</v>
      </c>
      <c r="H159" s="1">
        <v>-264.22000000000003</v>
      </c>
      <c r="J159">
        <v>154</v>
      </c>
      <c r="K159" s="2">
        <v>15373</v>
      </c>
      <c r="L159">
        <v>9.01</v>
      </c>
      <c r="M159">
        <v>958.1</v>
      </c>
      <c r="N159" s="2">
        <v>15373</v>
      </c>
      <c r="O159">
        <v>12.06</v>
      </c>
      <c r="P159">
        <v>491.18</v>
      </c>
      <c r="Q159">
        <f>IF(OR(ISBLANK(Table_Table1__2[[#This Row],[Shiller Excess CAPE]]),ISBLANK(Table_Table1__2[[#This Row],[US Inflation]])),"",Table_Table1__2[[#This Row],[Shiller Excess CAPE]]-Table_Table1__2[[#This Row],[US Inflation]])</f>
        <v>-3.0500000000000007</v>
      </c>
      <c r="R159">
        <f>IF(Table_Table1__2[[#This Row],[Excess real CAPE yield]]="",0,Table_Table1__2[[#This Row],[Excess real CAPE yield]])/100+R158</f>
        <v>-7.2238000000000016</v>
      </c>
    </row>
    <row r="160" spans="1:18" x14ac:dyDescent="0.25">
      <c r="A160" t="s">
        <v>161</v>
      </c>
      <c r="B160" s="1">
        <v>0.13</v>
      </c>
      <c r="C160" s="1">
        <v>112.38</v>
      </c>
      <c r="F160" t="s">
        <v>563</v>
      </c>
      <c r="G160" s="1">
        <v>-2.25</v>
      </c>
      <c r="H160" s="1">
        <v>-210.29</v>
      </c>
      <c r="J160">
        <v>155</v>
      </c>
      <c r="K160" s="2">
        <v>25781</v>
      </c>
      <c r="L160">
        <v>2.36</v>
      </c>
      <c r="M160">
        <v>324.76</v>
      </c>
      <c r="N160" s="2">
        <v>25781</v>
      </c>
      <c r="O160">
        <v>5.41</v>
      </c>
      <c r="P160">
        <v>165.2</v>
      </c>
      <c r="Q160">
        <f>IF(OR(ISBLANK(Table_Table1__2[[#This Row],[Shiller Excess CAPE]]),ISBLANK(Table_Table1__2[[#This Row],[US Inflation]])),"",Table_Table1__2[[#This Row],[Shiller Excess CAPE]]-Table_Table1__2[[#This Row],[US Inflation]])</f>
        <v>-3.0500000000000003</v>
      </c>
      <c r="R160">
        <f>IF(Table_Table1__2[[#This Row],[Excess real CAPE yield]]="",0,Table_Table1__2[[#This Row],[Excess real CAPE yield]])/100+R159</f>
        <v>-7.2543000000000015</v>
      </c>
    </row>
    <row r="161" spans="1:18" x14ac:dyDescent="0.25">
      <c r="A161" t="s">
        <v>162</v>
      </c>
      <c r="B161" s="1">
        <v>0.03</v>
      </c>
      <c r="C161" s="1">
        <v>102.86</v>
      </c>
      <c r="F161" t="s">
        <v>564</v>
      </c>
      <c r="G161" s="1">
        <v>-0.56000000000000005</v>
      </c>
      <c r="H161" s="1">
        <v>-127.45</v>
      </c>
      <c r="J161">
        <v>156</v>
      </c>
      <c r="K161" s="2">
        <v>27426</v>
      </c>
      <c r="L161">
        <v>8.1999999999999993</v>
      </c>
      <c r="M161">
        <v>880.95</v>
      </c>
      <c r="N161" s="2">
        <v>27426</v>
      </c>
      <c r="O161">
        <v>11.23</v>
      </c>
      <c r="P161">
        <v>450.49</v>
      </c>
      <c r="Q161">
        <f>IF(OR(ISBLANK(Table_Table1__2[[#This Row],[Shiller Excess CAPE]]),ISBLANK(Table_Table1__2[[#This Row],[US Inflation]])),"",Table_Table1__2[[#This Row],[Shiller Excess CAPE]]-Table_Table1__2[[#This Row],[US Inflation]])</f>
        <v>-3.0300000000000011</v>
      </c>
      <c r="R161">
        <f>IF(Table_Table1__2[[#This Row],[Excess real CAPE yield]]="",0,Table_Table1__2[[#This Row],[Excess real CAPE yield]])/100+R160</f>
        <v>-7.284600000000002</v>
      </c>
    </row>
    <row r="162" spans="1:18" x14ac:dyDescent="0.25">
      <c r="A162" t="s">
        <v>163</v>
      </c>
      <c r="B162" s="1">
        <v>-0.28000000000000003</v>
      </c>
      <c r="C162" s="1">
        <v>73.33</v>
      </c>
      <c r="F162" t="s">
        <v>565</v>
      </c>
      <c r="G162" s="1">
        <v>-1.1399999999999999</v>
      </c>
      <c r="H162" s="1">
        <v>-155.88</v>
      </c>
      <c r="J162">
        <v>157</v>
      </c>
      <c r="K162" s="2">
        <v>33270</v>
      </c>
      <c r="L162">
        <v>2.2799999999999998</v>
      </c>
      <c r="M162">
        <v>317.14</v>
      </c>
      <c r="N162" s="2">
        <v>33270</v>
      </c>
      <c r="O162">
        <v>5.31</v>
      </c>
      <c r="P162">
        <v>160.29</v>
      </c>
      <c r="Q162">
        <f>IF(OR(ISBLANK(Table_Table1__2[[#This Row],[Shiller Excess CAPE]]),ISBLANK(Table_Table1__2[[#This Row],[US Inflation]])),"",Table_Table1__2[[#This Row],[Shiller Excess CAPE]]-Table_Table1__2[[#This Row],[US Inflation]])</f>
        <v>-3.03</v>
      </c>
      <c r="R162">
        <f>IF(Table_Table1__2[[#This Row],[Excess real CAPE yield]]="",0,Table_Table1__2[[#This Row],[Excess real CAPE yield]])/100+R161</f>
        <v>-7.3149000000000024</v>
      </c>
    </row>
    <row r="163" spans="1:18" x14ac:dyDescent="0.25">
      <c r="A163" t="s">
        <v>164</v>
      </c>
      <c r="B163" s="1">
        <v>-0.57999999999999996</v>
      </c>
      <c r="C163" s="1">
        <v>44.76</v>
      </c>
      <c r="F163" t="s">
        <v>566</v>
      </c>
      <c r="G163" s="1">
        <v>-1.1499999999999999</v>
      </c>
      <c r="H163" s="1">
        <v>-156.37</v>
      </c>
      <c r="J163">
        <v>158</v>
      </c>
      <c r="K163" s="2">
        <v>32933</v>
      </c>
      <c r="L163">
        <v>2.21</v>
      </c>
      <c r="M163">
        <v>310.48</v>
      </c>
      <c r="N163" s="2">
        <v>32933</v>
      </c>
      <c r="O163">
        <v>5.23</v>
      </c>
      <c r="P163">
        <v>156.37</v>
      </c>
      <c r="Q163">
        <f>IF(OR(ISBLANK(Table_Table1__2[[#This Row],[Shiller Excess CAPE]]),ISBLANK(Table_Table1__2[[#This Row],[US Inflation]])),"",Table_Table1__2[[#This Row],[Shiller Excess CAPE]]-Table_Table1__2[[#This Row],[US Inflation]])</f>
        <v>-3.0200000000000005</v>
      </c>
      <c r="R163">
        <f>IF(Table_Table1__2[[#This Row],[Excess real CAPE yield]]="",0,Table_Table1__2[[#This Row],[Excess real CAPE yield]])/100+R162</f>
        <v>-7.3451000000000022</v>
      </c>
    </row>
    <row r="164" spans="1:18" x14ac:dyDescent="0.25">
      <c r="A164" t="s">
        <v>165</v>
      </c>
      <c r="B164" s="1">
        <v>-1.19</v>
      </c>
      <c r="C164" s="1">
        <v>-13.33</v>
      </c>
      <c r="F164" t="s">
        <v>567</v>
      </c>
      <c r="G164" s="1">
        <v>-1.1399999999999999</v>
      </c>
      <c r="H164" s="1">
        <v>-155.88</v>
      </c>
      <c r="J164">
        <v>159</v>
      </c>
      <c r="K164" s="2">
        <v>33055</v>
      </c>
      <c r="L164">
        <v>1.82</v>
      </c>
      <c r="M164">
        <v>273.33</v>
      </c>
      <c r="N164" s="2">
        <v>33055</v>
      </c>
      <c r="O164">
        <v>4.82</v>
      </c>
      <c r="P164">
        <v>136.27000000000001</v>
      </c>
      <c r="Q164">
        <f>IF(OR(ISBLANK(Table_Table1__2[[#This Row],[Shiller Excess CAPE]]),ISBLANK(Table_Table1__2[[#This Row],[US Inflation]])),"",Table_Table1__2[[#This Row],[Shiller Excess CAPE]]-Table_Table1__2[[#This Row],[US Inflation]])</f>
        <v>-3</v>
      </c>
      <c r="R164">
        <f>IF(Table_Table1__2[[#This Row],[Excess real CAPE yield]]="",0,Table_Table1__2[[#This Row],[Excess real CAPE yield]])/100+R163</f>
        <v>-7.3751000000000024</v>
      </c>
    </row>
    <row r="165" spans="1:18" x14ac:dyDescent="0.25">
      <c r="A165" t="s">
        <v>166</v>
      </c>
      <c r="B165" s="1">
        <v>-1.05</v>
      </c>
      <c r="C165" s="1">
        <v>0</v>
      </c>
      <c r="F165" t="s">
        <v>568</v>
      </c>
      <c r="G165" s="1">
        <v>-1.1399999999999999</v>
      </c>
      <c r="H165" s="1">
        <v>-155.88</v>
      </c>
      <c r="J165">
        <v>160</v>
      </c>
      <c r="K165" s="2">
        <v>15342</v>
      </c>
      <c r="L165">
        <v>8.3800000000000008</v>
      </c>
      <c r="M165">
        <v>898.1</v>
      </c>
      <c r="N165" s="2">
        <v>15342</v>
      </c>
      <c r="O165">
        <v>11.35</v>
      </c>
      <c r="P165">
        <v>456.37</v>
      </c>
      <c r="Q165">
        <f>IF(OR(ISBLANK(Table_Table1__2[[#This Row],[Shiller Excess CAPE]]),ISBLANK(Table_Table1__2[[#This Row],[US Inflation]])),"",Table_Table1__2[[#This Row],[Shiller Excess CAPE]]-Table_Table1__2[[#This Row],[US Inflation]])</f>
        <v>-2.9699999999999989</v>
      </c>
      <c r="R165">
        <f>IF(Table_Table1__2[[#This Row],[Excess real CAPE yield]]="",0,Table_Table1__2[[#This Row],[Excess real CAPE yield]])/100+R164</f>
        <v>-7.4048000000000025</v>
      </c>
    </row>
    <row r="166" spans="1:18" x14ac:dyDescent="0.25">
      <c r="A166" t="s">
        <v>167</v>
      </c>
      <c r="B166" s="1">
        <v>-0.61</v>
      </c>
      <c r="C166" s="1">
        <v>41.9</v>
      </c>
      <c r="F166" t="s">
        <v>569</v>
      </c>
      <c r="G166" s="1">
        <v>-2.2599999999999998</v>
      </c>
      <c r="H166" s="1">
        <v>-210.78</v>
      </c>
      <c r="J166">
        <v>161</v>
      </c>
      <c r="K166" s="2">
        <v>17015</v>
      </c>
      <c r="L166">
        <v>8.66</v>
      </c>
      <c r="M166">
        <v>924.76</v>
      </c>
      <c r="N166" s="2">
        <v>17015</v>
      </c>
      <c r="O166">
        <v>11.6</v>
      </c>
      <c r="P166">
        <v>468.63</v>
      </c>
      <c r="Q166">
        <f>IF(OR(ISBLANK(Table_Table1__2[[#This Row],[Shiller Excess CAPE]]),ISBLANK(Table_Table1__2[[#This Row],[US Inflation]])),"",Table_Table1__2[[#This Row],[Shiller Excess CAPE]]-Table_Table1__2[[#This Row],[US Inflation]])</f>
        <v>-2.9399999999999995</v>
      </c>
      <c r="R166">
        <f>IF(Table_Table1__2[[#This Row],[Excess real CAPE yield]]="",0,Table_Table1__2[[#This Row],[Excess real CAPE yield]])/100+R165</f>
        <v>-7.4342000000000024</v>
      </c>
    </row>
    <row r="167" spans="1:18" x14ac:dyDescent="0.25">
      <c r="A167" t="s">
        <v>168</v>
      </c>
      <c r="B167" s="1">
        <v>-0.52</v>
      </c>
      <c r="C167" s="1">
        <v>50.48</v>
      </c>
      <c r="F167" t="s">
        <v>570</v>
      </c>
      <c r="G167" s="1">
        <v>-2.2599999999999998</v>
      </c>
      <c r="H167" s="1">
        <v>-210.78</v>
      </c>
      <c r="J167">
        <v>162</v>
      </c>
      <c r="K167" s="2">
        <v>33025</v>
      </c>
      <c r="L167">
        <v>1.75</v>
      </c>
      <c r="M167">
        <v>266.67</v>
      </c>
      <c r="N167" s="2">
        <v>33025</v>
      </c>
      <c r="O167">
        <v>4.67</v>
      </c>
      <c r="P167">
        <v>128.91999999999999</v>
      </c>
      <c r="Q167">
        <f>IF(OR(ISBLANK(Table_Table1__2[[#This Row],[Shiller Excess CAPE]]),ISBLANK(Table_Table1__2[[#This Row],[US Inflation]])),"",Table_Table1__2[[#This Row],[Shiller Excess CAPE]]-Table_Table1__2[[#This Row],[US Inflation]])</f>
        <v>-2.92</v>
      </c>
      <c r="R167">
        <f>IF(Table_Table1__2[[#This Row],[Excess real CAPE yield]]="",0,Table_Table1__2[[#This Row],[Excess real CAPE yield]])/100+R166</f>
        <v>-7.4634000000000027</v>
      </c>
    </row>
    <row r="168" spans="1:18" x14ac:dyDescent="0.25">
      <c r="A168" t="s">
        <v>169</v>
      </c>
      <c r="B168" s="1">
        <v>-0.28000000000000003</v>
      </c>
      <c r="C168" s="1">
        <v>73.33</v>
      </c>
      <c r="F168" t="s">
        <v>571</v>
      </c>
      <c r="G168" s="1">
        <v>-1.1399999999999999</v>
      </c>
      <c r="H168" s="1">
        <v>-155.88</v>
      </c>
      <c r="J168">
        <v>163</v>
      </c>
      <c r="K168" s="2">
        <v>24898</v>
      </c>
      <c r="L168">
        <v>1.04</v>
      </c>
      <c r="M168">
        <v>199.05</v>
      </c>
      <c r="N168" s="2">
        <v>24898</v>
      </c>
      <c r="O168">
        <v>3.94</v>
      </c>
      <c r="P168">
        <v>93.14</v>
      </c>
      <c r="Q168">
        <f>IF(OR(ISBLANK(Table_Table1__2[[#This Row],[Shiller Excess CAPE]]),ISBLANK(Table_Table1__2[[#This Row],[US Inflation]])),"",Table_Table1__2[[#This Row],[Shiller Excess CAPE]]-Table_Table1__2[[#This Row],[US Inflation]])</f>
        <v>-2.9</v>
      </c>
      <c r="R168">
        <f>IF(Table_Table1__2[[#This Row],[Excess real CAPE yield]]="",0,Table_Table1__2[[#This Row],[Excess real CAPE yield]])/100+R167</f>
        <v>-7.4924000000000026</v>
      </c>
    </row>
    <row r="169" spans="1:18" x14ac:dyDescent="0.25">
      <c r="A169" t="s">
        <v>170</v>
      </c>
      <c r="B169" s="1">
        <v>-0.04</v>
      </c>
      <c r="C169" s="1">
        <v>96.19</v>
      </c>
      <c r="F169" t="s">
        <v>572</v>
      </c>
      <c r="G169" s="1">
        <v>-1.72</v>
      </c>
      <c r="H169" s="1">
        <v>-184.31</v>
      </c>
      <c r="J169">
        <v>164</v>
      </c>
      <c r="K169" s="2">
        <v>6515</v>
      </c>
      <c r="L169">
        <v>14.5</v>
      </c>
      <c r="M169">
        <v>1480.95</v>
      </c>
      <c r="N169" s="2">
        <v>6515</v>
      </c>
      <c r="O169">
        <v>17.39</v>
      </c>
      <c r="P169">
        <v>752.45</v>
      </c>
      <c r="Q169">
        <f>IF(OR(ISBLANK(Table_Table1__2[[#This Row],[Shiller Excess CAPE]]),ISBLANK(Table_Table1__2[[#This Row],[US Inflation]])),"",Table_Table1__2[[#This Row],[Shiller Excess CAPE]]-Table_Table1__2[[#This Row],[US Inflation]])</f>
        <v>-2.8900000000000006</v>
      </c>
      <c r="R169">
        <f>IF(Table_Table1__2[[#This Row],[Excess real CAPE yield]]="",0,Table_Table1__2[[#This Row],[Excess real CAPE yield]])/100+R168</f>
        <v>-7.5213000000000028</v>
      </c>
    </row>
    <row r="170" spans="1:18" x14ac:dyDescent="0.25">
      <c r="A170" t="s">
        <v>171</v>
      </c>
      <c r="B170" s="1">
        <v>0.2</v>
      </c>
      <c r="C170" s="1">
        <v>119.05</v>
      </c>
      <c r="F170" t="s">
        <v>573</v>
      </c>
      <c r="G170" s="1">
        <v>-1.1599999999999999</v>
      </c>
      <c r="H170" s="1">
        <v>-156.86000000000001</v>
      </c>
      <c r="J170">
        <v>165</v>
      </c>
      <c r="K170" s="2">
        <v>27515</v>
      </c>
      <c r="L170">
        <v>6.6</v>
      </c>
      <c r="M170">
        <v>728.57</v>
      </c>
      <c r="N170" s="2">
        <v>27515</v>
      </c>
      <c r="O170">
        <v>9.4700000000000006</v>
      </c>
      <c r="P170">
        <v>364.22</v>
      </c>
      <c r="Q170">
        <f>IF(OR(ISBLANK(Table_Table1__2[[#This Row],[Shiller Excess CAPE]]),ISBLANK(Table_Table1__2[[#This Row],[US Inflation]])),"",Table_Table1__2[[#This Row],[Shiller Excess CAPE]]-Table_Table1__2[[#This Row],[US Inflation]])</f>
        <v>-2.870000000000001</v>
      </c>
      <c r="R170">
        <f>IF(Table_Table1__2[[#This Row],[Excess real CAPE yield]]="",0,Table_Table1__2[[#This Row],[Excess real CAPE yield]])/100+R169</f>
        <v>-7.5500000000000025</v>
      </c>
    </row>
    <row r="171" spans="1:18" x14ac:dyDescent="0.25">
      <c r="A171" t="s">
        <v>172</v>
      </c>
      <c r="B171" s="1">
        <v>0.06</v>
      </c>
      <c r="C171" s="1">
        <v>105.71</v>
      </c>
      <c r="F171" t="s">
        <v>574</v>
      </c>
      <c r="G171" s="1">
        <v>-1.1599999999999999</v>
      </c>
      <c r="H171" s="1">
        <v>-156.86000000000001</v>
      </c>
      <c r="J171">
        <v>166</v>
      </c>
      <c r="K171" s="2">
        <v>33239</v>
      </c>
      <c r="L171">
        <v>2.78</v>
      </c>
      <c r="M171">
        <v>364.76</v>
      </c>
      <c r="N171" s="2">
        <v>33239</v>
      </c>
      <c r="O171">
        <v>5.65</v>
      </c>
      <c r="P171">
        <v>176.96</v>
      </c>
      <c r="Q171">
        <f>IF(OR(ISBLANK(Table_Table1__2[[#This Row],[Shiller Excess CAPE]]),ISBLANK(Table_Table1__2[[#This Row],[US Inflation]])),"",Table_Table1__2[[#This Row],[Shiller Excess CAPE]]-Table_Table1__2[[#This Row],[US Inflation]])</f>
        <v>-2.8700000000000006</v>
      </c>
      <c r="R171">
        <f>IF(Table_Table1__2[[#This Row],[Excess real CAPE yield]]="",0,Table_Table1__2[[#This Row],[Excess real CAPE yield]])/100+R170</f>
        <v>-7.5787000000000022</v>
      </c>
    </row>
    <row r="172" spans="1:18" x14ac:dyDescent="0.25">
      <c r="A172" t="s">
        <v>173</v>
      </c>
      <c r="B172" s="1">
        <v>0.28000000000000003</v>
      </c>
      <c r="C172" s="1">
        <v>126.67</v>
      </c>
      <c r="F172" t="s">
        <v>575</v>
      </c>
      <c r="G172" s="1">
        <v>-1.1499999999999999</v>
      </c>
      <c r="H172" s="1">
        <v>-156.37</v>
      </c>
      <c r="J172">
        <v>167</v>
      </c>
      <c r="K172" s="2">
        <v>25873</v>
      </c>
      <c r="L172">
        <v>2.73</v>
      </c>
      <c r="M172">
        <v>360</v>
      </c>
      <c r="N172" s="2">
        <v>25873</v>
      </c>
      <c r="O172">
        <v>5.6</v>
      </c>
      <c r="P172">
        <v>174.51</v>
      </c>
      <c r="Q172">
        <f>IF(OR(ISBLANK(Table_Table1__2[[#This Row],[Shiller Excess CAPE]]),ISBLANK(Table_Table1__2[[#This Row],[US Inflation]])),"",Table_Table1__2[[#This Row],[Shiller Excess CAPE]]-Table_Table1__2[[#This Row],[US Inflation]])</f>
        <v>-2.8699999999999997</v>
      </c>
      <c r="R172">
        <f>IF(Table_Table1__2[[#This Row],[Excess real CAPE yield]]="",0,Table_Table1__2[[#This Row],[Excess real CAPE yield]])/100+R171</f>
        <v>-7.6074000000000019</v>
      </c>
    </row>
    <row r="173" spans="1:18" x14ac:dyDescent="0.25">
      <c r="A173" t="s">
        <v>174</v>
      </c>
      <c r="B173" s="1">
        <v>0.23</v>
      </c>
      <c r="C173" s="1">
        <v>121.9</v>
      </c>
      <c r="F173" t="s">
        <v>576</v>
      </c>
      <c r="G173" s="1">
        <v>-2.84</v>
      </c>
      <c r="H173" s="1">
        <v>-239.22</v>
      </c>
      <c r="J173">
        <v>168</v>
      </c>
      <c r="K173" s="2">
        <v>36373</v>
      </c>
      <c r="L173">
        <v>-0.57999999999999996</v>
      </c>
      <c r="M173">
        <v>44.76</v>
      </c>
      <c r="N173" s="2">
        <v>36373</v>
      </c>
      <c r="O173">
        <v>2.2599999999999998</v>
      </c>
      <c r="P173">
        <v>10.78</v>
      </c>
      <c r="Q173">
        <f>IF(OR(ISBLANK(Table_Table1__2[[#This Row],[Shiller Excess CAPE]]),ISBLANK(Table_Table1__2[[#This Row],[US Inflation]])),"",Table_Table1__2[[#This Row],[Shiller Excess CAPE]]-Table_Table1__2[[#This Row],[US Inflation]])</f>
        <v>-2.84</v>
      </c>
      <c r="R173">
        <f>IF(Table_Table1__2[[#This Row],[Excess real CAPE yield]]="",0,Table_Table1__2[[#This Row],[Excess real CAPE yield]])/100+R172</f>
        <v>-7.6358000000000024</v>
      </c>
    </row>
    <row r="174" spans="1:18" x14ac:dyDescent="0.25">
      <c r="A174" t="s">
        <v>175</v>
      </c>
      <c r="B174" s="1">
        <v>0.3</v>
      </c>
      <c r="C174" s="1">
        <v>128.57</v>
      </c>
      <c r="F174" t="s">
        <v>577</v>
      </c>
      <c r="G174" s="1">
        <v>-1.1599999999999999</v>
      </c>
      <c r="H174" s="1">
        <v>-156.86000000000001</v>
      </c>
      <c r="J174">
        <v>169</v>
      </c>
      <c r="K174" s="2">
        <v>26846</v>
      </c>
      <c r="L174">
        <v>2.9</v>
      </c>
      <c r="M174">
        <v>376.19</v>
      </c>
      <c r="N174" s="2">
        <v>26846</v>
      </c>
      <c r="O174">
        <v>5.73</v>
      </c>
      <c r="P174">
        <v>180.88</v>
      </c>
      <c r="Q174">
        <f>IF(OR(ISBLANK(Table_Table1__2[[#This Row],[Shiller Excess CAPE]]),ISBLANK(Table_Table1__2[[#This Row],[US Inflation]])),"",Table_Table1__2[[#This Row],[Shiller Excess CAPE]]-Table_Table1__2[[#This Row],[US Inflation]])</f>
        <v>-2.8300000000000005</v>
      </c>
      <c r="R174">
        <f>IF(Table_Table1__2[[#This Row],[Excess real CAPE yield]]="",0,Table_Table1__2[[#This Row],[Excess real CAPE yield]])/100+R173</f>
        <v>-7.6641000000000021</v>
      </c>
    </row>
    <row r="175" spans="1:18" x14ac:dyDescent="0.25">
      <c r="A175" t="s">
        <v>176</v>
      </c>
      <c r="B175" s="1">
        <v>0.25</v>
      </c>
      <c r="C175" s="1">
        <v>123.81</v>
      </c>
      <c r="F175" t="s">
        <v>578</v>
      </c>
      <c r="G175" s="1">
        <v>-0.57999999999999996</v>
      </c>
      <c r="H175" s="1">
        <v>-128.43</v>
      </c>
      <c r="J175">
        <v>170</v>
      </c>
      <c r="K175" s="2">
        <v>26816</v>
      </c>
      <c r="L175">
        <v>3.17</v>
      </c>
      <c r="M175">
        <v>401.9</v>
      </c>
      <c r="N175" s="2">
        <v>26816</v>
      </c>
      <c r="O175">
        <v>6</v>
      </c>
      <c r="P175">
        <v>194.12</v>
      </c>
      <c r="Q175">
        <f>IF(OR(ISBLANK(Table_Table1__2[[#This Row],[Shiller Excess CAPE]]),ISBLANK(Table_Table1__2[[#This Row],[US Inflation]])),"",Table_Table1__2[[#This Row],[Shiller Excess CAPE]]-Table_Table1__2[[#This Row],[US Inflation]])</f>
        <v>-2.83</v>
      </c>
      <c r="R175">
        <f>IF(Table_Table1__2[[#This Row],[Excess real CAPE yield]]="",0,Table_Table1__2[[#This Row],[Excess real CAPE yield]])/100+R174</f>
        <v>-7.6924000000000019</v>
      </c>
    </row>
    <row r="176" spans="1:18" x14ac:dyDescent="0.25">
      <c r="A176" t="s">
        <v>177</v>
      </c>
      <c r="B176" s="1">
        <v>0.45</v>
      </c>
      <c r="C176" s="1">
        <v>142.86000000000001</v>
      </c>
      <c r="F176" t="s">
        <v>580</v>
      </c>
      <c r="G176" s="1">
        <v>-1.1499999999999999</v>
      </c>
      <c r="H176" s="1">
        <v>-156.37</v>
      </c>
      <c r="J176">
        <v>171</v>
      </c>
      <c r="K176" s="2">
        <v>27395</v>
      </c>
      <c r="L176">
        <v>8.9700000000000006</v>
      </c>
      <c r="M176">
        <v>954.29</v>
      </c>
      <c r="N176" s="2">
        <v>27395</v>
      </c>
      <c r="O176">
        <v>11.8</v>
      </c>
      <c r="P176">
        <v>478.43</v>
      </c>
      <c r="Q176">
        <f>IF(OR(ISBLANK(Table_Table1__2[[#This Row],[Shiller Excess CAPE]]),ISBLANK(Table_Table1__2[[#This Row],[US Inflation]])),"",Table_Table1__2[[#This Row],[Shiller Excess CAPE]]-Table_Table1__2[[#This Row],[US Inflation]])</f>
        <v>-2.83</v>
      </c>
      <c r="R176">
        <f>IF(Table_Table1__2[[#This Row],[Excess real CAPE yield]]="",0,Table_Table1__2[[#This Row],[Excess real CAPE yield]])/100+R175</f>
        <v>-7.7207000000000017</v>
      </c>
    </row>
    <row r="177" spans="1:18" x14ac:dyDescent="0.25">
      <c r="A177" t="s">
        <v>178</v>
      </c>
      <c r="B177" s="1">
        <v>0.73</v>
      </c>
      <c r="C177" s="1">
        <v>169.52</v>
      </c>
      <c r="F177" t="s">
        <v>581</v>
      </c>
      <c r="G177" s="1">
        <v>-0.57999999999999996</v>
      </c>
      <c r="H177" s="1">
        <v>-128.43</v>
      </c>
      <c r="J177">
        <v>172</v>
      </c>
      <c r="K177" s="2">
        <v>13728</v>
      </c>
      <c r="L177">
        <v>0.75</v>
      </c>
      <c r="M177">
        <v>171.43</v>
      </c>
      <c r="N177" s="2">
        <v>13728</v>
      </c>
      <c r="O177">
        <v>3.57</v>
      </c>
      <c r="P177">
        <v>75</v>
      </c>
      <c r="Q177">
        <f>IF(OR(ISBLANK(Table_Table1__2[[#This Row],[Shiller Excess CAPE]]),ISBLANK(Table_Table1__2[[#This Row],[US Inflation]])),"",Table_Table1__2[[#This Row],[Shiller Excess CAPE]]-Table_Table1__2[[#This Row],[US Inflation]])</f>
        <v>-2.82</v>
      </c>
      <c r="R177">
        <f>IF(Table_Table1__2[[#This Row],[Excess real CAPE yield]]="",0,Table_Table1__2[[#This Row],[Excess real CAPE yield]])/100+R176</f>
        <v>-7.7489000000000017</v>
      </c>
    </row>
    <row r="178" spans="1:18" x14ac:dyDescent="0.25">
      <c r="A178" t="s">
        <v>179</v>
      </c>
      <c r="B178" s="1">
        <v>0.84</v>
      </c>
      <c r="C178" s="1">
        <v>180</v>
      </c>
      <c r="F178" t="s">
        <v>582</v>
      </c>
      <c r="G178" s="1">
        <v>-1.1599999999999999</v>
      </c>
      <c r="H178" s="1">
        <v>-156.86000000000001</v>
      </c>
      <c r="J178">
        <v>173</v>
      </c>
      <c r="K178" s="2">
        <v>24869</v>
      </c>
      <c r="L178">
        <v>1.1399999999999999</v>
      </c>
      <c r="M178">
        <v>208.57</v>
      </c>
      <c r="N178" s="2">
        <v>24869</v>
      </c>
      <c r="O178">
        <v>3.95</v>
      </c>
      <c r="P178">
        <v>93.63</v>
      </c>
      <c r="Q178">
        <f>IF(OR(ISBLANK(Table_Table1__2[[#This Row],[Shiller Excess CAPE]]),ISBLANK(Table_Table1__2[[#This Row],[US Inflation]])),"",Table_Table1__2[[#This Row],[Shiller Excess CAPE]]-Table_Table1__2[[#This Row],[US Inflation]])</f>
        <v>-2.8100000000000005</v>
      </c>
      <c r="R178">
        <f>IF(Table_Table1__2[[#This Row],[Excess real CAPE yield]]="",0,Table_Table1__2[[#This Row],[Excess real CAPE yield]])/100+R177</f>
        <v>-7.7770000000000019</v>
      </c>
    </row>
    <row r="179" spans="1:18" x14ac:dyDescent="0.25">
      <c r="A179" t="s">
        <v>180</v>
      </c>
      <c r="B179" s="1">
        <v>1.1499999999999999</v>
      </c>
      <c r="C179" s="1">
        <v>209.52</v>
      </c>
      <c r="F179" t="s">
        <v>583</v>
      </c>
      <c r="G179" s="1">
        <v>-1.1599999999999999</v>
      </c>
      <c r="H179" s="1">
        <v>-156.86000000000001</v>
      </c>
      <c r="J179">
        <v>174</v>
      </c>
      <c r="K179" s="2">
        <v>32964</v>
      </c>
      <c r="L179">
        <v>1.91</v>
      </c>
      <c r="M179">
        <v>281.89999999999998</v>
      </c>
      <c r="N179" s="2">
        <v>32964</v>
      </c>
      <c r="O179">
        <v>4.71</v>
      </c>
      <c r="P179">
        <v>130.88</v>
      </c>
      <c r="Q179">
        <f>IF(OR(ISBLANK(Table_Table1__2[[#This Row],[Shiller Excess CAPE]]),ISBLANK(Table_Table1__2[[#This Row],[US Inflation]])),"",Table_Table1__2[[#This Row],[Shiller Excess CAPE]]-Table_Table1__2[[#This Row],[US Inflation]])</f>
        <v>-2.8</v>
      </c>
      <c r="R179">
        <f>IF(Table_Table1__2[[#This Row],[Excess real CAPE yield]]="",0,Table_Table1__2[[#This Row],[Excess real CAPE yield]])/100+R178</f>
        <v>-7.8050000000000015</v>
      </c>
    </row>
    <row r="180" spans="1:18" x14ac:dyDescent="0.25">
      <c r="A180" t="s">
        <v>181</v>
      </c>
      <c r="B180" s="1">
        <v>0.78</v>
      </c>
      <c r="C180" s="1">
        <v>174.29</v>
      </c>
      <c r="F180" t="s">
        <v>585</v>
      </c>
      <c r="G180" s="1">
        <v>-0.57999999999999996</v>
      </c>
      <c r="H180" s="1">
        <v>-128.43</v>
      </c>
      <c r="J180">
        <v>175</v>
      </c>
      <c r="K180" s="2">
        <v>27454</v>
      </c>
      <c r="L180">
        <v>7.46</v>
      </c>
      <c r="M180">
        <v>810.48</v>
      </c>
      <c r="N180" s="2">
        <v>27454</v>
      </c>
      <c r="O180">
        <v>10.25</v>
      </c>
      <c r="P180">
        <v>402.45</v>
      </c>
      <c r="Q180">
        <f>IF(OR(ISBLANK(Table_Table1__2[[#This Row],[Shiller Excess CAPE]]),ISBLANK(Table_Table1__2[[#This Row],[US Inflation]])),"",Table_Table1__2[[#This Row],[Shiller Excess CAPE]]-Table_Table1__2[[#This Row],[US Inflation]])</f>
        <v>-2.79</v>
      </c>
      <c r="R180">
        <f>IF(Table_Table1__2[[#This Row],[Excess real CAPE yield]]="",0,Table_Table1__2[[#This Row],[Excess real CAPE yield]])/100+R179</f>
        <v>-7.8329000000000013</v>
      </c>
    </row>
    <row r="181" spans="1:18" x14ac:dyDescent="0.25">
      <c r="A181" t="s">
        <v>182</v>
      </c>
      <c r="B181" s="1">
        <v>0.46</v>
      </c>
      <c r="C181" s="1">
        <v>143.81</v>
      </c>
      <c r="F181" t="s">
        <v>586</v>
      </c>
      <c r="G181" s="1">
        <v>-1.17</v>
      </c>
      <c r="H181" s="1">
        <v>-157.35</v>
      </c>
      <c r="J181">
        <v>176</v>
      </c>
      <c r="K181" s="2">
        <v>12540</v>
      </c>
      <c r="L181">
        <v>2.77</v>
      </c>
      <c r="M181">
        <v>363.81</v>
      </c>
      <c r="N181" s="2">
        <v>12540</v>
      </c>
      <c r="O181">
        <v>5.56</v>
      </c>
      <c r="P181">
        <v>172.55</v>
      </c>
      <c r="Q181">
        <f>IF(OR(ISBLANK(Table_Table1__2[[#This Row],[Shiller Excess CAPE]]),ISBLANK(Table_Table1__2[[#This Row],[US Inflation]])),"",Table_Table1__2[[#This Row],[Shiller Excess CAPE]]-Table_Table1__2[[#This Row],[US Inflation]])</f>
        <v>-2.7899999999999996</v>
      </c>
      <c r="R181">
        <f>IF(Table_Table1__2[[#This Row],[Excess real CAPE yield]]="",0,Table_Table1__2[[#This Row],[Excess real CAPE yield]])/100+R180</f>
        <v>-7.8608000000000011</v>
      </c>
    </row>
    <row r="182" spans="1:18" x14ac:dyDescent="0.25">
      <c r="A182" t="s">
        <v>183</v>
      </c>
      <c r="B182" s="1">
        <v>0.53</v>
      </c>
      <c r="C182" s="1">
        <v>150.47999999999999</v>
      </c>
      <c r="F182" t="s">
        <v>587</v>
      </c>
      <c r="G182" s="1">
        <v>-1.1599999999999999</v>
      </c>
      <c r="H182" s="1">
        <v>-156.86000000000001</v>
      </c>
      <c r="J182">
        <v>177</v>
      </c>
      <c r="K182" s="2">
        <v>37043</v>
      </c>
      <c r="L182">
        <v>0.47</v>
      </c>
      <c r="M182">
        <v>144.76</v>
      </c>
      <c r="N182" s="2">
        <v>37043</v>
      </c>
      <c r="O182">
        <v>3.25</v>
      </c>
      <c r="P182">
        <v>59.31</v>
      </c>
      <c r="Q182">
        <f>IF(OR(ISBLANK(Table_Table1__2[[#This Row],[Shiller Excess CAPE]]),ISBLANK(Table_Table1__2[[#This Row],[US Inflation]])),"",Table_Table1__2[[#This Row],[Shiller Excess CAPE]]-Table_Table1__2[[#This Row],[US Inflation]])</f>
        <v>-2.7800000000000002</v>
      </c>
      <c r="R182">
        <f>IF(Table_Table1__2[[#This Row],[Excess real CAPE yield]]="",0,Table_Table1__2[[#This Row],[Excess real CAPE yield]])/100+R181</f>
        <v>-7.8886000000000012</v>
      </c>
    </row>
    <row r="183" spans="1:18" x14ac:dyDescent="0.25">
      <c r="A183" t="s">
        <v>184</v>
      </c>
      <c r="B183" s="1">
        <v>0.6</v>
      </c>
      <c r="C183" s="1">
        <v>157.13999999999999</v>
      </c>
      <c r="F183" t="s">
        <v>589</v>
      </c>
      <c r="G183" s="1">
        <v>1.17</v>
      </c>
      <c r="H183" s="1">
        <v>-42.65</v>
      </c>
      <c r="J183">
        <v>178</v>
      </c>
      <c r="K183" s="2">
        <v>38838</v>
      </c>
      <c r="L183">
        <v>1.39</v>
      </c>
      <c r="M183">
        <v>232.38</v>
      </c>
      <c r="N183" s="2">
        <v>38838</v>
      </c>
      <c r="O183">
        <v>4.17</v>
      </c>
      <c r="P183">
        <v>104.41</v>
      </c>
      <c r="Q183">
        <f>IF(OR(ISBLANK(Table_Table1__2[[#This Row],[Shiller Excess CAPE]]),ISBLANK(Table_Table1__2[[#This Row],[US Inflation]])),"",Table_Table1__2[[#This Row],[Shiller Excess CAPE]]-Table_Table1__2[[#This Row],[US Inflation]])</f>
        <v>-2.7800000000000002</v>
      </c>
      <c r="R183">
        <f>IF(Table_Table1__2[[#This Row],[Excess real CAPE yield]]="",0,Table_Table1__2[[#This Row],[Excess real CAPE yield]])/100+R182</f>
        <v>-7.9164000000000012</v>
      </c>
    </row>
    <row r="184" spans="1:18" x14ac:dyDescent="0.25">
      <c r="A184" t="s">
        <v>185</v>
      </c>
      <c r="B184" s="1">
        <v>0.66</v>
      </c>
      <c r="C184" s="1">
        <v>162.86000000000001</v>
      </c>
      <c r="F184" t="s">
        <v>590</v>
      </c>
      <c r="G184" s="1">
        <v>1.17</v>
      </c>
      <c r="H184" s="1">
        <v>-42.65</v>
      </c>
      <c r="J184">
        <v>179</v>
      </c>
      <c r="K184" s="2">
        <v>38869</v>
      </c>
      <c r="L184">
        <v>1.55</v>
      </c>
      <c r="M184">
        <v>247.62</v>
      </c>
      <c r="N184" s="2">
        <v>38869</v>
      </c>
      <c r="O184">
        <v>4.32</v>
      </c>
      <c r="P184">
        <v>111.76</v>
      </c>
      <c r="Q184">
        <f>IF(OR(ISBLANK(Table_Table1__2[[#This Row],[Shiller Excess CAPE]]),ISBLANK(Table_Table1__2[[#This Row],[US Inflation]])),"",Table_Table1__2[[#This Row],[Shiller Excess CAPE]]-Table_Table1__2[[#This Row],[US Inflation]])</f>
        <v>-2.7700000000000005</v>
      </c>
      <c r="R184">
        <f>IF(Table_Table1__2[[#This Row],[Excess real CAPE yield]]="",0,Table_Table1__2[[#This Row],[Excess real CAPE yield]])/100+R183</f>
        <v>-7.9441000000000015</v>
      </c>
    </row>
    <row r="185" spans="1:18" x14ac:dyDescent="0.25">
      <c r="A185" t="s">
        <v>186</v>
      </c>
      <c r="B185" s="1">
        <v>0.56000000000000005</v>
      </c>
      <c r="C185" s="1">
        <v>153.33000000000001</v>
      </c>
      <c r="F185" t="s">
        <v>592</v>
      </c>
      <c r="G185" s="1">
        <v>0.57999999999999996</v>
      </c>
      <c r="H185" s="1">
        <v>-71.569999999999993</v>
      </c>
      <c r="J185">
        <v>180</v>
      </c>
      <c r="K185" s="2">
        <v>24838</v>
      </c>
      <c r="L185">
        <v>0.89</v>
      </c>
      <c r="M185">
        <v>184.76</v>
      </c>
      <c r="N185" s="2">
        <v>24838</v>
      </c>
      <c r="O185">
        <v>3.65</v>
      </c>
      <c r="P185">
        <v>78.92</v>
      </c>
      <c r="Q185">
        <f>IF(OR(ISBLANK(Table_Table1__2[[#This Row],[Shiller Excess CAPE]]),ISBLANK(Table_Table1__2[[#This Row],[US Inflation]])),"",Table_Table1__2[[#This Row],[Shiller Excess CAPE]]-Table_Table1__2[[#This Row],[US Inflation]])</f>
        <v>-2.76</v>
      </c>
      <c r="R185">
        <f>IF(Table_Table1__2[[#This Row],[Excess real CAPE yield]]="",0,Table_Table1__2[[#This Row],[Excess real CAPE yield]])/100+R184</f>
        <v>-7.9717000000000011</v>
      </c>
    </row>
    <row r="186" spans="1:18" x14ac:dyDescent="0.25">
      <c r="A186" t="s">
        <v>187</v>
      </c>
      <c r="B186" s="1">
        <v>0.63</v>
      </c>
      <c r="C186" s="1">
        <v>160</v>
      </c>
      <c r="F186" t="s">
        <v>593</v>
      </c>
      <c r="G186" s="1">
        <v>0.57999999999999996</v>
      </c>
      <c r="H186" s="1">
        <v>-71.569999999999993</v>
      </c>
      <c r="J186">
        <v>181</v>
      </c>
      <c r="K186" s="2">
        <v>29068</v>
      </c>
      <c r="L186">
        <v>9.07</v>
      </c>
      <c r="M186">
        <v>963.81</v>
      </c>
      <c r="N186" s="2">
        <v>29068</v>
      </c>
      <c r="O186">
        <v>11.82</v>
      </c>
      <c r="P186">
        <v>479.41</v>
      </c>
      <c r="Q186">
        <f>IF(OR(ISBLANK(Table_Table1__2[[#This Row],[Shiller Excess CAPE]]),ISBLANK(Table_Table1__2[[#This Row],[US Inflation]])),"",Table_Table1__2[[#This Row],[Shiller Excess CAPE]]-Table_Table1__2[[#This Row],[US Inflation]])</f>
        <v>-2.75</v>
      </c>
      <c r="R186">
        <f>IF(Table_Table1__2[[#This Row],[Excess real CAPE yield]]="",0,Table_Table1__2[[#This Row],[Excess real CAPE yield]])/100+R185</f>
        <v>-7.999200000000001</v>
      </c>
    </row>
    <row r="187" spans="1:18" x14ac:dyDescent="0.25">
      <c r="A187" t="s">
        <v>188</v>
      </c>
      <c r="B187" s="1">
        <v>0.18</v>
      </c>
      <c r="C187" s="1">
        <v>117.14</v>
      </c>
      <c r="F187" t="s">
        <v>594</v>
      </c>
      <c r="G187" s="1">
        <v>0.57999999999999996</v>
      </c>
      <c r="H187" s="1">
        <v>-71.569999999999993</v>
      </c>
      <c r="J187">
        <v>182</v>
      </c>
      <c r="K187" s="2">
        <v>27546</v>
      </c>
      <c r="L187">
        <v>6.65</v>
      </c>
      <c r="M187">
        <v>733.33</v>
      </c>
      <c r="N187" s="2">
        <v>27546</v>
      </c>
      <c r="O187">
        <v>9.39</v>
      </c>
      <c r="P187">
        <v>360.29</v>
      </c>
      <c r="Q187">
        <f>IF(OR(ISBLANK(Table_Table1__2[[#This Row],[Shiller Excess CAPE]]),ISBLANK(Table_Table1__2[[#This Row],[US Inflation]])),"",Table_Table1__2[[#This Row],[Shiller Excess CAPE]]-Table_Table1__2[[#This Row],[US Inflation]])</f>
        <v>-2.74</v>
      </c>
      <c r="R187">
        <f>IF(Table_Table1__2[[#This Row],[Excess real CAPE yield]]="",0,Table_Table1__2[[#This Row],[Excess real CAPE yield]])/100+R186</f>
        <v>-8.0266000000000002</v>
      </c>
    </row>
    <row r="188" spans="1:18" x14ac:dyDescent="0.25">
      <c r="A188" t="s">
        <v>189</v>
      </c>
      <c r="B188" s="1">
        <v>0.41</v>
      </c>
      <c r="C188" s="1">
        <v>139.05000000000001</v>
      </c>
      <c r="F188" t="s">
        <v>596</v>
      </c>
      <c r="G188" s="1">
        <v>-0.57999999999999996</v>
      </c>
      <c r="H188" s="1">
        <v>-128.43</v>
      </c>
      <c r="J188">
        <v>183</v>
      </c>
      <c r="K188" s="2">
        <v>15281</v>
      </c>
      <c r="L188">
        <v>7.26</v>
      </c>
      <c r="M188">
        <v>791.43</v>
      </c>
      <c r="N188" s="2">
        <v>15281</v>
      </c>
      <c r="O188">
        <v>10</v>
      </c>
      <c r="P188">
        <v>390.2</v>
      </c>
      <c r="Q188">
        <f>IF(OR(ISBLANK(Table_Table1__2[[#This Row],[Shiller Excess CAPE]]),ISBLANK(Table_Table1__2[[#This Row],[US Inflation]])),"",Table_Table1__2[[#This Row],[Shiller Excess CAPE]]-Table_Table1__2[[#This Row],[US Inflation]])</f>
        <v>-2.74</v>
      </c>
      <c r="R188">
        <f>IF(Table_Table1__2[[#This Row],[Excess real CAPE yield]]="",0,Table_Table1__2[[#This Row],[Excess real CAPE yield]])/100+R187</f>
        <v>-8.0540000000000003</v>
      </c>
    </row>
    <row r="189" spans="1:18" x14ac:dyDescent="0.25">
      <c r="A189" t="s">
        <v>190</v>
      </c>
      <c r="B189" s="1">
        <v>0.26</v>
      </c>
      <c r="C189" s="1">
        <v>124.76</v>
      </c>
      <c r="F189" t="s">
        <v>597</v>
      </c>
      <c r="G189" s="1">
        <v>-0.59</v>
      </c>
      <c r="H189" s="1">
        <v>-128.91999999999999</v>
      </c>
      <c r="J189">
        <v>184</v>
      </c>
      <c r="K189" s="2">
        <v>25903</v>
      </c>
      <c r="L189">
        <v>2.85</v>
      </c>
      <c r="M189">
        <v>371.43</v>
      </c>
      <c r="N189" s="2">
        <v>25903</v>
      </c>
      <c r="O189">
        <v>5.57</v>
      </c>
      <c r="P189">
        <v>173.04</v>
      </c>
      <c r="Q189">
        <f>IF(OR(ISBLANK(Table_Table1__2[[#This Row],[Shiller Excess CAPE]]),ISBLANK(Table_Table1__2[[#This Row],[US Inflation]])),"",Table_Table1__2[[#This Row],[Shiller Excess CAPE]]-Table_Table1__2[[#This Row],[US Inflation]])</f>
        <v>-2.72</v>
      </c>
      <c r="R189">
        <f>IF(Table_Table1__2[[#This Row],[Excess real CAPE yield]]="",0,Table_Table1__2[[#This Row],[Excess real CAPE yield]])/100+R188</f>
        <v>-8.0812000000000008</v>
      </c>
    </row>
    <row r="190" spans="1:18" x14ac:dyDescent="0.25">
      <c r="A190" t="s">
        <v>191</v>
      </c>
      <c r="B190" s="1">
        <v>0.32</v>
      </c>
      <c r="C190" s="1">
        <v>130.47999999999999</v>
      </c>
      <c r="F190" t="s">
        <v>598</v>
      </c>
      <c r="G190" s="1">
        <v>0.59</v>
      </c>
      <c r="H190" s="1">
        <v>-71.08</v>
      </c>
      <c r="J190">
        <v>185</v>
      </c>
      <c r="K190" s="2">
        <v>15250</v>
      </c>
      <c r="L190">
        <v>6.57</v>
      </c>
      <c r="M190">
        <v>725.71</v>
      </c>
      <c r="N190" s="2">
        <v>15250</v>
      </c>
      <c r="O190">
        <v>9.2899999999999991</v>
      </c>
      <c r="P190">
        <v>355.39</v>
      </c>
      <c r="Q190">
        <f>IF(OR(ISBLANK(Table_Table1__2[[#This Row],[Shiller Excess CAPE]]),ISBLANK(Table_Table1__2[[#This Row],[US Inflation]])),"",Table_Table1__2[[#This Row],[Shiller Excess CAPE]]-Table_Table1__2[[#This Row],[US Inflation]])</f>
        <v>-2.7199999999999989</v>
      </c>
      <c r="R190">
        <f>IF(Table_Table1__2[[#This Row],[Excess real CAPE yield]]="",0,Table_Table1__2[[#This Row],[Excess real CAPE yield]])/100+R189</f>
        <v>-8.1084000000000014</v>
      </c>
    </row>
    <row r="191" spans="1:18" x14ac:dyDescent="0.25">
      <c r="A191" t="s">
        <v>192</v>
      </c>
      <c r="B191" s="1">
        <v>0.33</v>
      </c>
      <c r="C191" s="1">
        <v>131.43</v>
      </c>
      <c r="F191" t="s">
        <v>599</v>
      </c>
      <c r="G191" s="1">
        <v>-0.59</v>
      </c>
      <c r="H191" s="1">
        <v>-128.91999999999999</v>
      </c>
      <c r="J191">
        <v>186</v>
      </c>
      <c r="K191" s="2">
        <v>32905</v>
      </c>
      <c r="L191">
        <v>2.5499999999999998</v>
      </c>
      <c r="M191">
        <v>342.86</v>
      </c>
      <c r="N191" s="2">
        <v>32905</v>
      </c>
      <c r="O191">
        <v>5.26</v>
      </c>
      <c r="P191">
        <v>157.84</v>
      </c>
      <c r="Q191">
        <f>IF(OR(ISBLANK(Table_Table1__2[[#This Row],[Shiller Excess CAPE]]),ISBLANK(Table_Table1__2[[#This Row],[US Inflation]])),"",Table_Table1__2[[#This Row],[Shiller Excess CAPE]]-Table_Table1__2[[#This Row],[US Inflation]])</f>
        <v>-2.71</v>
      </c>
      <c r="R191">
        <f>IF(Table_Table1__2[[#This Row],[Excess real CAPE yield]]="",0,Table_Table1__2[[#This Row],[Excess real CAPE yield]])/100+R190</f>
        <v>-8.1355000000000022</v>
      </c>
    </row>
    <row r="192" spans="1:18" x14ac:dyDescent="0.25">
      <c r="A192" t="s">
        <v>193</v>
      </c>
      <c r="B192" s="1">
        <v>0.61</v>
      </c>
      <c r="C192" s="1">
        <v>158.1</v>
      </c>
      <c r="F192" t="s">
        <v>600</v>
      </c>
      <c r="G192" s="1">
        <v>-1.75</v>
      </c>
      <c r="H192" s="1">
        <v>-185.78</v>
      </c>
      <c r="J192">
        <v>187</v>
      </c>
      <c r="K192" s="2">
        <v>12571</v>
      </c>
      <c r="L192">
        <v>2.8</v>
      </c>
      <c r="M192">
        <v>366.67</v>
      </c>
      <c r="N192" s="2">
        <v>12571</v>
      </c>
      <c r="O192">
        <v>5.51</v>
      </c>
      <c r="P192">
        <v>170.1</v>
      </c>
      <c r="Q192">
        <f>IF(OR(ISBLANK(Table_Table1__2[[#This Row],[Shiller Excess CAPE]]),ISBLANK(Table_Table1__2[[#This Row],[US Inflation]])),"",Table_Table1__2[[#This Row],[Shiller Excess CAPE]]-Table_Table1__2[[#This Row],[US Inflation]])</f>
        <v>-2.71</v>
      </c>
      <c r="R192">
        <f>IF(Table_Table1__2[[#This Row],[Excess real CAPE yield]]="",0,Table_Table1__2[[#This Row],[Excess real CAPE yield]])/100+R191</f>
        <v>-8.162600000000003</v>
      </c>
    </row>
    <row r="193" spans="1:18" x14ac:dyDescent="0.25">
      <c r="A193" t="s">
        <v>194</v>
      </c>
      <c r="B193" s="1">
        <v>0.86</v>
      </c>
      <c r="C193" s="1">
        <v>181.9</v>
      </c>
      <c r="F193" t="s">
        <v>601</v>
      </c>
      <c r="G193" s="1">
        <v>-4.05</v>
      </c>
      <c r="H193" s="1">
        <v>-298.52999999999997</v>
      </c>
      <c r="J193">
        <v>188</v>
      </c>
      <c r="K193" s="2">
        <v>32994</v>
      </c>
      <c r="L193">
        <v>1.67</v>
      </c>
      <c r="M193">
        <v>259.05</v>
      </c>
      <c r="N193" s="2">
        <v>32994</v>
      </c>
      <c r="O193">
        <v>4.3600000000000003</v>
      </c>
      <c r="P193">
        <v>113.73</v>
      </c>
      <c r="Q193">
        <f>IF(OR(ISBLANK(Table_Table1__2[[#This Row],[Shiller Excess CAPE]]),ISBLANK(Table_Table1__2[[#This Row],[US Inflation]])),"",Table_Table1__2[[#This Row],[Shiller Excess CAPE]]-Table_Table1__2[[#This Row],[US Inflation]])</f>
        <v>-2.6900000000000004</v>
      </c>
      <c r="R193">
        <f>IF(Table_Table1__2[[#This Row],[Excess real CAPE yield]]="",0,Table_Table1__2[[#This Row],[Excess real CAPE yield]])/100+R192</f>
        <v>-8.1895000000000024</v>
      </c>
    </row>
    <row r="194" spans="1:18" x14ac:dyDescent="0.25">
      <c r="A194" t="s">
        <v>195</v>
      </c>
      <c r="B194" s="1">
        <v>0.55000000000000004</v>
      </c>
      <c r="C194" s="1">
        <v>152.38</v>
      </c>
      <c r="F194" t="s">
        <v>602</v>
      </c>
      <c r="G194" s="1">
        <v>-4.62</v>
      </c>
      <c r="H194" s="1">
        <v>-326.47000000000003</v>
      </c>
      <c r="J194">
        <v>189</v>
      </c>
      <c r="K194" s="2">
        <v>15401</v>
      </c>
      <c r="L194">
        <v>9.99</v>
      </c>
      <c r="M194">
        <v>1051.43</v>
      </c>
      <c r="N194" s="2">
        <v>15401</v>
      </c>
      <c r="O194">
        <v>12.68</v>
      </c>
      <c r="P194">
        <v>521.57000000000005</v>
      </c>
      <c r="Q194">
        <f>IF(OR(ISBLANK(Table_Table1__2[[#This Row],[Shiller Excess CAPE]]),ISBLANK(Table_Table1__2[[#This Row],[US Inflation]])),"",Table_Table1__2[[#This Row],[Shiller Excess CAPE]]-Table_Table1__2[[#This Row],[US Inflation]])</f>
        <v>-2.6899999999999995</v>
      </c>
      <c r="R194">
        <f>IF(Table_Table1__2[[#This Row],[Excess real CAPE yield]]="",0,Table_Table1__2[[#This Row],[Excess real CAPE yield]])/100+R193</f>
        <v>-8.2164000000000019</v>
      </c>
    </row>
    <row r="195" spans="1:18" x14ac:dyDescent="0.25">
      <c r="A195" t="s">
        <v>196</v>
      </c>
      <c r="B195" s="1">
        <v>0.9</v>
      </c>
      <c r="C195" s="1">
        <v>185.71</v>
      </c>
      <c r="F195" t="s">
        <v>603</v>
      </c>
      <c r="G195" s="1">
        <v>-4.05</v>
      </c>
      <c r="H195" s="1">
        <v>-298.52999999999997</v>
      </c>
      <c r="J195">
        <v>190</v>
      </c>
      <c r="K195" s="2">
        <v>36342</v>
      </c>
      <c r="L195">
        <v>-0.54</v>
      </c>
      <c r="M195">
        <v>48.57</v>
      </c>
      <c r="N195" s="2">
        <v>36342</v>
      </c>
      <c r="O195">
        <v>2.14</v>
      </c>
      <c r="P195">
        <v>4.9000000000000004</v>
      </c>
      <c r="Q195">
        <f>IF(OR(ISBLANK(Table_Table1__2[[#This Row],[Shiller Excess CAPE]]),ISBLANK(Table_Table1__2[[#This Row],[US Inflation]])),"",Table_Table1__2[[#This Row],[Shiller Excess CAPE]]-Table_Table1__2[[#This Row],[US Inflation]])</f>
        <v>-2.68</v>
      </c>
      <c r="R195">
        <f>IF(Table_Table1__2[[#This Row],[Excess real CAPE yield]]="",0,Table_Table1__2[[#This Row],[Excess real CAPE yield]])/100+R194</f>
        <v>-8.2432000000000016</v>
      </c>
    </row>
    <row r="196" spans="1:18" x14ac:dyDescent="0.25">
      <c r="A196" t="s">
        <v>197</v>
      </c>
      <c r="B196" s="1">
        <v>0.97</v>
      </c>
      <c r="C196" s="1">
        <v>192.38</v>
      </c>
      <c r="F196" t="s">
        <v>604</v>
      </c>
      <c r="G196" s="1">
        <v>-4.62</v>
      </c>
      <c r="H196" s="1">
        <v>-326.47000000000003</v>
      </c>
      <c r="J196">
        <v>191</v>
      </c>
      <c r="K196" s="2">
        <v>17046</v>
      </c>
      <c r="L196">
        <v>10.050000000000001</v>
      </c>
      <c r="M196">
        <v>1057.1400000000001</v>
      </c>
      <c r="N196" s="2">
        <v>17046</v>
      </c>
      <c r="O196">
        <v>12.71</v>
      </c>
      <c r="P196">
        <v>523.04</v>
      </c>
      <c r="Q196">
        <f>IF(OR(ISBLANK(Table_Table1__2[[#This Row],[Shiller Excess CAPE]]),ISBLANK(Table_Table1__2[[#This Row],[US Inflation]])),"",Table_Table1__2[[#This Row],[Shiller Excess CAPE]]-Table_Table1__2[[#This Row],[US Inflation]])</f>
        <v>-2.66</v>
      </c>
      <c r="R196">
        <f>IF(Table_Table1__2[[#This Row],[Excess real CAPE yield]]="",0,Table_Table1__2[[#This Row],[Excess real CAPE yield]])/100+R195</f>
        <v>-8.2698000000000018</v>
      </c>
    </row>
    <row r="197" spans="1:18" x14ac:dyDescent="0.25">
      <c r="A197" t="s">
        <v>198</v>
      </c>
      <c r="B197" s="1">
        <v>1.07</v>
      </c>
      <c r="C197" s="1">
        <v>201.9</v>
      </c>
      <c r="F197" t="s">
        <v>605</v>
      </c>
      <c r="G197" s="1">
        <v>-5.2</v>
      </c>
      <c r="H197" s="1">
        <v>-354.9</v>
      </c>
      <c r="J197">
        <v>192</v>
      </c>
      <c r="K197" s="2">
        <v>13759</v>
      </c>
      <c r="L197">
        <v>1.65</v>
      </c>
      <c r="M197">
        <v>257.14</v>
      </c>
      <c r="N197" s="2">
        <v>13759</v>
      </c>
      <c r="O197">
        <v>4.29</v>
      </c>
      <c r="P197">
        <v>110.29</v>
      </c>
      <c r="Q197">
        <f>IF(OR(ISBLANK(Table_Table1__2[[#This Row],[Shiller Excess CAPE]]),ISBLANK(Table_Table1__2[[#This Row],[US Inflation]])),"",Table_Table1__2[[#This Row],[Shiller Excess CAPE]]-Table_Table1__2[[#This Row],[US Inflation]])</f>
        <v>-2.64</v>
      </c>
      <c r="R197">
        <f>IF(Table_Table1__2[[#This Row],[Excess real CAPE yield]]="",0,Table_Table1__2[[#This Row],[Excess real CAPE yield]])/100+R196</f>
        <v>-8.2962000000000025</v>
      </c>
    </row>
    <row r="198" spans="1:18" x14ac:dyDescent="0.25">
      <c r="A198" t="s">
        <v>199</v>
      </c>
      <c r="B198" s="1">
        <v>0.38</v>
      </c>
      <c r="C198" s="1">
        <v>136.19</v>
      </c>
      <c r="F198" t="s">
        <v>606</v>
      </c>
      <c r="G198" s="1">
        <v>-6.4</v>
      </c>
      <c r="H198" s="1">
        <v>-413.73</v>
      </c>
      <c r="J198">
        <v>193</v>
      </c>
      <c r="K198" s="2">
        <v>36982</v>
      </c>
      <c r="L198">
        <v>0.69</v>
      </c>
      <c r="M198">
        <v>165.71</v>
      </c>
      <c r="N198" s="2">
        <v>36982</v>
      </c>
      <c r="O198">
        <v>3.27</v>
      </c>
      <c r="P198">
        <v>60.29</v>
      </c>
      <c r="Q198">
        <f>IF(OR(ISBLANK(Table_Table1__2[[#This Row],[Shiller Excess CAPE]]),ISBLANK(Table_Table1__2[[#This Row],[US Inflation]])),"",Table_Table1__2[[#This Row],[Shiller Excess CAPE]]-Table_Table1__2[[#This Row],[US Inflation]])</f>
        <v>-2.58</v>
      </c>
      <c r="R198">
        <f>IF(Table_Table1__2[[#This Row],[Excess real CAPE yield]]="",0,Table_Table1__2[[#This Row],[Excess real CAPE yield]])/100+R197</f>
        <v>-8.3220000000000027</v>
      </c>
    </row>
    <row r="199" spans="1:18" x14ac:dyDescent="0.25">
      <c r="A199" t="s">
        <v>200</v>
      </c>
      <c r="B199" s="1">
        <v>0.32</v>
      </c>
      <c r="C199" s="1">
        <v>130.47999999999999</v>
      </c>
      <c r="F199" t="s">
        <v>607</v>
      </c>
      <c r="G199" s="1">
        <v>-7.02</v>
      </c>
      <c r="H199" s="1">
        <v>-444.12</v>
      </c>
      <c r="J199">
        <v>194</v>
      </c>
      <c r="K199" s="2">
        <v>38899</v>
      </c>
      <c r="L199">
        <v>1.59</v>
      </c>
      <c r="M199">
        <v>251.43</v>
      </c>
      <c r="N199" s="2">
        <v>38899</v>
      </c>
      <c r="O199">
        <v>4.1500000000000004</v>
      </c>
      <c r="P199">
        <v>103.43</v>
      </c>
      <c r="Q199">
        <f>IF(OR(ISBLANK(Table_Table1__2[[#This Row],[Shiller Excess CAPE]]),ISBLANK(Table_Table1__2[[#This Row],[US Inflation]])),"",Table_Table1__2[[#This Row],[Shiller Excess CAPE]]-Table_Table1__2[[#This Row],[US Inflation]])</f>
        <v>-2.5600000000000005</v>
      </c>
      <c r="R199">
        <f>IF(Table_Table1__2[[#This Row],[Excess real CAPE yield]]="",0,Table_Table1__2[[#This Row],[Excess real CAPE yield]])/100+R198</f>
        <v>-8.3476000000000035</v>
      </c>
    </row>
    <row r="200" spans="1:18" x14ac:dyDescent="0.25">
      <c r="A200" t="s">
        <v>201</v>
      </c>
      <c r="B200" s="1">
        <v>0.3</v>
      </c>
      <c r="C200" s="1">
        <v>128.57</v>
      </c>
      <c r="F200" t="s">
        <v>608</v>
      </c>
      <c r="G200" s="1">
        <v>-7.65</v>
      </c>
      <c r="H200" s="1">
        <v>-475</v>
      </c>
      <c r="J200">
        <v>195</v>
      </c>
      <c r="K200" s="2">
        <v>26785</v>
      </c>
      <c r="L200">
        <v>2.99</v>
      </c>
      <c r="M200">
        <v>384.76</v>
      </c>
      <c r="N200" s="2">
        <v>26785</v>
      </c>
      <c r="O200">
        <v>5.53</v>
      </c>
      <c r="P200">
        <v>171.08</v>
      </c>
      <c r="Q200">
        <f>IF(OR(ISBLANK(Table_Table1__2[[#This Row],[Shiller Excess CAPE]]),ISBLANK(Table_Table1__2[[#This Row],[US Inflation]])),"",Table_Table1__2[[#This Row],[Shiller Excess CAPE]]-Table_Table1__2[[#This Row],[US Inflation]])</f>
        <v>-2.54</v>
      </c>
      <c r="R200">
        <f>IF(Table_Table1__2[[#This Row],[Excess real CAPE yield]]="",0,Table_Table1__2[[#This Row],[Excess real CAPE yield]])/100+R199</f>
        <v>-8.3730000000000029</v>
      </c>
    </row>
    <row r="201" spans="1:18" x14ac:dyDescent="0.25">
      <c r="A201" t="s">
        <v>202</v>
      </c>
      <c r="B201" s="1">
        <v>0.25</v>
      </c>
      <c r="C201" s="1">
        <v>123.81</v>
      </c>
      <c r="F201" t="s">
        <v>609</v>
      </c>
      <c r="G201" s="1">
        <v>-7.69</v>
      </c>
      <c r="H201" s="1">
        <v>-476.96</v>
      </c>
      <c r="J201">
        <v>196</v>
      </c>
      <c r="K201" s="2">
        <v>36312</v>
      </c>
      <c r="L201">
        <v>-0.56999999999999995</v>
      </c>
      <c r="M201">
        <v>45.71</v>
      </c>
      <c r="N201" s="2">
        <v>36312</v>
      </c>
      <c r="O201">
        <v>1.96</v>
      </c>
      <c r="P201">
        <v>-3.92</v>
      </c>
      <c r="Q201">
        <f>IF(OR(ISBLANK(Table_Table1__2[[#This Row],[Shiller Excess CAPE]]),ISBLANK(Table_Table1__2[[#This Row],[US Inflation]])),"",Table_Table1__2[[#This Row],[Shiller Excess CAPE]]-Table_Table1__2[[#This Row],[US Inflation]])</f>
        <v>-2.5299999999999998</v>
      </c>
      <c r="R201">
        <f>IF(Table_Table1__2[[#This Row],[Excess real CAPE yield]]="",0,Table_Table1__2[[#This Row],[Excess real CAPE yield]])/100+R200</f>
        <v>-8.3983000000000025</v>
      </c>
    </row>
    <row r="202" spans="1:18" x14ac:dyDescent="0.25">
      <c r="A202" t="s">
        <v>203</v>
      </c>
      <c r="B202" s="1">
        <v>-0.02</v>
      </c>
      <c r="C202" s="1">
        <v>98.1</v>
      </c>
      <c r="F202" t="s">
        <v>610</v>
      </c>
      <c r="G202" s="1">
        <v>-8.82</v>
      </c>
      <c r="H202" s="1">
        <v>-532.35</v>
      </c>
      <c r="J202">
        <v>197</v>
      </c>
      <c r="K202" s="2">
        <v>25934</v>
      </c>
      <c r="L202">
        <v>2.77</v>
      </c>
      <c r="M202">
        <v>363.81</v>
      </c>
      <c r="N202" s="2">
        <v>25934</v>
      </c>
      <c r="O202">
        <v>5.29</v>
      </c>
      <c r="P202">
        <v>159.31</v>
      </c>
      <c r="Q202">
        <f>IF(OR(ISBLANK(Table_Table1__2[[#This Row],[Shiller Excess CAPE]]),ISBLANK(Table_Table1__2[[#This Row],[US Inflation]])),"",Table_Table1__2[[#This Row],[Shiller Excess CAPE]]-Table_Table1__2[[#This Row],[US Inflation]])</f>
        <v>-2.52</v>
      </c>
      <c r="R202">
        <f>IF(Table_Table1__2[[#This Row],[Excess real CAPE yield]]="",0,Table_Table1__2[[#This Row],[Excess real CAPE yield]])/100+R201</f>
        <v>-8.4235000000000024</v>
      </c>
    </row>
    <row r="203" spans="1:18" x14ac:dyDescent="0.25">
      <c r="A203" t="s">
        <v>204</v>
      </c>
      <c r="B203" s="1">
        <v>-0.16</v>
      </c>
      <c r="C203" s="1">
        <v>84.76</v>
      </c>
      <c r="F203" t="s">
        <v>611</v>
      </c>
      <c r="G203" s="1">
        <v>-9.4700000000000006</v>
      </c>
      <c r="H203" s="1">
        <v>-564.22</v>
      </c>
      <c r="J203">
        <v>198</v>
      </c>
      <c r="K203" s="2">
        <v>32874</v>
      </c>
      <c r="L203">
        <v>2.71</v>
      </c>
      <c r="M203">
        <v>358.1</v>
      </c>
      <c r="N203" s="2">
        <v>32874</v>
      </c>
      <c r="O203">
        <v>5.2</v>
      </c>
      <c r="P203">
        <v>154.9</v>
      </c>
      <c r="Q203">
        <f>IF(OR(ISBLANK(Table_Table1__2[[#This Row],[Shiller Excess CAPE]]),ISBLANK(Table_Table1__2[[#This Row],[US Inflation]])),"",Table_Table1__2[[#This Row],[Shiller Excess CAPE]]-Table_Table1__2[[#This Row],[US Inflation]])</f>
        <v>-2.4900000000000002</v>
      </c>
      <c r="R203">
        <f>IF(Table_Table1__2[[#This Row],[Excess real CAPE yield]]="",0,Table_Table1__2[[#This Row],[Excess real CAPE yield]])/100+R202</f>
        <v>-8.448400000000003</v>
      </c>
    </row>
    <row r="204" spans="1:18" x14ac:dyDescent="0.25">
      <c r="A204" t="s">
        <v>205</v>
      </c>
      <c r="B204" s="1">
        <v>-0.28000000000000003</v>
      </c>
      <c r="C204" s="1">
        <v>73.33</v>
      </c>
      <c r="F204" t="s">
        <v>612</v>
      </c>
      <c r="G204" s="1">
        <v>-10.119999999999999</v>
      </c>
      <c r="H204" s="1">
        <v>-596.08000000000004</v>
      </c>
      <c r="J204">
        <v>199</v>
      </c>
      <c r="K204" s="2">
        <v>27364</v>
      </c>
      <c r="L204">
        <v>9.85</v>
      </c>
      <c r="M204">
        <v>1038.0999999999999</v>
      </c>
      <c r="N204" s="2">
        <v>27364</v>
      </c>
      <c r="O204">
        <v>12.34</v>
      </c>
      <c r="P204">
        <v>504.9</v>
      </c>
      <c r="Q204">
        <f>IF(OR(ISBLANK(Table_Table1__2[[#This Row],[Shiller Excess CAPE]]),ISBLANK(Table_Table1__2[[#This Row],[US Inflation]])),"",Table_Table1__2[[#This Row],[Shiller Excess CAPE]]-Table_Table1__2[[#This Row],[US Inflation]])</f>
        <v>-2.4900000000000002</v>
      </c>
      <c r="R204">
        <f>IF(Table_Table1__2[[#This Row],[Excess real CAPE yield]]="",0,Table_Table1__2[[#This Row],[Excess real CAPE yield]])/100+R203</f>
        <v>-8.4733000000000036</v>
      </c>
    </row>
    <row r="205" spans="1:18" x14ac:dyDescent="0.25">
      <c r="A205" t="s">
        <v>206</v>
      </c>
      <c r="B205" s="1">
        <v>-0.06</v>
      </c>
      <c r="C205" s="1">
        <v>94.29</v>
      </c>
      <c r="F205" t="s">
        <v>613</v>
      </c>
      <c r="G205" s="1">
        <v>-9.0399999999999991</v>
      </c>
      <c r="H205" s="1">
        <v>-543.14</v>
      </c>
      <c r="J205">
        <v>200</v>
      </c>
      <c r="K205" s="2">
        <v>6545</v>
      </c>
      <c r="L205">
        <v>15.63</v>
      </c>
      <c r="M205">
        <v>1588.57</v>
      </c>
      <c r="N205" s="2">
        <v>6545</v>
      </c>
      <c r="O205">
        <v>18.100000000000001</v>
      </c>
      <c r="P205">
        <v>787.25</v>
      </c>
      <c r="Q205">
        <f>IF(OR(ISBLANK(Table_Table1__2[[#This Row],[Shiller Excess CAPE]]),ISBLANK(Table_Table1__2[[#This Row],[US Inflation]])),"",Table_Table1__2[[#This Row],[Shiller Excess CAPE]]-Table_Table1__2[[#This Row],[US Inflation]])</f>
        <v>-2.4700000000000006</v>
      </c>
      <c r="R205">
        <f>IF(Table_Table1__2[[#This Row],[Excess real CAPE yield]]="",0,Table_Table1__2[[#This Row],[Excess real CAPE yield]])/100+R204</f>
        <v>-8.4980000000000029</v>
      </c>
    </row>
    <row r="206" spans="1:18" x14ac:dyDescent="0.25">
      <c r="A206" t="s">
        <v>207</v>
      </c>
      <c r="B206" s="1">
        <v>0.25</v>
      </c>
      <c r="C206" s="1">
        <v>123.81</v>
      </c>
      <c r="F206" t="s">
        <v>614</v>
      </c>
      <c r="G206" s="1">
        <v>-8.48</v>
      </c>
      <c r="H206" s="1">
        <v>-515.69000000000005</v>
      </c>
      <c r="J206">
        <v>201</v>
      </c>
      <c r="K206" s="2">
        <v>44986</v>
      </c>
      <c r="L206">
        <v>2.5299999999999998</v>
      </c>
      <c r="M206">
        <v>340.95</v>
      </c>
      <c r="N206" s="2">
        <v>44986</v>
      </c>
      <c r="O206">
        <v>4.9800000000000004</v>
      </c>
      <c r="P206">
        <v>144.12</v>
      </c>
      <c r="Q206">
        <f>IF(OR(ISBLANK(Table_Table1__2[[#This Row],[Shiller Excess CAPE]]),ISBLANK(Table_Table1__2[[#This Row],[US Inflation]])),"",Table_Table1__2[[#This Row],[Shiller Excess CAPE]]-Table_Table1__2[[#This Row],[US Inflation]])</f>
        <v>-2.4500000000000006</v>
      </c>
      <c r="R206">
        <f>IF(Table_Table1__2[[#This Row],[Excess real CAPE yield]]="",0,Table_Table1__2[[#This Row],[Excess real CAPE yield]])/100+R205</f>
        <v>-8.5225000000000026</v>
      </c>
    </row>
    <row r="207" spans="1:18" x14ac:dyDescent="0.25">
      <c r="A207" t="s">
        <v>208</v>
      </c>
      <c r="B207" s="1">
        <v>0.09</v>
      </c>
      <c r="C207" s="1">
        <v>108.57</v>
      </c>
      <c r="F207" t="s">
        <v>615</v>
      </c>
      <c r="G207" s="1">
        <v>-9.64</v>
      </c>
      <c r="H207" s="1">
        <v>-572.54999999999995</v>
      </c>
      <c r="J207">
        <v>202</v>
      </c>
      <c r="K207" s="2">
        <v>6910</v>
      </c>
      <c r="L207">
        <v>18</v>
      </c>
      <c r="M207">
        <v>1814.29</v>
      </c>
      <c r="N207" s="2">
        <v>6910</v>
      </c>
      <c r="O207">
        <v>20.440000000000001</v>
      </c>
      <c r="P207">
        <v>901.96</v>
      </c>
      <c r="Q207">
        <f>IF(OR(ISBLANK(Table_Table1__2[[#This Row],[Shiller Excess CAPE]]),ISBLANK(Table_Table1__2[[#This Row],[US Inflation]])),"",Table_Table1__2[[#This Row],[Shiller Excess CAPE]]-Table_Table1__2[[#This Row],[US Inflation]])</f>
        <v>-2.4400000000000013</v>
      </c>
      <c r="R207">
        <f>IF(Table_Table1__2[[#This Row],[Excess real CAPE yield]]="",0,Table_Table1__2[[#This Row],[Excess real CAPE yield]])/100+R206</f>
        <v>-8.5469000000000026</v>
      </c>
    </row>
    <row r="208" spans="1:18" x14ac:dyDescent="0.25">
      <c r="A208" t="s">
        <v>209</v>
      </c>
      <c r="B208" s="1">
        <v>0.17</v>
      </c>
      <c r="C208" s="1">
        <v>116.19</v>
      </c>
      <c r="F208" t="s">
        <v>616</v>
      </c>
      <c r="G208" s="1">
        <v>-9.6999999999999993</v>
      </c>
      <c r="H208" s="1">
        <v>-575.49</v>
      </c>
      <c r="J208">
        <v>203</v>
      </c>
      <c r="K208" s="2">
        <v>35431</v>
      </c>
      <c r="L208">
        <v>0.6</v>
      </c>
      <c r="M208">
        <v>157.13999999999999</v>
      </c>
      <c r="N208" s="2">
        <v>35431</v>
      </c>
      <c r="O208">
        <v>3.04</v>
      </c>
      <c r="P208">
        <v>49.02</v>
      </c>
      <c r="Q208">
        <f>IF(OR(ISBLANK(Table_Table1__2[[#This Row],[Shiller Excess CAPE]]),ISBLANK(Table_Table1__2[[#This Row],[US Inflation]])),"",Table_Table1__2[[#This Row],[Shiller Excess CAPE]]-Table_Table1__2[[#This Row],[US Inflation]])</f>
        <v>-2.44</v>
      </c>
      <c r="R208">
        <f>IF(Table_Table1__2[[#This Row],[Excess real CAPE yield]]="",0,Table_Table1__2[[#This Row],[Excess real CAPE yield]])/100+R207</f>
        <v>-8.5713000000000026</v>
      </c>
    </row>
    <row r="209" spans="1:18" x14ac:dyDescent="0.25">
      <c r="A209" t="s">
        <v>210</v>
      </c>
      <c r="B209" s="1">
        <v>-0.17</v>
      </c>
      <c r="C209" s="1">
        <v>83.81</v>
      </c>
      <c r="F209" t="s">
        <v>617</v>
      </c>
      <c r="G209" s="1">
        <v>-10.37</v>
      </c>
      <c r="H209" s="1">
        <v>-608.33000000000004</v>
      </c>
      <c r="J209">
        <v>204</v>
      </c>
      <c r="K209" s="2">
        <v>13547</v>
      </c>
      <c r="L209">
        <v>-0.26</v>
      </c>
      <c r="M209">
        <v>75.239999999999995</v>
      </c>
      <c r="N209" s="2">
        <v>13547</v>
      </c>
      <c r="O209">
        <v>2.17</v>
      </c>
      <c r="P209">
        <v>6.37</v>
      </c>
      <c r="Q209">
        <f>IF(OR(ISBLANK(Table_Table1__2[[#This Row],[Shiller Excess CAPE]]),ISBLANK(Table_Table1__2[[#This Row],[US Inflation]])),"",Table_Table1__2[[#This Row],[Shiller Excess CAPE]]-Table_Table1__2[[#This Row],[US Inflation]])</f>
        <v>-2.4299999999999997</v>
      </c>
      <c r="R209">
        <f>IF(Table_Table1__2[[#This Row],[Excess real CAPE yield]]="",0,Table_Table1__2[[#This Row],[Excess real CAPE yield]])/100+R208</f>
        <v>-8.5956000000000028</v>
      </c>
    </row>
    <row r="210" spans="1:18" x14ac:dyDescent="0.25">
      <c r="A210" t="s">
        <v>211</v>
      </c>
      <c r="B210" s="1">
        <v>-0.42</v>
      </c>
      <c r="C210" s="1">
        <v>60</v>
      </c>
      <c r="F210" t="s">
        <v>618</v>
      </c>
      <c r="G210" s="1">
        <v>-9.32</v>
      </c>
      <c r="H210" s="1">
        <v>-556.86</v>
      </c>
      <c r="J210">
        <v>205</v>
      </c>
      <c r="K210" s="2">
        <v>32629</v>
      </c>
      <c r="L210">
        <v>2.96</v>
      </c>
      <c r="M210">
        <v>381.9</v>
      </c>
      <c r="N210" s="2">
        <v>32629</v>
      </c>
      <c r="O210">
        <v>5.36</v>
      </c>
      <c r="P210">
        <v>162.75</v>
      </c>
      <c r="Q210">
        <f>IF(OR(ISBLANK(Table_Table1__2[[#This Row],[Shiller Excess CAPE]]),ISBLANK(Table_Table1__2[[#This Row],[US Inflation]])),"",Table_Table1__2[[#This Row],[Shiller Excess CAPE]]-Table_Table1__2[[#This Row],[US Inflation]])</f>
        <v>-2.4000000000000004</v>
      </c>
      <c r="R210">
        <f>IF(Table_Table1__2[[#This Row],[Excess real CAPE yield]]="",0,Table_Table1__2[[#This Row],[Excess real CAPE yield]])/100+R209</f>
        <v>-8.6196000000000019</v>
      </c>
    </row>
    <row r="211" spans="1:18" x14ac:dyDescent="0.25">
      <c r="A211" t="s">
        <v>212</v>
      </c>
      <c r="B211" s="1">
        <v>-0.06</v>
      </c>
      <c r="C211" s="1">
        <v>94.29</v>
      </c>
      <c r="F211" t="s">
        <v>619</v>
      </c>
      <c r="G211" s="1">
        <v>-10.06</v>
      </c>
      <c r="H211" s="1">
        <v>-593.14</v>
      </c>
      <c r="J211">
        <v>206</v>
      </c>
      <c r="K211" s="2">
        <v>35462</v>
      </c>
      <c r="L211">
        <v>0.64</v>
      </c>
      <c r="M211">
        <v>160.94999999999999</v>
      </c>
      <c r="N211" s="2">
        <v>35462</v>
      </c>
      <c r="O211">
        <v>3.03</v>
      </c>
      <c r="P211">
        <v>48.53</v>
      </c>
      <c r="Q211">
        <f>IF(OR(ISBLANK(Table_Table1__2[[#This Row],[Shiller Excess CAPE]]),ISBLANK(Table_Table1__2[[#This Row],[US Inflation]])),"",Table_Table1__2[[#This Row],[Shiller Excess CAPE]]-Table_Table1__2[[#This Row],[US Inflation]])</f>
        <v>-2.3899999999999997</v>
      </c>
      <c r="R211">
        <f>IF(Table_Table1__2[[#This Row],[Excess real CAPE yield]]="",0,Table_Table1__2[[#This Row],[Excess real CAPE yield]])/100+R210</f>
        <v>-8.6435000000000013</v>
      </c>
    </row>
    <row r="212" spans="1:18" x14ac:dyDescent="0.25">
      <c r="A212" t="s">
        <v>213</v>
      </c>
      <c r="B212" s="1">
        <v>0.22</v>
      </c>
      <c r="C212" s="1">
        <v>120.95</v>
      </c>
      <c r="F212" t="s">
        <v>620</v>
      </c>
      <c r="G212" s="1">
        <v>-10.19</v>
      </c>
      <c r="H212" s="1">
        <v>-599.51</v>
      </c>
      <c r="J212">
        <v>207</v>
      </c>
      <c r="K212" s="2">
        <v>38596</v>
      </c>
      <c r="L212">
        <v>2.33</v>
      </c>
      <c r="M212">
        <v>321.89999999999998</v>
      </c>
      <c r="N212" s="2">
        <v>38596</v>
      </c>
      <c r="O212">
        <v>4.6900000000000004</v>
      </c>
      <c r="P212">
        <v>129.9</v>
      </c>
      <c r="Q212">
        <f>IF(OR(ISBLANK(Table_Table1__2[[#This Row],[Shiller Excess CAPE]]),ISBLANK(Table_Table1__2[[#This Row],[US Inflation]])),"",Table_Table1__2[[#This Row],[Shiller Excess CAPE]]-Table_Table1__2[[#This Row],[US Inflation]])</f>
        <v>-2.3600000000000003</v>
      </c>
      <c r="R212">
        <f>IF(Table_Table1__2[[#This Row],[Excess real CAPE yield]]="",0,Table_Table1__2[[#This Row],[Excess real CAPE yield]])/100+R211</f>
        <v>-8.6671000000000014</v>
      </c>
    </row>
    <row r="213" spans="1:18" x14ac:dyDescent="0.25">
      <c r="A213" t="s">
        <v>214</v>
      </c>
      <c r="B213" s="1">
        <v>0.46</v>
      </c>
      <c r="C213" s="1">
        <v>143.81</v>
      </c>
      <c r="F213" t="s">
        <v>621</v>
      </c>
      <c r="G213" s="1">
        <v>-10.26</v>
      </c>
      <c r="H213" s="1">
        <v>-602.94000000000005</v>
      </c>
      <c r="J213">
        <v>208</v>
      </c>
      <c r="K213" s="2">
        <v>13516</v>
      </c>
      <c r="L213">
        <v>-0.19</v>
      </c>
      <c r="M213">
        <v>81.900000000000006</v>
      </c>
      <c r="N213" s="2">
        <v>13516</v>
      </c>
      <c r="O213">
        <v>2.17</v>
      </c>
      <c r="P213">
        <v>6.37</v>
      </c>
      <c r="Q213">
        <f>IF(OR(ISBLANK(Table_Table1__2[[#This Row],[Shiller Excess CAPE]]),ISBLANK(Table_Table1__2[[#This Row],[US Inflation]])),"",Table_Table1__2[[#This Row],[Shiller Excess CAPE]]-Table_Table1__2[[#This Row],[US Inflation]])</f>
        <v>-2.36</v>
      </c>
      <c r="R213">
        <f>IF(Table_Table1__2[[#This Row],[Excess real CAPE yield]]="",0,Table_Table1__2[[#This Row],[Excess real CAPE yield]])/100+R212</f>
        <v>-8.6907000000000014</v>
      </c>
    </row>
    <row r="214" spans="1:18" x14ac:dyDescent="0.25">
      <c r="A214" t="s">
        <v>215</v>
      </c>
      <c r="B214" s="1">
        <v>1.3</v>
      </c>
      <c r="C214" s="1">
        <v>223.81</v>
      </c>
      <c r="F214" t="s">
        <v>622</v>
      </c>
      <c r="G214" s="1">
        <v>-10.32</v>
      </c>
      <c r="H214" s="1">
        <v>-605.88</v>
      </c>
      <c r="J214">
        <v>209</v>
      </c>
      <c r="K214" s="2">
        <v>35490</v>
      </c>
      <c r="L214">
        <v>0.4</v>
      </c>
      <c r="M214">
        <v>138.1</v>
      </c>
      <c r="N214" s="2">
        <v>35490</v>
      </c>
      <c r="O214">
        <v>2.76</v>
      </c>
      <c r="P214">
        <v>35.29</v>
      </c>
      <c r="Q214">
        <f>IF(OR(ISBLANK(Table_Table1__2[[#This Row],[Shiller Excess CAPE]]),ISBLANK(Table_Table1__2[[#This Row],[US Inflation]])),"",Table_Table1__2[[#This Row],[Shiller Excess CAPE]]-Table_Table1__2[[#This Row],[US Inflation]])</f>
        <v>-2.36</v>
      </c>
      <c r="R214">
        <f>IF(Table_Table1__2[[#This Row],[Excess real CAPE yield]]="",0,Table_Table1__2[[#This Row],[Excess real CAPE yield]])/100+R213</f>
        <v>-8.7143000000000015</v>
      </c>
    </row>
    <row r="215" spans="1:18" x14ac:dyDescent="0.25">
      <c r="A215" t="s">
        <v>216</v>
      </c>
      <c r="B215" s="1">
        <v>0.2</v>
      </c>
      <c r="C215" s="1">
        <v>119.05</v>
      </c>
      <c r="F215" t="s">
        <v>623</v>
      </c>
      <c r="G215" s="1">
        <v>-10.46</v>
      </c>
      <c r="H215" s="1">
        <v>-612.75</v>
      </c>
      <c r="J215">
        <v>210</v>
      </c>
      <c r="K215" s="2">
        <v>24807</v>
      </c>
      <c r="L215">
        <v>0.68</v>
      </c>
      <c r="M215">
        <v>164.76</v>
      </c>
      <c r="N215" s="2">
        <v>24807</v>
      </c>
      <c r="O215">
        <v>3.04</v>
      </c>
      <c r="P215">
        <v>49.02</v>
      </c>
      <c r="Q215">
        <f>IF(OR(ISBLANK(Table_Table1__2[[#This Row],[Shiller Excess CAPE]]),ISBLANK(Table_Table1__2[[#This Row],[US Inflation]])),"",Table_Table1__2[[#This Row],[Shiller Excess CAPE]]-Table_Table1__2[[#This Row],[US Inflation]])</f>
        <v>-2.36</v>
      </c>
      <c r="R215">
        <f>IF(Table_Table1__2[[#This Row],[Excess real CAPE yield]]="",0,Table_Table1__2[[#This Row],[Excess real CAPE yield]])/100+R214</f>
        <v>-8.7379000000000016</v>
      </c>
    </row>
    <row r="216" spans="1:18" x14ac:dyDescent="0.25">
      <c r="A216" t="s">
        <v>217</v>
      </c>
      <c r="B216" s="1">
        <v>-0.11</v>
      </c>
      <c r="C216" s="1">
        <v>89.52</v>
      </c>
      <c r="F216" t="s">
        <v>624</v>
      </c>
      <c r="G216" s="1">
        <v>-9.93</v>
      </c>
      <c r="H216" s="1">
        <v>-586.76</v>
      </c>
      <c r="J216">
        <v>211</v>
      </c>
      <c r="K216" s="2">
        <v>13424</v>
      </c>
      <c r="L216">
        <v>-0.15</v>
      </c>
      <c r="M216">
        <v>85.71</v>
      </c>
      <c r="N216" s="2">
        <v>13424</v>
      </c>
      <c r="O216">
        <v>2.19</v>
      </c>
      <c r="P216">
        <v>7.35</v>
      </c>
      <c r="Q216">
        <f>IF(OR(ISBLANK(Table_Table1__2[[#This Row],[Shiller Excess CAPE]]),ISBLANK(Table_Table1__2[[#This Row],[US Inflation]])),"",Table_Table1__2[[#This Row],[Shiller Excess CAPE]]-Table_Table1__2[[#This Row],[US Inflation]])</f>
        <v>-2.34</v>
      </c>
      <c r="R216">
        <f>IF(Table_Table1__2[[#This Row],[Excess real CAPE yield]]="",0,Table_Table1__2[[#This Row],[Excess real CAPE yield]])/100+R215</f>
        <v>-8.7613000000000021</v>
      </c>
    </row>
    <row r="217" spans="1:18" x14ac:dyDescent="0.25">
      <c r="A217" t="s">
        <v>218</v>
      </c>
      <c r="B217" s="1">
        <v>-0.26</v>
      </c>
      <c r="C217" s="1">
        <v>75.239999999999995</v>
      </c>
      <c r="F217" t="s">
        <v>625</v>
      </c>
      <c r="G217" s="1">
        <v>-9.93</v>
      </c>
      <c r="H217" s="1">
        <v>-586.76</v>
      </c>
      <c r="J217">
        <v>212</v>
      </c>
      <c r="K217" s="2">
        <v>35400</v>
      </c>
      <c r="L217">
        <v>0.99</v>
      </c>
      <c r="M217">
        <v>194.29</v>
      </c>
      <c r="N217" s="2">
        <v>35400</v>
      </c>
      <c r="O217">
        <v>3.32</v>
      </c>
      <c r="P217">
        <v>62.75</v>
      </c>
      <c r="Q217">
        <f>IF(OR(ISBLANK(Table_Table1__2[[#This Row],[Shiller Excess CAPE]]),ISBLANK(Table_Table1__2[[#This Row],[US Inflation]])),"",Table_Table1__2[[#This Row],[Shiller Excess CAPE]]-Table_Table1__2[[#This Row],[US Inflation]])</f>
        <v>-2.33</v>
      </c>
      <c r="R217">
        <f>IF(Table_Table1__2[[#This Row],[Excess real CAPE yield]]="",0,Table_Table1__2[[#This Row],[Excess real CAPE yield]])/100+R216</f>
        <v>-8.7846000000000029</v>
      </c>
    </row>
    <row r="218" spans="1:18" x14ac:dyDescent="0.25">
      <c r="A218" t="s">
        <v>219</v>
      </c>
      <c r="B218" s="1">
        <v>-0.21</v>
      </c>
      <c r="C218" s="1">
        <v>80</v>
      </c>
      <c r="F218" t="s">
        <v>626</v>
      </c>
      <c r="G218" s="1">
        <v>-10.6</v>
      </c>
      <c r="H218" s="1">
        <v>-619.61</v>
      </c>
      <c r="J218">
        <v>213</v>
      </c>
      <c r="K218" s="2">
        <v>44348</v>
      </c>
      <c r="L218">
        <v>3.08</v>
      </c>
      <c r="M218">
        <v>393.33</v>
      </c>
      <c r="N218" s="2">
        <v>44348</v>
      </c>
      <c r="O218">
        <v>5.39</v>
      </c>
      <c r="P218">
        <v>164.22</v>
      </c>
      <c r="Q218">
        <f>IF(OR(ISBLANK(Table_Table1__2[[#This Row],[Shiller Excess CAPE]]),ISBLANK(Table_Table1__2[[#This Row],[US Inflation]])),"",Table_Table1__2[[#This Row],[Shiller Excess CAPE]]-Table_Table1__2[[#This Row],[US Inflation]])</f>
        <v>-2.3099999999999996</v>
      </c>
      <c r="R218">
        <f>IF(Table_Table1__2[[#This Row],[Excess real CAPE yield]]="",0,Table_Table1__2[[#This Row],[Excess real CAPE yield]])/100+R217</f>
        <v>-8.8077000000000023</v>
      </c>
    </row>
    <row r="219" spans="1:18" x14ac:dyDescent="0.25">
      <c r="A219" t="s">
        <v>220</v>
      </c>
      <c r="B219" s="1">
        <v>-0.19</v>
      </c>
      <c r="C219" s="1">
        <v>81.900000000000006</v>
      </c>
      <c r="F219" t="s">
        <v>627</v>
      </c>
      <c r="G219" s="1">
        <v>-10.67</v>
      </c>
      <c r="H219" s="1">
        <v>-623.04</v>
      </c>
      <c r="J219">
        <v>214</v>
      </c>
      <c r="K219" s="2">
        <v>33451</v>
      </c>
      <c r="L219">
        <v>1.5</v>
      </c>
      <c r="M219">
        <v>242.86</v>
      </c>
      <c r="N219" s="2">
        <v>33451</v>
      </c>
      <c r="O219">
        <v>3.8</v>
      </c>
      <c r="P219">
        <v>86.27</v>
      </c>
      <c r="Q219">
        <f>IF(OR(ISBLANK(Table_Table1__2[[#This Row],[Shiller Excess CAPE]]),ISBLANK(Table_Table1__2[[#This Row],[US Inflation]])),"",Table_Table1__2[[#This Row],[Shiller Excess CAPE]]-Table_Table1__2[[#This Row],[US Inflation]])</f>
        <v>-2.2999999999999998</v>
      </c>
      <c r="R219">
        <f>IF(Table_Table1__2[[#This Row],[Excess real CAPE yield]]="",0,Table_Table1__2[[#This Row],[Excess real CAPE yield]])/100+R218</f>
        <v>-8.830700000000002</v>
      </c>
    </row>
    <row r="220" spans="1:18" x14ac:dyDescent="0.25">
      <c r="A220" t="s">
        <v>221</v>
      </c>
      <c r="B220" s="1">
        <v>-0.42</v>
      </c>
      <c r="C220" s="1">
        <v>60</v>
      </c>
      <c r="F220" t="s">
        <v>628</v>
      </c>
      <c r="G220" s="1">
        <v>-10.74</v>
      </c>
      <c r="H220" s="1">
        <v>-626.47</v>
      </c>
      <c r="J220">
        <v>215</v>
      </c>
      <c r="K220" s="2">
        <v>36281</v>
      </c>
      <c r="L220">
        <v>-0.2</v>
      </c>
      <c r="M220">
        <v>80.95</v>
      </c>
      <c r="N220" s="2">
        <v>36281</v>
      </c>
      <c r="O220">
        <v>2.09</v>
      </c>
      <c r="P220">
        <v>2.4500000000000002</v>
      </c>
      <c r="Q220">
        <f>IF(OR(ISBLANK(Table_Table1__2[[#This Row],[Shiller Excess CAPE]]),ISBLANK(Table_Table1__2[[#This Row],[US Inflation]])),"",Table_Table1__2[[#This Row],[Shiller Excess CAPE]]-Table_Table1__2[[#This Row],[US Inflation]])</f>
        <v>-2.29</v>
      </c>
      <c r="R220">
        <f>IF(Table_Table1__2[[#This Row],[Excess real CAPE yield]]="",0,Table_Table1__2[[#This Row],[Excess real CAPE yield]])/100+R219</f>
        <v>-8.8536000000000019</v>
      </c>
    </row>
    <row r="221" spans="1:18" x14ac:dyDescent="0.25">
      <c r="A221" t="s">
        <v>222</v>
      </c>
      <c r="B221" s="1">
        <v>-0.46</v>
      </c>
      <c r="C221" s="1">
        <v>56.19</v>
      </c>
      <c r="F221" t="s">
        <v>629</v>
      </c>
      <c r="G221" s="1">
        <v>-10.199999999999999</v>
      </c>
      <c r="H221" s="1">
        <v>-600</v>
      </c>
      <c r="J221">
        <v>216</v>
      </c>
      <c r="K221" s="2">
        <v>35309</v>
      </c>
      <c r="L221">
        <v>0.72</v>
      </c>
      <c r="M221">
        <v>168.57</v>
      </c>
      <c r="N221" s="2">
        <v>35309</v>
      </c>
      <c r="O221">
        <v>3</v>
      </c>
      <c r="P221">
        <v>47.06</v>
      </c>
      <c r="Q221">
        <f>IF(OR(ISBLANK(Table_Table1__2[[#This Row],[Shiller Excess CAPE]]),ISBLANK(Table_Table1__2[[#This Row],[US Inflation]])),"",Table_Table1__2[[#This Row],[Shiller Excess CAPE]]-Table_Table1__2[[#This Row],[US Inflation]])</f>
        <v>-2.2800000000000002</v>
      </c>
      <c r="R221">
        <f>IF(Table_Table1__2[[#This Row],[Excess real CAPE yield]]="",0,Table_Table1__2[[#This Row],[Excess real CAPE yield]])/100+R220</f>
        <v>-8.8764000000000021</v>
      </c>
    </row>
    <row r="222" spans="1:18" x14ac:dyDescent="0.25">
      <c r="A222" t="s">
        <v>223</v>
      </c>
      <c r="B222" s="1">
        <v>-0.41</v>
      </c>
      <c r="C222" s="1">
        <v>60.95</v>
      </c>
      <c r="F222" t="s">
        <v>630</v>
      </c>
      <c r="G222" s="1">
        <v>-10.27</v>
      </c>
      <c r="H222" s="1">
        <v>-603.42999999999995</v>
      </c>
      <c r="J222">
        <v>217</v>
      </c>
      <c r="K222" s="2">
        <v>25965</v>
      </c>
      <c r="L222">
        <v>2.72</v>
      </c>
      <c r="M222">
        <v>359.05</v>
      </c>
      <c r="N222" s="2">
        <v>25965</v>
      </c>
      <c r="O222">
        <v>5</v>
      </c>
      <c r="P222">
        <v>145.1</v>
      </c>
      <c r="Q222">
        <f>IF(OR(ISBLANK(Table_Table1__2[[#This Row],[Shiller Excess CAPE]]),ISBLANK(Table_Table1__2[[#This Row],[US Inflation]])),"",Table_Table1__2[[#This Row],[Shiller Excess CAPE]]-Table_Table1__2[[#This Row],[US Inflation]])</f>
        <v>-2.2799999999999998</v>
      </c>
      <c r="R222">
        <f>IF(Table_Table1__2[[#This Row],[Excess real CAPE yield]]="",0,Table_Table1__2[[#This Row],[Excess real CAPE yield]])/100+R221</f>
        <v>-8.8992000000000022</v>
      </c>
    </row>
    <row r="223" spans="1:18" x14ac:dyDescent="0.25">
      <c r="A223" t="s">
        <v>224</v>
      </c>
      <c r="B223" s="1">
        <v>-0.04</v>
      </c>
      <c r="C223" s="1">
        <v>96.19</v>
      </c>
      <c r="F223" t="s">
        <v>631</v>
      </c>
      <c r="G223" s="1">
        <v>-9.7899999999999991</v>
      </c>
      <c r="H223" s="1">
        <v>-579.9</v>
      </c>
      <c r="J223">
        <v>218</v>
      </c>
      <c r="K223" s="2">
        <v>45017</v>
      </c>
      <c r="L223">
        <v>2.68</v>
      </c>
      <c r="M223">
        <v>355.24</v>
      </c>
      <c r="N223" s="2">
        <v>45017</v>
      </c>
      <c r="O223">
        <v>4.93</v>
      </c>
      <c r="P223">
        <v>141.66999999999999</v>
      </c>
      <c r="Q223">
        <f>IF(OR(ISBLANK(Table_Table1__2[[#This Row],[Shiller Excess CAPE]]),ISBLANK(Table_Table1__2[[#This Row],[US Inflation]])),"",Table_Table1__2[[#This Row],[Shiller Excess CAPE]]-Table_Table1__2[[#This Row],[US Inflation]])</f>
        <v>-2.2499999999999996</v>
      </c>
      <c r="R223">
        <f>IF(Table_Table1__2[[#This Row],[Excess real CAPE yield]]="",0,Table_Table1__2[[#This Row],[Excess real CAPE yield]])/100+R222</f>
        <v>-8.9217000000000031</v>
      </c>
    </row>
    <row r="224" spans="1:18" x14ac:dyDescent="0.25">
      <c r="A224" t="s">
        <v>225</v>
      </c>
      <c r="B224" s="1">
        <v>0.03</v>
      </c>
      <c r="C224" s="1">
        <v>102.86</v>
      </c>
      <c r="F224" t="s">
        <v>632</v>
      </c>
      <c r="G224" s="1">
        <v>-9.93</v>
      </c>
      <c r="H224" s="1">
        <v>-586.76</v>
      </c>
      <c r="J224">
        <v>219</v>
      </c>
      <c r="K224" s="2">
        <v>6607</v>
      </c>
      <c r="L224">
        <v>15.29</v>
      </c>
      <c r="M224">
        <v>1556.19</v>
      </c>
      <c r="N224" s="2">
        <v>6607</v>
      </c>
      <c r="O224">
        <v>17.5</v>
      </c>
      <c r="P224">
        <v>757.84</v>
      </c>
      <c r="Q224">
        <f>IF(OR(ISBLANK(Table_Table1__2[[#This Row],[Shiller Excess CAPE]]),ISBLANK(Table_Table1__2[[#This Row],[US Inflation]])),"",Table_Table1__2[[#This Row],[Shiller Excess CAPE]]-Table_Table1__2[[#This Row],[US Inflation]])</f>
        <v>-2.2100000000000009</v>
      </c>
      <c r="R224">
        <f>IF(Table_Table1__2[[#This Row],[Excess real CAPE yield]]="",0,Table_Table1__2[[#This Row],[Excess real CAPE yield]])/100+R223</f>
        <v>-8.9438000000000031</v>
      </c>
    </row>
    <row r="225" spans="1:18" x14ac:dyDescent="0.25">
      <c r="A225" t="s">
        <v>226</v>
      </c>
      <c r="B225" s="1">
        <v>0.19</v>
      </c>
      <c r="C225" s="1">
        <v>118.1</v>
      </c>
      <c r="F225" t="s">
        <v>633</v>
      </c>
      <c r="G225" s="1">
        <v>-10</v>
      </c>
      <c r="H225" s="1">
        <v>-590.20000000000005</v>
      </c>
      <c r="J225">
        <v>220</v>
      </c>
      <c r="K225" s="2">
        <v>32599</v>
      </c>
      <c r="L225">
        <v>2.91</v>
      </c>
      <c r="M225">
        <v>377.14</v>
      </c>
      <c r="N225" s="2">
        <v>32599</v>
      </c>
      <c r="O225">
        <v>5.12</v>
      </c>
      <c r="P225">
        <v>150.97999999999999</v>
      </c>
      <c r="Q225">
        <f>IF(OR(ISBLANK(Table_Table1__2[[#This Row],[Shiller Excess CAPE]]),ISBLANK(Table_Table1__2[[#This Row],[US Inflation]])),"",Table_Table1__2[[#This Row],[Shiller Excess CAPE]]-Table_Table1__2[[#This Row],[US Inflation]])</f>
        <v>-2.21</v>
      </c>
      <c r="R225">
        <f>IF(Table_Table1__2[[#This Row],[Excess real CAPE yield]]="",0,Table_Table1__2[[#This Row],[Excess real CAPE yield]])/100+R224</f>
        <v>-8.9659000000000031</v>
      </c>
    </row>
    <row r="226" spans="1:18" x14ac:dyDescent="0.25">
      <c r="A226" t="s">
        <v>227</v>
      </c>
      <c r="B226" s="1">
        <v>0.63</v>
      </c>
      <c r="C226" s="1">
        <v>160</v>
      </c>
      <c r="F226" t="s">
        <v>634</v>
      </c>
      <c r="G226" s="1">
        <v>-9.35</v>
      </c>
      <c r="H226" s="1">
        <v>-558.33000000000004</v>
      </c>
      <c r="J226">
        <v>221</v>
      </c>
      <c r="K226" s="2">
        <v>35521</v>
      </c>
      <c r="L226">
        <v>0.31</v>
      </c>
      <c r="M226">
        <v>129.52000000000001</v>
      </c>
      <c r="N226" s="2">
        <v>35521</v>
      </c>
      <c r="O226">
        <v>2.5</v>
      </c>
      <c r="P226">
        <v>22.55</v>
      </c>
      <c r="Q226">
        <f>IF(OR(ISBLANK(Table_Table1__2[[#This Row],[Shiller Excess CAPE]]),ISBLANK(Table_Table1__2[[#This Row],[US Inflation]])),"",Table_Table1__2[[#This Row],[Shiller Excess CAPE]]-Table_Table1__2[[#This Row],[US Inflation]])</f>
        <v>-2.19</v>
      </c>
      <c r="R226">
        <f>IF(Table_Table1__2[[#This Row],[Excess real CAPE yield]]="",0,Table_Table1__2[[#This Row],[Excess real CAPE yield]])/100+R225</f>
        <v>-8.9878000000000036</v>
      </c>
    </row>
    <row r="227" spans="1:18" x14ac:dyDescent="0.25">
      <c r="A227" t="s">
        <v>228</v>
      </c>
      <c r="B227" s="1">
        <v>0.95</v>
      </c>
      <c r="C227" s="1">
        <v>190.48</v>
      </c>
      <c r="F227" t="s">
        <v>635</v>
      </c>
      <c r="G227" s="1">
        <v>-8.0299999999999994</v>
      </c>
      <c r="H227" s="1">
        <v>-493.63</v>
      </c>
      <c r="J227">
        <v>222</v>
      </c>
      <c r="K227" s="2">
        <v>26755</v>
      </c>
      <c r="L227">
        <v>2.87</v>
      </c>
      <c r="M227">
        <v>373.33</v>
      </c>
      <c r="N227" s="2">
        <v>26755</v>
      </c>
      <c r="O227">
        <v>5.0599999999999996</v>
      </c>
      <c r="P227">
        <v>148.04</v>
      </c>
      <c r="Q227">
        <f>IF(OR(ISBLANK(Table_Table1__2[[#This Row],[Shiller Excess CAPE]]),ISBLANK(Table_Table1__2[[#This Row],[US Inflation]])),"",Table_Table1__2[[#This Row],[Shiller Excess CAPE]]-Table_Table1__2[[#This Row],[US Inflation]])</f>
        <v>-2.1899999999999995</v>
      </c>
      <c r="R227">
        <f>IF(Table_Table1__2[[#This Row],[Excess real CAPE yield]]="",0,Table_Table1__2[[#This Row],[Excess real CAPE yield]])/100+R226</f>
        <v>-9.009700000000004</v>
      </c>
    </row>
    <row r="228" spans="1:18" x14ac:dyDescent="0.25">
      <c r="A228" t="s">
        <v>229</v>
      </c>
      <c r="B228" s="1">
        <v>1</v>
      </c>
      <c r="C228" s="1">
        <v>195.24</v>
      </c>
      <c r="F228" t="s">
        <v>636</v>
      </c>
      <c r="G228" s="1">
        <v>-6.62</v>
      </c>
      <c r="H228" s="1">
        <v>-424.51</v>
      </c>
      <c r="J228">
        <v>223</v>
      </c>
      <c r="K228" s="2">
        <v>44440</v>
      </c>
      <c r="L228">
        <v>3.2</v>
      </c>
      <c r="M228">
        <v>404.76</v>
      </c>
      <c r="N228" s="2">
        <v>44440</v>
      </c>
      <c r="O228">
        <v>5.39</v>
      </c>
      <c r="P228">
        <v>164.22</v>
      </c>
      <c r="Q228">
        <f>IF(OR(ISBLANK(Table_Table1__2[[#This Row],[Shiller Excess CAPE]]),ISBLANK(Table_Table1__2[[#This Row],[US Inflation]])),"",Table_Table1__2[[#This Row],[Shiller Excess CAPE]]-Table_Table1__2[[#This Row],[US Inflation]])</f>
        <v>-2.1899999999999995</v>
      </c>
      <c r="R228">
        <f>IF(Table_Table1__2[[#This Row],[Excess real CAPE yield]]="",0,Table_Table1__2[[#This Row],[Excess real CAPE yield]])/100+R227</f>
        <v>-9.0316000000000045</v>
      </c>
    </row>
    <row r="229" spans="1:18" x14ac:dyDescent="0.25">
      <c r="A229" t="s">
        <v>230</v>
      </c>
      <c r="B229" s="1">
        <v>1.0900000000000001</v>
      </c>
      <c r="C229" s="1">
        <v>203.81</v>
      </c>
      <c r="F229" t="s">
        <v>637</v>
      </c>
      <c r="G229" s="1">
        <v>-3.68</v>
      </c>
      <c r="H229" s="1">
        <v>-280.39</v>
      </c>
      <c r="J229">
        <v>224</v>
      </c>
      <c r="K229" s="2">
        <v>37073</v>
      </c>
      <c r="L229">
        <v>0.55000000000000004</v>
      </c>
      <c r="M229">
        <v>152.38</v>
      </c>
      <c r="N229" s="2">
        <v>37073</v>
      </c>
      <c r="O229">
        <v>2.72</v>
      </c>
      <c r="P229">
        <v>33.33</v>
      </c>
      <c r="Q229">
        <f>IF(OR(ISBLANK(Table_Table1__2[[#This Row],[Shiller Excess CAPE]]),ISBLANK(Table_Table1__2[[#This Row],[US Inflation]])),"",Table_Table1__2[[#This Row],[Shiller Excess CAPE]]-Table_Table1__2[[#This Row],[US Inflation]])</f>
        <v>-2.17</v>
      </c>
      <c r="R229">
        <f>IF(Table_Table1__2[[#This Row],[Excess real CAPE yield]]="",0,Table_Table1__2[[#This Row],[Excess real CAPE yield]])/100+R228</f>
        <v>-9.0533000000000037</v>
      </c>
    </row>
    <row r="230" spans="1:18" x14ac:dyDescent="0.25">
      <c r="A230" t="s">
        <v>231</v>
      </c>
      <c r="B230" s="1">
        <v>1.6</v>
      </c>
      <c r="C230" s="1">
        <v>252.38</v>
      </c>
      <c r="F230" t="s">
        <v>638</v>
      </c>
      <c r="G230" s="1">
        <v>-2.2200000000000002</v>
      </c>
      <c r="H230" s="1">
        <v>-208.82</v>
      </c>
      <c r="J230">
        <v>225</v>
      </c>
      <c r="K230" s="2">
        <v>26085</v>
      </c>
      <c r="L230">
        <v>2.4700000000000002</v>
      </c>
      <c r="M230">
        <v>335.24</v>
      </c>
      <c r="N230" s="2">
        <v>26085</v>
      </c>
      <c r="O230">
        <v>4.6399999999999997</v>
      </c>
      <c r="P230">
        <v>127.45</v>
      </c>
      <c r="Q230">
        <f>IF(OR(ISBLANK(Table_Table1__2[[#This Row],[Shiller Excess CAPE]]),ISBLANK(Table_Table1__2[[#This Row],[US Inflation]])),"",Table_Table1__2[[#This Row],[Shiller Excess CAPE]]-Table_Table1__2[[#This Row],[US Inflation]])</f>
        <v>-2.1699999999999995</v>
      </c>
      <c r="R230">
        <f>IF(Table_Table1__2[[#This Row],[Excess real CAPE yield]]="",0,Table_Table1__2[[#This Row],[Excess real CAPE yield]])/100+R229</f>
        <v>-9.0750000000000028</v>
      </c>
    </row>
    <row r="231" spans="1:18" x14ac:dyDescent="0.25">
      <c r="A231" t="s">
        <v>232</v>
      </c>
      <c r="B231" s="1">
        <v>1.82</v>
      </c>
      <c r="C231" s="1">
        <v>273.33</v>
      </c>
      <c r="F231" t="s">
        <v>639</v>
      </c>
      <c r="G231" s="1">
        <v>-1.49</v>
      </c>
      <c r="H231" s="1">
        <v>-173.04</v>
      </c>
      <c r="J231">
        <v>226</v>
      </c>
      <c r="K231" s="2">
        <v>35217</v>
      </c>
      <c r="L231">
        <v>0.59</v>
      </c>
      <c r="M231">
        <v>156.19</v>
      </c>
      <c r="N231" s="2">
        <v>35217</v>
      </c>
      <c r="O231">
        <v>2.75</v>
      </c>
      <c r="P231">
        <v>34.799999999999997</v>
      </c>
      <c r="Q231">
        <f>IF(OR(ISBLANK(Table_Table1__2[[#This Row],[Shiller Excess CAPE]]),ISBLANK(Table_Table1__2[[#This Row],[US Inflation]])),"",Table_Table1__2[[#This Row],[Shiller Excess CAPE]]-Table_Table1__2[[#This Row],[US Inflation]])</f>
        <v>-2.16</v>
      </c>
      <c r="R231">
        <f>IF(Table_Table1__2[[#This Row],[Excess real CAPE yield]]="",0,Table_Table1__2[[#This Row],[Excess real CAPE yield]])/100+R230</f>
        <v>-9.0966000000000022</v>
      </c>
    </row>
    <row r="232" spans="1:18" x14ac:dyDescent="0.25">
      <c r="A232" t="s">
        <v>233</v>
      </c>
      <c r="B232" s="1">
        <v>1.93</v>
      </c>
      <c r="C232" s="1">
        <v>283.81</v>
      </c>
      <c r="F232" t="s">
        <v>640</v>
      </c>
      <c r="G232" s="1">
        <v>-0.75</v>
      </c>
      <c r="H232" s="1">
        <v>-136.76</v>
      </c>
      <c r="J232">
        <v>227</v>
      </c>
      <c r="K232" s="2">
        <v>38626</v>
      </c>
      <c r="L232">
        <v>2.19</v>
      </c>
      <c r="M232">
        <v>308.57</v>
      </c>
      <c r="N232" s="2">
        <v>38626</v>
      </c>
      <c r="O232">
        <v>4.3499999999999996</v>
      </c>
      <c r="P232">
        <v>113.24</v>
      </c>
      <c r="Q232">
        <f>IF(OR(ISBLANK(Table_Table1__2[[#This Row],[Shiller Excess CAPE]]),ISBLANK(Table_Table1__2[[#This Row],[US Inflation]])),"",Table_Table1__2[[#This Row],[Shiller Excess CAPE]]-Table_Table1__2[[#This Row],[US Inflation]])</f>
        <v>-2.1599999999999997</v>
      </c>
      <c r="R232">
        <f>IF(Table_Table1__2[[#This Row],[Excess real CAPE yield]]="",0,Table_Table1__2[[#This Row],[Excess real CAPE yield]])/100+R231</f>
        <v>-9.1182000000000016</v>
      </c>
    </row>
    <row r="233" spans="1:18" x14ac:dyDescent="0.25">
      <c r="A233" t="s">
        <v>234</v>
      </c>
      <c r="B233" s="1">
        <v>2.38</v>
      </c>
      <c r="C233" s="1">
        <v>326.67</v>
      </c>
      <c r="F233" t="s">
        <v>642</v>
      </c>
      <c r="G233" s="1">
        <v>0.76</v>
      </c>
      <c r="H233" s="1">
        <v>-62.75</v>
      </c>
      <c r="J233">
        <v>228</v>
      </c>
      <c r="K233" s="2">
        <v>35370</v>
      </c>
      <c r="L233">
        <v>1.1100000000000001</v>
      </c>
      <c r="M233">
        <v>205.71</v>
      </c>
      <c r="N233" s="2">
        <v>35370</v>
      </c>
      <c r="O233">
        <v>3.26</v>
      </c>
      <c r="P233">
        <v>59.8</v>
      </c>
      <c r="Q233">
        <f>IF(OR(ISBLANK(Table_Table1__2[[#This Row],[Shiller Excess CAPE]]),ISBLANK(Table_Table1__2[[#This Row],[US Inflation]])),"",Table_Table1__2[[#This Row],[Shiller Excess CAPE]]-Table_Table1__2[[#This Row],[US Inflation]])</f>
        <v>-2.1499999999999995</v>
      </c>
      <c r="R233">
        <f>IF(Table_Table1__2[[#This Row],[Excess real CAPE yield]]="",0,Table_Table1__2[[#This Row],[Excess real CAPE yield]])/100+R232</f>
        <v>-9.1397000000000013</v>
      </c>
    </row>
    <row r="234" spans="1:18" x14ac:dyDescent="0.25">
      <c r="A234" t="s">
        <v>235</v>
      </c>
      <c r="B234" s="1">
        <v>2.57</v>
      </c>
      <c r="C234" s="1">
        <v>344.76</v>
      </c>
      <c r="F234" t="s">
        <v>643</v>
      </c>
      <c r="G234" s="1">
        <v>2.33</v>
      </c>
      <c r="H234" s="1">
        <v>14.22</v>
      </c>
      <c r="J234">
        <v>229</v>
      </c>
      <c r="K234" s="2">
        <v>38808</v>
      </c>
      <c r="L234">
        <v>1.41</v>
      </c>
      <c r="M234">
        <v>234.29</v>
      </c>
      <c r="N234" s="2">
        <v>38808</v>
      </c>
      <c r="O234">
        <v>3.55</v>
      </c>
      <c r="P234">
        <v>74.02</v>
      </c>
      <c r="Q234">
        <f>IF(OR(ISBLANK(Table_Table1__2[[#This Row],[Shiller Excess CAPE]]),ISBLANK(Table_Table1__2[[#This Row],[US Inflation]])),"",Table_Table1__2[[#This Row],[Shiller Excess CAPE]]-Table_Table1__2[[#This Row],[US Inflation]])</f>
        <v>-2.1399999999999997</v>
      </c>
      <c r="R234">
        <f>IF(Table_Table1__2[[#This Row],[Excess real CAPE yield]]="",0,Table_Table1__2[[#This Row],[Excess real CAPE yield]])/100+R233</f>
        <v>-9.1611000000000011</v>
      </c>
    </row>
    <row r="235" spans="1:18" x14ac:dyDescent="0.25">
      <c r="A235" t="s">
        <v>236</v>
      </c>
      <c r="B235" s="1">
        <v>2.69</v>
      </c>
      <c r="C235" s="1">
        <v>356.19</v>
      </c>
      <c r="F235" t="s">
        <v>644</v>
      </c>
      <c r="G235" s="1">
        <v>4.72</v>
      </c>
      <c r="H235" s="1">
        <v>131.37</v>
      </c>
      <c r="J235">
        <v>230</v>
      </c>
      <c r="K235" s="2">
        <v>15462</v>
      </c>
      <c r="L235">
        <v>11.05</v>
      </c>
      <c r="M235">
        <v>1152.3800000000001</v>
      </c>
      <c r="N235" s="2">
        <v>15462</v>
      </c>
      <c r="O235">
        <v>13.19</v>
      </c>
      <c r="P235">
        <v>546.57000000000005</v>
      </c>
      <c r="Q235">
        <f>IF(OR(ISBLANK(Table_Table1__2[[#This Row],[Shiller Excess CAPE]]),ISBLANK(Table_Table1__2[[#This Row],[US Inflation]])),"",Table_Table1__2[[#This Row],[Shiller Excess CAPE]]-Table_Table1__2[[#This Row],[US Inflation]])</f>
        <v>-2.1399999999999988</v>
      </c>
      <c r="R235">
        <f>IF(Table_Table1__2[[#This Row],[Excess real CAPE yield]]="",0,Table_Table1__2[[#This Row],[Excess real CAPE yield]])/100+R234</f>
        <v>-9.182500000000001</v>
      </c>
    </row>
    <row r="236" spans="1:18" x14ac:dyDescent="0.25">
      <c r="A236" t="s">
        <v>237</v>
      </c>
      <c r="B236" s="1">
        <v>2.67</v>
      </c>
      <c r="C236" s="1">
        <v>354.29</v>
      </c>
      <c r="F236" t="s">
        <v>645</v>
      </c>
      <c r="G236" s="1">
        <v>5.56</v>
      </c>
      <c r="H236" s="1">
        <v>172.55</v>
      </c>
      <c r="J236">
        <v>231</v>
      </c>
      <c r="K236" s="2">
        <v>35247</v>
      </c>
      <c r="L236">
        <v>0.82</v>
      </c>
      <c r="M236">
        <v>178.1</v>
      </c>
      <c r="N236" s="2">
        <v>35247</v>
      </c>
      <c r="O236">
        <v>2.95</v>
      </c>
      <c r="P236">
        <v>44.61</v>
      </c>
      <c r="Q236">
        <f>IF(OR(ISBLANK(Table_Table1__2[[#This Row],[Shiller Excess CAPE]]),ISBLANK(Table_Table1__2[[#This Row],[US Inflation]])),"",Table_Table1__2[[#This Row],[Shiller Excess CAPE]]-Table_Table1__2[[#This Row],[US Inflation]])</f>
        <v>-2.1300000000000003</v>
      </c>
      <c r="R236">
        <f>IF(Table_Table1__2[[#This Row],[Excess real CAPE yield]]="",0,Table_Table1__2[[#This Row],[Excess real CAPE yield]])/100+R235</f>
        <v>-9.2038000000000011</v>
      </c>
    </row>
    <row r="237" spans="1:18" x14ac:dyDescent="0.25">
      <c r="A237" t="s">
        <v>238</v>
      </c>
      <c r="B237" s="1">
        <v>2.63</v>
      </c>
      <c r="C237" s="1">
        <v>350.48</v>
      </c>
      <c r="F237" t="s">
        <v>646</v>
      </c>
      <c r="G237" s="1">
        <v>5.56</v>
      </c>
      <c r="H237" s="1">
        <v>172.55</v>
      </c>
      <c r="J237">
        <v>232</v>
      </c>
      <c r="K237" s="2">
        <v>44317</v>
      </c>
      <c r="L237">
        <v>2.88</v>
      </c>
      <c r="M237">
        <v>374.29</v>
      </c>
      <c r="N237" s="2">
        <v>44317</v>
      </c>
      <c r="O237">
        <v>4.99</v>
      </c>
      <c r="P237">
        <v>144.61000000000001</v>
      </c>
      <c r="Q237">
        <f>IF(OR(ISBLANK(Table_Table1__2[[#This Row],[Shiller Excess CAPE]]),ISBLANK(Table_Table1__2[[#This Row],[US Inflation]])),"",Table_Table1__2[[#This Row],[Shiller Excess CAPE]]-Table_Table1__2[[#This Row],[US Inflation]])</f>
        <v>-2.1100000000000003</v>
      </c>
      <c r="R237">
        <f>IF(Table_Table1__2[[#This Row],[Excess real CAPE yield]]="",0,Table_Table1__2[[#This Row],[Excess real CAPE yield]])/100+R236</f>
        <v>-9.2249000000000017</v>
      </c>
    </row>
    <row r="238" spans="1:18" x14ac:dyDescent="0.25">
      <c r="A238" t="s">
        <v>239</v>
      </c>
      <c r="B238" s="1">
        <v>2.42</v>
      </c>
      <c r="C238" s="1">
        <v>330.48</v>
      </c>
      <c r="F238" t="s">
        <v>647</v>
      </c>
      <c r="G238" s="1">
        <v>5.56</v>
      </c>
      <c r="H238" s="1">
        <v>172.55</v>
      </c>
      <c r="J238">
        <v>233</v>
      </c>
      <c r="K238" s="2">
        <v>44378</v>
      </c>
      <c r="L238">
        <v>3.26</v>
      </c>
      <c r="M238">
        <v>410.48</v>
      </c>
      <c r="N238" s="2">
        <v>44378</v>
      </c>
      <c r="O238">
        <v>5.37</v>
      </c>
      <c r="P238">
        <v>163.24</v>
      </c>
      <c r="Q238">
        <f>IF(OR(ISBLANK(Table_Table1__2[[#This Row],[Shiller Excess CAPE]]),ISBLANK(Table_Table1__2[[#This Row],[US Inflation]])),"",Table_Table1__2[[#This Row],[Shiller Excess CAPE]]-Table_Table1__2[[#This Row],[US Inflation]])</f>
        <v>-2.1100000000000003</v>
      </c>
      <c r="R238">
        <f>IF(Table_Table1__2[[#This Row],[Excess real CAPE yield]]="",0,Table_Table1__2[[#This Row],[Excess real CAPE yield]])/100+R237</f>
        <v>-9.2460000000000022</v>
      </c>
    </row>
    <row r="239" spans="1:18" x14ac:dyDescent="0.25">
      <c r="A239" t="s">
        <v>240</v>
      </c>
      <c r="B239" s="1">
        <v>2.4300000000000002</v>
      </c>
      <c r="C239" s="1">
        <v>331.43</v>
      </c>
      <c r="F239" t="s">
        <v>648</v>
      </c>
      <c r="G239" s="1">
        <v>5.51</v>
      </c>
      <c r="H239" s="1">
        <v>170.1</v>
      </c>
      <c r="J239">
        <v>234</v>
      </c>
      <c r="K239" s="2">
        <v>38718</v>
      </c>
      <c r="L239">
        <v>1.89</v>
      </c>
      <c r="M239">
        <v>280</v>
      </c>
      <c r="N239" s="2">
        <v>38718</v>
      </c>
      <c r="O239">
        <v>3.99</v>
      </c>
      <c r="P239">
        <v>95.59</v>
      </c>
      <c r="Q239">
        <f>IF(OR(ISBLANK(Table_Table1__2[[#This Row],[Shiller Excess CAPE]]),ISBLANK(Table_Table1__2[[#This Row],[US Inflation]])),"",Table_Table1__2[[#This Row],[Shiller Excess CAPE]]-Table_Table1__2[[#This Row],[US Inflation]])</f>
        <v>-2.1000000000000005</v>
      </c>
      <c r="R239">
        <f>IF(Table_Table1__2[[#This Row],[Excess real CAPE yield]]="",0,Table_Table1__2[[#This Row],[Excess real CAPE yield]])/100+R238</f>
        <v>-9.267000000000003</v>
      </c>
    </row>
    <row r="240" spans="1:18" x14ac:dyDescent="0.25">
      <c r="A240" t="s">
        <v>241</v>
      </c>
      <c r="B240" s="1">
        <v>2.65</v>
      </c>
      <c r="C240" s="1">
        <v>352.38</v>
      </c>
      <c r="F240" t="s">
        <v>649</v>
      </c>
      <c r="G240" s="1">
        <v>2.29</v>
      </c>
      <c r="H240" s="1">
        <v>12.25</v>
      </c>
      <c r="J240">
        <v>235</v>
      </c>
      <c r="K240" s="2">
        <v>34639</v>
      </c>
      <c r="L240">
        <v>0.56999999999999995</v>
      </c>
      <c r="M240">
        <v>154.29</v>
      </c>
      <c r="N240" s="2">
        <v>34639</v>
      </c>
      <c r="O240">
        <v>2.67</v>
      </c>
      <c r="P240">
        <v>30.88</v>
      </c>
      <c r="Q240">
        <f>IF(OR(ISBLANK(Table_Table1__2[[#This Row],[Shiller Excess CAPE]]),ISBLANK(Table_Table1__2[[#This Row],[US Inflation]])),"",Table_Table1__2[[#This Row],[Shiller Excess CAPE]]-Table_Table1__2[[#This Row],[US Inflation]])</f>
        <v>-2.1</v>
      </c>
      <c r="R240">
        <f>IF(Table_Table1__2[[#This Row],[Excess real CAPE yield]]="",0,Table_Table1__2[[#This Row],[Excess real CAPE yield]])/100+R239</f>
        <v>-9.2880000000000038</v>
      </c>
    </row>
    <row r="241" spans="1:18" x14ac:dyDescent="0.25">
      <c r="A241" t="s">
        <v>242</v>
      </c>
      <c r="B241" s="1">
        <v>2.0499999999999998</v>
      </c>
      <c r="C241" s="1">
        <v>295.24</v>
      </c>
      <c r="F241" t="s">
        <v>650</v>
      </c>
      <c r="G241" s="1">
        <v>1.52</v>
      </c>
      <c r="H241" s="1">
        <v>-25.49</v>
      </c>
      <c r="J241">
        <v>236</v>
      </c>
      <c r="K241" s="2">
        <v>38930</v>
      </c>
      <c r="L241">
        <v>1.74</v>
      </c>
      <c r="M241">
        <v>265.70999999999998</v>
      </c>
      <c r="N241" s="2">
        <v>38930</v>
      </c>
      <c r="O241">
        <v>3.82</v>
      </c>
      <c r="P241">
        <v>87.25</v>
      </c>
      <c r="Q241">
        <f>IF(OR(ISBLANK(Table_Table1__2[[#This Row],[Shiller Excess CAPE]]),ISBLANK(Table_Table1__2[[#This Row],[US Inflation]])),"",Table_Table1__2[[#This Row],[Shiller Excess CAPE]]-Table_Table1__2[[#This Row],[US Inflation]])</f>
        <v>-2.08</v>
      </c>
      <c r="R241">
        <f>IF(Table_Table1__2[[#This Row],[Excess real CAPE yield]]="",0,Table_Table1__2[[#This Row],[Excess real CAPE yield]])/100+R240</f>
        <v>-9.3088000000000033</v>
      </c>
    </row>
    <row r="242" spans="1:18" x14ac:dyDescent="0.25">
      <c r="A242" t="s">
        <v>243</v>
      </c>
      <c r="B242" s="1">
        <v>2.29</v>
      </c>
      <c r="C242" s="1">
        <v>318.10000000000002</v>
      </c>
      <c r="F242" t="s">
        <v>651</v>
      </c>
      <c r="G242" s="1">
        <v>3.03</v>
      </c>
      <c r="H242" s="1">
        <v>48.53</v>
      </c>
      <c r="J242">
        <v>237</v>
      </c>
      <c r="K242" s="2">
        <v>35582</v>
      </c>
      <c r="L242">
        <v>0.22</v>
      </c>
      <c r="M242">
        <v>120.95</v>
      </c>
      <c r="N242" s="2">
        <v>35582</v>
      </c>
      <c r="O242">
        <v>2.2999999999999998</v>
      </c>
      <c r="P242">
        <v>12.75</v>
      </c>
      <c r="Q242">
        <f>IF(OR(ISBLANK(Table_Table1__2[[#This Row],[Shiller Excess CAPE]]),ISBLANK(Table_Table1__2[[#This Row],[US Inflation]])),"",Table_Table1__2[[#This Row],[Shiller Excess CAPE]]-Table_Table1__2[[#This Row],[US Inflation]])</f>
        <v>-2.0799999999999996</v>
      </c>
      <c r="R242">
        <f>IF(Table_Table1__2[[#This Row],[Excess real CAPE yield]]="",0,Table_Table1__2[[#This Row],[Excess real CAPE yield]])/100+R241</f>
        <v>-9.3296000000000028</v>
      </c>
    </row>
    <row r="243" spans="1:18" x14ac:dyDescent="0.25">
      <c r="A243" t="s">
        <v>244</v>
      </c>
      <c r="B243" s="1">
        <v>1.93</v>
      </c>
      <c r="C243" s="1">
        <v>283.81</v>
      </c>
      <c r="F243" t="s">
        <v>652</v>
      </c>
      <c r="G243" s="1">
        <v>2.27</v>
      </c>
      <c r="H243" s="1">
        <v>11.27</v>
      </c>
      <c r="J243">
        <v>238</v>
      </c>
      <c r="K243" s="2">
        <v>35339</v>
      </c>
      <c r="L243">
        <v>0.92</v>
      </c>
      <c r="M243">
        <v>187.62</v>
      </c>
      <c r="N243" s="2">
        <v>35339</v>
      </c>
      <c r="O243">
        <v>2.99</v>
      </c>
      <c r="P243">
        <v>46.57</v>
      </c>
      <c r="Q243">
        <f>IF(OR(ISBLANK(Table_Table1__2[[#This Row],[Shiller Excess CAPE]]),ISBLANK(Table_Table1__2[[#This Row],[US Inflation]])),"",Table_Table1__2[[#This Row],[Shiller Excess CAPE]]-Table_Table1__2[[#This Row],[US Inflation]])</f>
        <v>-2.0700000000000003</v>
      </c>
      <c r="R243">
        <f>IF(Table_Table1__2[[#This Row],[Excess real CAPE yield]]="",0,Table_Table1__2[[#This Row],[Excess real CAPE yield]])/100+R242</f>
        <v>-9.3503000000000025</v>
      </c>
    </row>
    <row r="244" spans="1:18" x14ac:dyDescent="0.25">
      <c r="A244" t="s">
        <v>245</v>
      </c>
      <c r="B244" s="1">
        <v>1.8</v>
      </c>
      <c r="C244" s="1">
        <v>271.43</v>
      </c>
      <c r="F244" t="s">
        <v>653</v>
      </c>
      <c r="G244" s="1">
        <v>2.27</v>
      </c>
      <c r="H244" s="1">
        <v>11.27</v>
      </c>
      <c r="J244">
        <v>239</v>
      </c>
      <c r="K244" s="2">
        <v>24412</v>
      </c>
      <c r="L244">
        <v>1.72</v>
      </c>
      <c r="M244">
        <v>263.81</v>
      </c>
      <c r="N244" s="2">
        <v>24412</v>
      </c>
      <c r="O244">
        <v>3.79</v>
      </c>
      <c r="P244">
        <v>85.78</v>
      </c>
      <c r="Q244">
        <f>IF(OR(ISBLANK(Table_Table1__2[[#This Row],[Shiller Excess CAPE]]),ISBLANK(Table_Table1__2[[#This Row],[US Inflation]])),"",Table_Table1__2[[#This Row],[Shiller Excess CAPE]]-Table_Table1__2[[#This Row],[US Inflation]])</f>
        <v>-2.0700000000000003</v>
      </c>
      <c r="R244">
        <f>IF(Table_Table1__2[[#This Row],[Excess real CAPE yield]]="",0,Table_Table1__2[[#This Row],[Excess real CAPE yield]])/100+R243</f>
        <v>-9.3710000000000022</v>
      </c>
    </row>
    <row r="245" spans="1:18" x14ac:dyDescent="0.25">
      <c r="A245" t="s">
        <v>246</v>
      </c>
      <c r="B245" s="1">
        <v>1.35</v>
      </c>
      <c r="C245" s="1">
        <v>228.57</v>
      </c>
      <c r="F245" t="s">
        <v>654</v>
      </c>
      <c r="G245" s="1">
        <v>1.52</v>
      </c>
      <c r="H245" s="1">
        <v>-25.49</v>
      </c>
      <c r="J245">
        <v>240</v>
      </c>
      <c r="K245" s="2">
        <v>26115</v>
      </c>
      <c r="L245">
        <v>2.29</v>
      </c>
      <c r="M245">
        <v>318.10000000000002</v>
      </c>
      <c r="N245" s="2">
        <v>26115</v>
      </c>
      <c r="O245">
        <v>4.3600000000000003</v>
      </c>
      <c r="P245">
        <v>113.73</v>
      </c>
      <c r="Q245">
        <f>IF(OR(ISBLANK(Table_Table1__2[[#This Row],[Shiller Excess CAPE]]),ISBLANK(Table_Table1__2[[#This Row],[US Inflation]])),"",Table_Table1__2[[#This Row],[Shiller Excess CAPE]]-Table_Table1__2[[#This Row],[US Inflation]])</f>
        <v>-2.0700000000000003</v>
      </c>
      <c r="R245">
        <f>IF(Table_Table1__2[[#This Row],[Excess real CAPE yield]]="",0,Table_Table1__2[[#This Row],[Excess real CAPE yield]])/100+R244</f>
        <v>-9.3917000000000019</v>
      </c>
    </row>
    <row r="246" spans="1:18" x14ac:dyDescent="0.25">
      <c r="A246" t="s">
        <v>247</v>
      </c>
      <c r="B246" s="1">
        <v>1.54</v>
      </c>
      <c r="C246" s="1">
        <v>246.67</v>
      </c>
      <c r="F246" t="s">
        <v>655</v>
      </c>
      <c r="G246" s="1">
        <v>3.03</v>
      </c>
      <c r="H246" s="1">
        <v>48.53</v>
      </c>
      <c r="J246">
        <v>241</v>
      </c>
      <c r="K246" s="2">
        <v>36251</v>
      </c>
      <c r="L246">
        <v>0.21</v>
      </c>
      <c r="M246">
        <v>120</v>
      </c>
      <c r="N246" s="2">
        <v>36251</v>
      </c>
      <c r="O246">
        <v>2.2799999999999998</v>
      </c>
      <c r="P246">
        <v>11.76</v>
      </c>
      <c r="Q246">
        <f>IF(OR(ISBLANK(Table_Table1__2[[#This Row],[Shiller Excess CAPE]]),ISBLANK(Table_Table1__2[[#This Row],[US Inflation]])),"",Table_Table1__2[[#This Row],[Shiller Excess CAPE]]-Table_Table1__2[[#This Row],[US Inflation]])</f>
        <v>-2.0699999999999998</v>
      </c>
      <c r="R246">
        <f>IF(Table_Table1__2[[#This Row],[Excess real CAPE yield]]="",0,Table_Table1__2[[#This Row],[Excess real CAPE yield]])/100+R245</f>
        <v>-9.4124000000000017</v>
      </c>
    </row>
    <row r="247" spans="1:18" x14ac:dyDescent="0.25">
      <c r="A247" t="s">
        <v>248</v>
      </c>
      <c r="B247" s="1">
        <v>1.1399999999999999</v>
      </c>
      <c r="C247" s="1">
        <v>208.57</v>
      </c>
      <c r="F247" t="s">
        <v>656</v>
      </c>
      <c r="G247" s="1">
        <v>3.01</v>
      </c>
      <c r="H247" s="1">
        <v>47.55</v>
      </c>
      <c r="J247">
        <v>242</v>
      </c>
      <c r="K247" s="2">
        <v>35551</v>
      </c>
      <c r="L247">
        <v>0.17</v>
      </c>
      <c r="M247">
        <v>116.19</v>
      </c>
      <c r="N247" s="2">
        <v>35551</v>
      </c>
      <c r="O247">
        <v>2.23</v>
      </c>
      <c r="P247">
        <v>9.31</v>
      </c>
      <c r="Q247">
        <f>IF(OR(ISBLANK(Table_Table1__2[[#This Row],[Shiller Excess CAPE]]),ISBLANK(Table_Table1__2[[#This Row],[US Inflation]])),"",Table_Table1__2[[#This Row],[Shiller Excess CAPE]]-Table_Table1__2[[#This Row],[US Inflation]])</f>
        <v>-2.06</v>
      </c>
      <c r="R247">
        <f>IF(Table_Table1__2[[#This Row],[Excess real CAPE yield]]="",0,Table_Table1__2[[#This Row],[Excess real CAPE yield]])/100+R246</f>
        <v>-9.4330000000000016</v>
      </c>
    </row>
    <row r="248" spans="1:18" x14ac:dyDescent="0.25">
      <c r="A248" t="s">
        <v>249</v>
      </c>
      <c r="B248" s="1">
        <v>0.87</v>
      </c>
      <c r="C248" s="1">
        <v>182.86</v>
      </c>
      <c r="F248" t="s">
        <v>657</v>
      </c>
      <c r="G248" s="1">
        <v>3.01</v>
      </c>
      <c r="H248" s="1">
        <v>47.55</v>
      </c>
      <c r="J248">
        <v>243</v>
      </c>
      <c r="K248" s="2">
        <v>35186</v>
      </c>
      <c r="L248">
        <v>0.83</v>
      </c>
      <c r="M248">
        <v>179.05</v>
      </c>
      <c r="N248" s="2">
        <v>35186</v>
      </c>
      <c r="O248">
        <v>2.89</v>
      </c>
      <c r="P248">
        <v>41.67</v>
      </c>
      <c r="Q248">
        <f>IF(OR(ISBLANK(Table_Table1__2[[#This Row],[Shiller Excess CAPE]]),ISBLANK(Table_Table1__2[[#This Row],[US Inflation]])),"",Table_Table1__2[[#This Row],[Shiller Excess CAPE]]-Table_Table1__2[[#This Row],[US Inflation]])</f>
        <v>-2.06</v>
      </c>
      <c r="R248">
        <f>IF(Table_Table1__2[[#This Row],[Excess real CAPE yield]]="",0,Table_Table1__2[[#This Row],[Excess real CAPE yield]])/100+R247</f>
        <v>-9.4536000000000016</v>
      </c>
    </row>
    <row r="249" spans="1:18" x14ac:dyDescent="0.25">
      <c r="A249" t="s">
        <v>250</v>
      </c>
      <c r="B249" s="1">
        <v>0.25</v>
      </c>
      <c r="C249" s="1">
        <v>123.81</v>
      </c>
      <c r="F249" t="s">
        <v>658</v>
      </c>
      <c r="G249" s="1">
        <v>3.76</v>
      </c>
      <c r="H249" s="1">
        <v>84.31</v>
      </c>
      <c r="J249">
        <v>244</v>
      </c>
      <c r="K249" s="2">
        <v>24777</v>
      </c>
      <c r="L249">
        <v>0.71</v>
      </c>
      <c r="M249">
        <v>167.62</v>
      </c>
      <c r="N249" s="2">
        <v>24777</v>
      </c>
      <c r="O249">
        <v>2.74</v>
      </c>
      <c r="P249">
        <v>34.31</v>
      </c>
      <c r="Q249">
        <f>IF(OR(ISBLANK(Table_Table1__2[[#This Row],[Shiller Excess CAPE]]),ISBLANK(Table_Table1__2[[#This Row],[US Inflation]])),"",Table_Table1__2[[#This Row],[Shiller Excess CAPE]]-Table_Table1__2[[#This Row],[US Inflation]])</f>
        <v>-2.0300000000000002</v>
      </c>
      <c r="R249">
        <f>IF(Table_Table1__2[[#This Row],[Excess real CAPE yield]]="",0,Table_Table1__2[[#This Row],[Excess real CAPE yield]])/100+R248</f>
        <v>-9.4739000000000022</v>
      </c>
    </row>
    <row r="250" spans="1:18" x14ac:dyDescent="0.25">
      <c r="A250" t="s">
        <v>251</v>
      </c>
      <c r="B250" s="1">
        <v>0.6</v>
      </c>
      <c r="C250" s="1">
        <v>157.13999999999999</v>
      </c>
      <c r="F250" t="s">
        <v>659</v>
      </c>
      <c r="G250" s="1">
        <v>3.76</v>
      </c>
      <c r="H250" s="1">
        <v>84.31</v>
      </c>
      <c r="J250">
        <v>245</v>
      </c>
      <c r="K250" s="2">
        <v>13119</v>
      </c>
      <c r="L250">
        <v>0.96</v>
      </c>
      <c r="M250">
        <v>191.43</v>
      </c>
      <c r="N250" s="2">
        <v>13119</v>
      </c>
      <c r="O250">
        <v>2.99</v>
      </c>
      <c r="P250">
        <v>46.57</v>
      </c>
      <c r="Q250">
        <f>IF(OR(ISBLANK(Table_Table1__2[[#This Row],[Shiller Excess CAPE]]),ISBLANK(Table_Table1__2[[#This Row],[US Inflation]])),"",Table_Table1__2[[#This Row],[Shiller Excess CAPE]]-Table_Table1__2[[#This Row],[US Inflation]])</f>
        <v>-2.0300000000000002</v>
      </c>
      <c r="R250">
        <f>IF(Table_Table1__2[[#This Row],[Excess real CAPE yield]]="",0,Table_Table1__2[[#This Row],[Excess real CAPE yield]])/100+R249</f>
        <v>-9.4942000000000029</v>
      </c>
    </row>
    <row r="251" spans="1:18" x14ac:dyDescent="0.25">
      <c r="A251" t="s">
        <v>252</v>
      </c>
      <c r="B251" s="1">
        <v>0.46</v>
      </c>
      <c r="C251" s="1">
        <v>143.81</v>
      </c>
      <c r="F251" t="s">
        <v>660</v>
      </c>
      <c r="G251" s="1">
        <v>2.2400000000000002</v>
      </c>
      <c r="H251" s="1">
        <v>9.8000000000000007</v>
      </c>
      <c r="J251">
        <v>246</v>
      </c>
      <c r="K251" s="2">
        <v>26054</v>
      </c>
      <c r="L251">
        <v>2.37</v>
      </c>
      <c r="M251">
        <v>325.70999999999998</v>
      </c>
      <c r="N251" s="2">
        <v>26054</v>
      </c>
      <c r="O251">
        <v>4.4000000000000004</v>
      </c>
      <c r="P251">
        <v>115.69</v>
      </c>
      <c r="Q251">
        <f>IF(OR(ISBLANK(Table_Table1__2[[#This Row],[Shiller Excess CAPE]]),ISBLANK(Table_Table1__2[[#This Row],[US Inflation]])),"",Table_Table1__2[[#This Row],[Shiller Excess CAPE]]-Table_Table1__2[[#This Row],[US Inflation]])</f>
        <v>-2.0300000000000002</v>
      </c>
      <c r="R251">
        <f>IF(Table_Table1__2[[#This Row],[Excess real CAPE yield]]="",0,Table_Table1__2[[#This Row],[Excess real CAPE yield]])/100+R250</f>
        <v>-9.5145000000000035</v>
      </c>
    </row>
    <row r="252" spans="1:18" x14ac:dyDescent="0.25">
      <c r="A252" t="s">
        <v>253</v>
      </c>
      <c r="B252" s="1">
        <v>1.06</v>
      </c>
      <c r="C252" s="1">
        <v>200.95</v>
      </c>
      <c r="F252" t="s">
        <v>661</v>
      </c>
      <c r="G252" s="1">
        <v>2.2400000000000002</v>
      </c>
      <c r="H252" s="1">
        <v>9.8000000000000007</v>
      </c>
      <c r="J252">
        <v>247</v>
      </c>
      <c r="K252" s="2">
        <v>32568</v>
      </c>
      <c r="L252">
        <v>2.95</v>
      </c>
      <c r="M252">
        <v>380.95</v>
      </c>
      <c r="N252" s="2">
        <v>32568</v>
      </c>
      <c r="O252">
        <v>4.9800000000000004</v>
      </c>
      <c r="P252">
        <v>144.12</v>
      </c>
      <c r="Q252">
        <f>IF(OR(ISBLANK(Table_Table1__2[[#This Row],[Shiller Excess CAPE]]),ISBLANK(Table_Table1__2[[#This Row],[US Inflation]])),"",Table_Table1__2[[#This Row],[Shiller Excess CAPE]]-Table_Table1__2[[#This Row],[US Inflation]])</f>
        <v>-2.0300000000000002</v>
      </c>
      <c r="R252">
        <f>IF(Table_Table1__2[[#This Row],[Excess real CAPE yield]]="",0,Table_Table1__2[[#This Row],[Excess real CAPE yield]])/100+R251</f>
        <v>-9.5348000000000042</v>
      </c>
    </row>
    <row r="253" spans="1:18" x14ac:dyDescent="0.25">
      <c r="A253" t="s">
        <v>254</v>
      </c>
      <c r="B253" s="1">
        <v>1.19</v>
      </c>
      <c r="C253" s="1">
        <v>213.33</v>
      </c>
      <c r="F253" t="s">
        <v>662</v>
      </c>
      <c r="G253" s="1">
        <v>2.2400000000000002</v>
      </c>
      <c r="H253" s="1">
        <v>9.8000000000000007</v>
      </c>
      <c r="J253">
        <v>248</v>
      </c>
      <c r="K253" s="2">
        <v>13394</v>
      </c>
      <c r="L253">
        <v>0.16</v>
      </c>
      <c r="M253">
        <v>115.24</v>
      </c>
      <c r="N253" s="2">
        <v>13394</v>
      </c>
      <c r="O253">
        <v>2.19</v>
      </c>
      <c r="P253">
        <v>7.35</v>
      </c>
      <c r="Q253">
        <f>IF(OR(ISBLANK(Table_Table1__2[[#This Row],[Shiller Excess CAPE]]),ISBLANK(Table_Table1__2[[#This Row],[US Inflation]])),"",Table_Table1__2[[#This Row],[Shiller Excess CAPE]]-Table_Table1__2[[#This Row],[US Inflation]])</f>
        <v>-2.0299999999999998</v>
      </c>
      <c r="R253">
        <f>IF(Table_Table1__2[[#This Row],[Excess real CAPE yield]]="",0,Table_Table1__2[[#This Row],[Excess real CAPE yield]])/100+R252</f>
        <v>-9.5551000000000048</v>
      </c>
    </row>
    <row r="254" spans="1:18" x14ac:dyDescent="0.25">
      <c r="A254" t="s">
        <v>255</v>
      </c>
      <c r="B254" s="1">
        <v>1.52</v>
      </c>
      <c r="C254" s="1">
        <v>244.76</v>
      </c>
      <c r="F254" t="s">
        <v>663</v>
      </c>
      <c r="G254" s="1">
        <v>0.74</v>
      </c>
      <c r="H254" s="1">
        <v>-63.73</v>
      </c>
      <c r="J254">
        <v>249</v>
      </c>
      <c r="K254" s="2">
        <v>34700</v>
      </c>
      <c r="L254">
        <v>0.77</v>
      </c>
      <c r="M254">
        <v>173.33</v>
      </c>
      <c r="N254" s="2">
        <v>34700</v>
      </c>
      <c r="O254">
        <v>2.8</v>
      </c>
      <c r="P254">
        <v>37.25</v>
      </c>
      <c r="Q254">
        <f>IF(OR(ISBLANK(Table_Table1__2[[#This Row],[Shiller Excess CAPE]]),ISBLANK(Table_Table1__2[[#This Row],[US Inflation]])),"",Table_Table1__2[[#This Row],[Shiller Excess CAPE]]-Table_Table1__2[[#This Row],[US Inflation]])</f>
        <v>-2.0299999999999998</v>
      </c>
      <c r="R254">
        <f>IF(Table_Table1__2[[#This Row],[Excess real CAPE yield]]="",0,Table_Table1__2[[#This Row],[Excess real CAPE yield]])/100+R253</f>
        <v>-9.5754000000000055</v>
      </c>
    </row>
    <row r="255" spans="1:18" x14ac:dyDescent="0.25">
      <c r="A255" t="s">
        <v>256</v>
      </c>
      <c r="B255" s="1">
        <v>1.58</v>
      </c>
      <c r="C255" s="1">
        <v>250.48</v>
      </c>
      <c r="F255" t="s">
        <v>664</v>
      </c>
      <c r="G255" s="1">
        <v>1.48</v>
      </c>
      <c r="H255" s="1">
        <v>-27.45</v>
      </c>
      <c r="J255">
        <v>250</v>
      </c>
      <c r="K255" s="2">
        <v>36951</v>
      </c>
      <c r="L255">
        <v>0.9</v>
      </c>
      <c r="M255">
        <v>185.71</v>
      </c>
      <c r="N255" s="2">
        <v>36951</v>
      </c>
      <c r="O255">
        <v>2.92</v>
      </c>
      <c r="P255">
        <v>43.14</v>
      </c>
      <c r="Q255">
        <f>IF(OR(ISBLANK(Table_Table1__2[[#This Row],[Shiller Excess CAPE]]),ISBLANK(Table_Table1__2[[#This Row],[US Inflation]])),"",Table_Table1__2[[#This Row],[Shiller Excess CAPE]]-Table_Table1__2[[#This Row],[US Inflation]])</f>
        <v>-2.02</v>
      </c>
      <c r="R255">
        <f>IF(Table_Table1__2[[#This Row],[Excess real CAPE yield]]="",0,Table_Table1__2[[#This Row],[Excess real CAPE yield]])/100+R254</f>
        <v>-9.5956000000000063</v>
      </c>
    </row>
    <row r="256" spans="1:18" x14ac:dyDescent="0.25">
      <c r="A256" t="s">
        <v>257</v>
      </c>
      <c r="B256" s="1">
        <v>1.8</v>
      </c>
      <c r="C256" s="1">
        <v>271.43</v>
      </c>
      <c r="F256" t="s">
        <v>665</v>
      </c>
      <c r="G256" s="1">
        <v>2.2200000000000002</v>
      </c>
      <c r="H256" s="1">
        <v>8.82</v>
      </c>
      <c r="J256">
        <v>251</v>
      </c>
      <c r="K256" s="2">
        <v>35643</v>
      </c>
      <c r="L256">
        <v>0.23</v>
      </c>
      <c r="M256">
        <v>121.9</v>
      </c>
      <c r="N256" s="2">
        <v>35643</v>
      </c>
      <c r="O256">
        <v>2.23</v>
      </c>
      <c r="P256">
        <v>9.31</v>
      </c>
      <c r="Q256">
        <f>IF(OR(ISBLANK(Table_Table1__2[[#This Row],[Shiller Excess CAPE]]),ISBLANK(Table_Table1__2[[#This Row],[US Inflation]])),"",Table_Table1__2[[#This Row],[Shiller Excess CAPE]]-Table_Table1__2[[#This Row],[US Inflation]])</f>
        <v>-2</v>
      </c>
      <c r="R256">
        <f>IF(Table_Table1__2[[#This Row],[Excess real CAPE yield]]="",0,Table_Table1__2[[#This Row],[Excess real CAPE yield]])/100+R255</f>
        <v>-9.6156000000000059</v>
      </c>
    </row>
    <row r="257" spans="1:18" x14ac:dyDescent="0.25">
      <c r="A257" t="s">
        <v>258</v>
      </c>
      <c r="B257" s="1">
        <v>2.0499999999999998</v>
      </c>
      <c r="C257" s="1">
        <v>295.24</v>
      </c>
      <c r="F257" t="s">
        <v>666</v>
      </c>
      <c r="G257" s="1">
        <v>2.99</v>
      </c>
      <c r="H257" s="1">
        <v>46.57</v>
      </c>
      <c r="J257">
        <v>252</v>
      </c>
      <c r="K257" s="2">
        <v>26146</v>
      </c>
      <c r="L257">
        <v>2.63</v>
      </c>
      <c r="M257">
        <v>350.48</v>
      </c>
      <c r="N257" s="2">
        <v>26146</v>
      </c>
      <c r="O257">
        <v>4.62</v>
      </c>
      <c r="P257">
        <v>126.47</v>
      </c>
      <c r="Q257">
        <f>IF(OR(ISBLANK(Table_Table1__2[[#This Row],[Shiller Excess CAPE]]),ISBLANK(Table_Table1__2[[#This Row],[US Inflation]])),"",Table_Table1__2[[#This Row],[Shiller Excess CAPE]]-Table_Table1__2[[#This Row],[US Inflation]])</f>
        <v>-1.9900000000000002</v>
      </c>
      <c r="R257">
        <f>IF(Table_Table1__2[[#This Row],[Excess real CAPE yield]]="",0,Table_Table1__2[[#This Row],[Excess real CAPE yield]])/100+R256</f>
        <v>-9.6355000000000057</v>
      </c>
    </row>
    <row r="258" spans="1:18" x14ac:dyDescent="0.25">
      <c r="A258" t="s">
        <v>259</v>
      </c>
      <c r="B258" s="1">
        <v>2.0499999999999998</v>
      </c>
      <c r="C258" s="1">
        <v>295.24</v>
      </c>
      <c r="F258" t="s">
        <v>667</v>
      </c>
      <c r="G258" s="1">
        <v>1.47</v>
      </c>
      <c r="H258" s="1">
        <v>-27.94</v>
      </c>
      <c r="J258">
        <v>253</v>
      </c>
      <c r="K258" s="2">
        <v>44409</v>
      </c>
      <c r="L258">
        <v>3.26</v>
      </c>
      <c r="M258">
        <v>410.48</v>
      </c>
      <c r="N258" s="2">
        <v>44409</v>
      </c>
      <c r="O258">
        <v>5.25</v>
      </c>
      <c r="P258">
        <v>157.35</v>
      </c>
      <c r="Q258">
        <f>IF(OR(ISBLANK(Table_Table1__2[[#This Row],[Shiller Excess CAPE]]),ISBLANK(Table_Table1__2[[#This Row],[US Inflation]])),"",Table_Table1__2[[#This Row],[Shiller Excess CAPE]]-Table_Table1__2[[#This Row],[US Inflation]])</f>
        <v>-1.9900000000000002</v>
      </c>
      <c r="R258">
        <f>IF(Table_Table1__2[[#This Row],[Excess real CAPE yield]]="",0,Table_Table1__2[[#This Row],[Excess real CAPE yield]])/100+R257</f>
        <v>-9.6554000000000055</v>
      </c>
    </row>
    <row r="259" spans="1:18" x14ac:dyDescent="0.25">
      <c r="A259" t="s">
        <v>260</v>
      </c>
      <c r="B259" s="1">
        <v>2.02</v>
      </c>
      <c r="C259" s="1">
        <v>292.38</v>
      </c>
      <c r="F259" t="s">
        <v>668</v>
      </c>
      <c r="G259" s="1">
        <v>0.73</v>
      </c>
      <c r="H259" s="1">
        <v>-64.22</v>
      </c>
      <c r="J259">
        <v>254</v>
      </c>
      <c r="K259" s="2">
        <v>26724</v>
      </c>
      <c r="L259">
        <v>2.6</v>
      </c>
      <c r="M259">
        <v>347.62</v>
      </c>
      <c r="N259" s="2">
        <v>26724</v>
      </c>
      <c r="O259">
        <v>4.59</v>
      </c>
      <c r="P259">
        <v>125</v>
      </c>
      <c r="Q259">
        <f>IF(OR(ISBLANK(Table_Table1__2[[#This Row],[Shiller Excess CAPE]]),ISBLANK(Table_Table1__2[[#This Row],[US Inflation]])),"",Table_Table1__2[[#This Row],[Shiller Excess CAPE]]-Table_Table1__2[[#This Row],[US Inflation]])</f>
        <v>-1.9899999999999998</v>
      </c>
      <c r="R259">
        <f>IF(Table_Table1__2[[#This Row],[Excess real CAPE yield]]="",0,Table_Table1__2[[#This Row],[Excess real CAPE yield]])/100+R258</f>
        <v>-9.6753000000000053</v>
      </c>
    </row>
    <row r="260" spans="1:18" x14ac:dyDescent="0.25">
      <c r="A260" t="s">
        <v>261</v>
      </c>
      <c r="B260" s="1">
        <v>2.2799999999999998</v>
      </c>
      <c r="C260" s="1">
        <v>317.14</v>
      </c>
      <c r="F260" t="s">
        <v>670</v>
      </c>
      <c r="G260" s="1">
        <v>-0.72</v>
      </c>
      <c r="H260" s="1">
        <v>-135.29</v>
      </c>
      <c r="J260">
        <v>255</v>
      </c>
      <c r="K260" s="2">
        <v>34578</v>
      </c>
      <c r="L260">
        <v>0.99</v>
      </c>
      <c r="M260">
        <v>194.29</v>
      </c>
      <c r="N260" s="2">
        <v>34578</v>
      </c>
      <c r="O260">
        <v>2.96</v>
      </c>
      <c r="P260">
        <v>45.1</v>
      </c>
      <c r="Q260">
        <f>IF(OR(ISBLANK(Table_Table1__2[[#This Row],[Shiller Excess CAPE]]),ISBLANK(Table_Table1__2[[#This Row],[US Inflation]])),"",Table_Table1__2[[#This Row],[Shiller Excess CAPE]]-Table_Table1__2[[#This Row],[US Inflation]])</f>
        <v>-1.97</v>
      </c>
      <c r="R260">
        <f>IF(Table_Table1__2[[#This Row],[Excess real CAPE yield]]="",0,Table_Table1__2[[#This Row],[Excess real CAPE yield]])/100+R259</f>
        <v>-9.6950000000000056</v>
      </c>
    </row>
    <row r="261" spans="1:18" x14ac:dyDescent="0.25">
      <c r="A261" t="s">
        <v>262</v>
      </c>
      <c r="B261" s="1">
        <v>2.4500000000000002</v>
      </c>
      <c r="C261" s="1">
        <v>333.33</v>
      </c>
      <c r="F261" t="s">
        <v>671</v>
      </c>
      <c r="G261" s="1">
        <v>-0.72</v>
      </c>
      <c r="H261" s="1">
        <v>-135.29</v>
      </c>
      <c r="J261">
        <v>256</v>
      </c>
      <c r="K261" s="2">
        <v>15220</v>
      </c>
      <c r="L261">
        <v>5.92</v>
      </c>
      <c r="M261">
        <v>663.81</v>
      </c>
      <c r="N261" s="2">
        <v>15220</v>
      </c>
      <c r="O261">
        <v>7.86</v>
      </c>
      <c r="P261">
        <v>285.29000000000002</v>
      </c>
      <c r="Q261">
        <f>IF(OR(ISBLANK(Table_Table1__2[[#This Row],[Shiller Excess CAPE]]),ISBLANK(Table_Table1__2[[#This Row],[US Inflation]])),"",Table_Table1__2[[#This Row],[Shiller Excess CAPE]]-Table_Table1__2[[#This Row],[US Inflation]])</f>
        <v>-1.9400000000000004</v>
      </c>
      <c r="R261">
        <f>IF(Table_Table1__2[[#This Row],[Excess real CAPE yield]]="",0,Table_Table1__2[[#This Row],[Excess real CAPE yield]])/100+R260</f>
        <v>-9.7144000000000048</v>
      </c>
    </row>
    <row r="262" spans="1:18" x14ac:dyDescent="0.25">
      <c r="A262" t="s">
        <v>263</v>
      </c>
      <c r="B262" s="1">
        <v>2.63</v>
      </c>
      <c r="C262" s="1">
        <v>350.48</v>
      </c>
      <c r="F262" t="s">
        <v>672</v>
      </c>
      <c r="G262" s="1">
        <v>0.73</v>
      </c>
      <c r="H262" s="1">
        <v>-64.22</v>
      </c>
      <c r="J262">
        <v>257</v>
      </c>
      <c r="K262" s="2">
        <v>34731</v>
      </c>
      <c r="L262">
        <v>0.93</v>
      </c>
      <c r="M262">
        <v>188.57</v>
      </c>
      <c r="N262" s="2">
        <v>34731</v>
      </c>
      <c r="O262">
        <v>2.86</v>
      </c>
      <c r="P262">
        <v>40.200000000000003</v>
      </c>
      <c r="Q262">
        <f>IF(OR(ISBLANK(Table_Table1__2[[#This Row],[Shiller Excess CAPE]]),ISBLANK(Table_Table1__2[[#This Row],[US Inflation]])),"",Table_Table1__2[[#This Row],[Shiller Excess CAPE]]-Table_Table1__2[[#This Row],[US Inflation]])</f>
        <v>-1.9299999999999997</v>
      </c>
      <c r="R262">
        <f>IF(Table_Table1__2[[#This Row],[Excess real CAPE yield]]="",0,Table_Table1__2[[#This Row],[Excess real CAPE yield]])/100+R261</f>
        <v>-9.7337000000000042</v>
      </c>
    </row>
    <row r="263" spans="1:18" x14ac:dyDescent="0.25">
      <c r="A263" t="s">
        <v>264</v>
      </c>
      <c r="B263" s="1">
        <v>2.84</v>
      </c>
      <c r="C263" s="1">
        <v>370.48</v>
      </c>
      <c r="F263" t="s">
        <v>673</v>
      </c>
      <c r="G263" s="1">
        <v>1.46</v>
      </c>
      <c r="H263" s="1">
        <v>-28.43</v>
      </c>
      <c r="J263">
        <v>258</v>
      </c>
      <c r="K263" s="2">
        <v>35278</v>
      </c>
      <c r="L263">
        <v>0.96</v>
      </c>
      <c r="M263">
        <v>191.43</v>
      </c>
      <c r="N263" s="2">
        <v>35278</v>
      </c>
      <c r="O263">
        <v>2.88</v>
      </c>
      <c r="P263">
        <v>41.18</v>
      </c>
      <c r="Q263">
        <f>IF(OR(ISBLANK(Table_Table1__2[[#This Row],[Shiller Excess CAPE]]),ISBLANK(Table_Table1__2[[#This Row],[US Inflation]])),"",Table_Table1__2[[#This Row],[Shiller Excess CAPE]]-Table_Table1__2[[#This Row],[US Inflation]])</f>
        <v>-1.92</v>
      </c>
      <c r="R263">
        <f>IF(Table_Table1__2[[#This Row],[Excess real CAPE yield]]="",0,Table_Table1__2[[#This Row],[Excess real CAPE yield]])/100+R262</f>
        <v>-9.7529000000000039</v>
      </c>
    </row>
    <row r="264" spans="1:18" x14ac:dyDescent="0.25">
      <c r="A264" t="s">
        <v>265</v>
      </c>
      <c r="B264" s="1">
        <v>2.4700000000000002</v>
      </c>
      <c r="C264" s="1">
        <v>335.24</v>
      </c>
      <c r="F264" t="s">
        <v>674</v>
      </c>
      <c r="G264" s="1">
        <v>2.19</v>
      </c>
      <c r="H264" s="1">
        <v>7.35</v>
      </c>
      <c r="J264">
        <v>259</v>
      </c>
      <c r="K264" s="2">
        <v>13363</v>
      </c>
      <c r="L264">
        <v>0.28000000000000003</v>
      </c>
      <c r="M264">
        <v>126.67</v>
      </c>
      <c r="N264" s="2">
        <v>13363</v>
      </c>
      <c r="O264">
        <v>2.19</v>
      </c>
      <c r="P264">
        <v>7.35</v>
      </c>
      <c r="Q264">
        <f>IF(OR(ISBLANK(Table_Table1__2[[#This Row],[Shiller Excess CAPE]]),ISBLANK(Table_Table1__2[[#This Row],[US Inflation]])),"",Table_Table1__2[[#This Row],[Shiller Excess CAPE]]-Table_Table1__2[[#This Row],[US Inflation]])</f>
        <v>-1.91</v>
      </c>
      <c r="R264">
        <f>IF(Table_Table1__2[[#This Row],[Excess real CAPE yield]]="",0,Table_Table1__2[[#This Row],[Excess real CAPE yield]])/100+R263</f>
        <v>-9.7720000000000038</v>
      </c>
    </row>
    <row r="265" spans="1:18" x14ac:dyDescent="0.25">
      <c r="A265" t="s">
        <v>266</v>
      </c>
      <c r="B265" s="1">
        <v>2.06</v>
      </c>
      <c r="C265" s="1">
        <v>296.19</v>
      </c>
      <c r="F265" t="s">
        <v>675</v>
      </c>
      <c r="G265" s="1">
        <v>2.19</v>
      </c>
      <c r="H265" s="1">
        <v>7.35</v>
      </c>
      <c r="J265">
        <v>260</v>
      </c>
      <c r="K265" s="2">
        <v>34790</v>
      </c>
      <c r="L265">
        <v>1.1399999999999999</v>
      </c>
      <c r="M265">
        <v>208.57</v>
      </c>
      <c r="N265" s="2">
        <v>34790</v>
      </c>
      <c r="O265">
        <v>3.05</v>
      </c>
      <c r="P265">
        <v>49.51</v>
      </c>
      <c r="Q265">
        <f>IF(OR(ISBLANK(Table_Table1__2[[#This Row],[Shiller Excess CAPE]]),ISBLANK(Table_Table1__2[[#This Row],[US Inflation]])),"",Table_Table1__2[[#This Row],[Shiller Excess CAPE]]-Table_Table1__2[[#This Row],[US Inflation]])</f>
        <v>-1.91</v>
      </c>
      <c r="R265">
        <f>IF(Table_Table1__2[[#This Row],[Excess real CAPE yield]]="",0,Table_Table1__2[[#This Row],[Excess real CAPE yield]])/100+R264</f>
        <v>-9.7911000000000037</v>
      </c>
    </row>
    <row r="266" spans="1:18" x14ac:dyDescent="0.25">
      <c r="A266" t="s">
        <v>267</v>
      </c>
      <c r="B266" s="1">
        <v>2.23</v>
      </c>
      <c r="C266" s="1">
        <v>312.38</v>
      </c>
      <c r="F266" t="s">
        <v>676</v>
      </c>
      <c r="G266" s="1">
        <v>2.19</v>
      </c>
      <c r="H266" s="1">
        <v>7.35</v>
      </c>
      <c r="J266">
        <v>261</v>
      </c>
      <c r="K266" s="2">
        <v>35612</v>
      </c>
      <c r="L266">
        <v>0.33</v>
      </c>
      <c r="M266">
        <v>131.43</v>
      </c>
      <c r="N266" s="2">
        <v>35612</v>
      </c>
      <c r="O266">
        <v>2.23</v>
      </c>
      <c r="P266">
        <v>9.31</v>
      </c>
      <c r="Q266">
        <f>IF(OR(ISBLANK(Table_Table1__2[[#This Row],[Shiller Excess CAPE]]),ISBLANK(Table_Table1__2[[#This Row],[US Inflation]])),"",Table_Table1__2[[#This Row],[Shiller Excess CAPE]]-Table_Table1__2[[#This Row],[US Inflation]])</f>
        <v>-1.9</v>
      </c>
      <c r="R266">
        <f>IF(Table_Table1__2[[#This Row],[Excess real CAPE yield]]="",0,Table_Table1__2[[#This Row],[Excess real CAPE yield]])/100+R265</f>
        <v>-9.8101000000000038</v>
      </c>
    </row>
    <row r="267" spans="1:18" x14ac:dyDescent="0.25">
      <c r="A267" t="s">
        <v>268</v>
      </c>
      <c r="B267" s="1">
        <v>3.38</v>
      </c>
      <c r="C267" s="1">
        <v>421.9</v>
      </c>
      <c r="F267" t="s">
        <v>677</v>
      </c>
      <c r="G267" s="1">
        <v>1.45</v>
      </c>
      <c r="H267" s="1">
        <v>-28.92</v>
      </c>
      <c r="J267">
        <v>262</v>
      </c>
      <c r="K267" s="2">
        <v>39387</v>
      </c>
      <c r="L267">
        <v>2.41</v>
      </c>
      <c r="M267">
        <v>329.52</v>
      </c>
      <c r="N267" s="2">
        <v>39387</v>
      </c>
      <c r="O267">
        <v>4.3099999999999996</v>
      </c>
      <c r="P267">
        <v>111.27</v>
      </c>
      <c r="Q267">
        <f>IF(OR(ISBLANK(Table_Table1__2[[#This Row],[Shiller Excess CAPE]]),ISBLANK(Table_Table1__2[[#This Row],[US Inflation]])),"",Table_Table1__2[[#This Row],[Shiller Excess CAPE]]-Table_Table1__2[[#This Row],[US Inflation]])</f>
        <v>-1.8999999999999995</v>
      </c>
      <c r="R267">
        <f>IF(Table_Table1__2[[#This Row],[Excess real CAPE yield]]="",0,Table_Table1__2[[#This Row],[Excess real CAPE yield]])/100+R266</f>
        <v>-9.8291000000000039</v>
      </c>
    </row>
    <row r="268" spans="1:18" x14ac:dyDescent="0.25">
      <c r="A268" t="s">
        <v>269</v>
      </c>
      <c r="B268" s="1">
        <v>2.82</v>
      </c>
      <c r="C268" s="1">
        <v>368.57</v>
      </c>
      <c r="F268" t="s">
        <v>678</v>
      </c>
      <c r="G268" s="1">
        <v>1.45</v>
      </c>
      <c r="H268" s="1">
        <v>-28.92</v>
      </c>
      <c r="J268">
        <v>263</v>
      </c>
      <c r="K268" s="2">
        <v>32660</v>
      </c>
      <c r="L268">
        <v>3.28</v>
      </c>
      <c r="M268">
        <v>412.38</v>
      </c>
      <c r="N268" s="2">
        <v>32660</v>
      </c>
      <c r="O268">
        <v>5.17</v>
      </c>
      <c r="P268">
        <v>153.43</v>
      </c>
      <c r="Q268">
        <f>IF(OR(ISBLANK(Table_Table1__2[[#This Row],[Shiller Excess CAPE]]),ISBLANK(Table_Table1__2[[#This Row],[US Inflation]])),"",Table_Table1__2[[#This Row],[Shiller Excess CAPE]]-Table_Table1__2[[#This Row],[US Inflation]])</f>
        <v>-1.8900000000000001</v>
      </c>
      <c r="R268">
        <f>IF(Table_Table1__2[[#This Row],[Excess real CAPE yield]]="",0,Table_Table1__2[[#This Row],[Excess real CAPE yield]])/100+R267</f>
        <v>-9.8480000000000043</v>
      </c>
    </row>
    <row r="269" spans="1:18" x14ac:dyDescent="0.25">
      <c r="A269" t="s">
        <v>270</v>
      </c>
      <c r="B269" s="1">
        <v>2.99</v>
      </c>
      <c r="C269" s="1">
        <v>384.76</v>
      </c>
      <c r="F269" t="s">
        <v>679</v>
      </c>
      <c r="G269" s="1">
        <v>2.17</v>
      </c>
      <c r="H269" s="1">
        <v>6.37</v>
      </c>
      <c r="J269">
        <v>264</v>
      </c>
      <c r="K269" s="2">
        <v>34608</v>
      </c>
      <c r="L269">
        <v>0.73</v>
      </c>
      <c r="M269">
        <v>169.52</v>
      </c>
      <c r="N269" s="2">
        <v>34608</v>
      </c>
      <c r="O269">
        <v>2.61</v>
      </c>
      <c r="P269">
        <v>27.94</v>
      </c>
      <c r="Q269">
        <f>IF(OR(ISBLANK(Table_Table1__2[[#This Row],[Shiller Excess CAPE]]),ISBLANK(Table_Table1__2[[#This Row],[US Inflation]])),"",Table_Table1__2[[#This Row],[Shiller Excess CAPE]]-Table_Table1__2[[#This Row],[US Inflation]])</f>
        <v>-1.88</v>
      </c>
      <c r="R269">
        <f>IF(Table_Table1__2[[#This Row],[Excess real CAPE yield]]="",0,Table_Table1__2[[#This Row],[Excess real CAPE yield]])/100+R268</f>
        <v>-9.8668000000000049</v>
      </c>
    </row>
    <row r="270" spans="1:18" x14ac:dyDescent="0.25">
      <c r="A270" t="s">
        <v>271</v>
      </c>
      <c r="B270" s="1">
        <v>2.5499999999999998</v>
      </c>
      <c r="C270" s="1">
        <v>342.86</v>
      </c>
      <c r="F270" t="s">
        <v>680</v>
      </c>
      <c r="G270" s="1">
        <v>2.17</v>
      </c>
      <c r="H270" s="1">
        <v>6.37</v>
      </c>
      <c r="J270">
        <v>265</v>
      </c>
      <c r="K270" s="2">
        <v>34669</v>
      </c>
      <c r="L270">
        <v>0.79</v>
      </c>
      <c r="M270">
        <v>175.24</v>
      </c>
      <c r="N270" s="2">
        <v>34669</v>
      </c>
      <c r="O270">
        <v>2.67</v>
      </c>
      <c r="P270">
        <v>30.88</v>
      </c>
      <c r="Q270">
        <f>IF(OR(ISBLANK(Table_Table1__2[[#This Row],[Shiller Excess CAPE]]),ISBLANK(Table_Table1__2[[#This Row],[US Inflation]])),"",Table_Table1__2[[#This Row],[Shiller Excess CAPE]]-Table_Table1__2[[#This Row],[US Inflation]])</f>
        <v>-1.88</v>
      </c>
      <c r="R270">
        <f>IF(Table_Table1__2[[#This Row],[Excess real CAPE yield]]="",0,Table_Table1__2[[#This Row],[Excess real CAPE yield]])/100+R269</f>
        <v>-9.8856000000000055</v>
      </c>
    </row>
    <row r="271" spans="1:18" x14ac:dyDescent="0.25">
      <c r="A271" t="s">
        <v>272</v>
      </c>
      <c r="B271" s="1">
        <v>2.4700000000000002</v>
      </c>
      <c r="C271" s="1">
        <v>335.24</v>
      </c>
      <c r="F271" t="s">
        <v>681</v>
      </c>
      <c r="G271" s="1">
        <v>3.65</v>
      </c>
      <c r="H271" s="1">
        <v>78.92</v>
      </c>
      <c r="J271">
        <v>266</v>
      </c>
      <c r="K271" s="2">
        <v>15432</v>
      </c>
      <c r="L271">
        <v>10.72</v>
      </c>
      <c r="M271">
        <v>1120.95</v>
      </c>
      <c r="N271" s="2">
        <v>15432</v>
      </c>
      <c r="O271">
        <v>12.59</v>
      </c>
      <c r="P271">
        <v>517.16</v>
      </c>
      <c r="Q271">
        <f>IF(OR(ISBLANK(Table_Table1__2[[#This Row],[Shiller Excess CAPE]]),ISBLANK(Table_Table1__2[[#This Row],[US Inflation]])),"",Table_Table1__2[[#This Row],[Shiller Excess CAPE]]-Table_Table1__2[[#This Row],[US Inflation]])</f>
        <v>-1.8699999999999992</v>
      </c>
      <c r="R271">
        <f>IF(Table_Table1__2[[#This Row],[Excess real CAPE yield]]="",0,Table_Table1__2[[#This Row],[Excess real CAPE yield]])/100+R270</f>
        <v>-9.9043000000000063</v>
      </c>
    </row>
    <row r="272" spans="1:18" x14ac:dyDescent="0.25">
      <c r="A272" t="s">
        <v>273</v>
      </c>
      <c r="B272" s="1">
        <v>2.42</v>
      </c>
      <c r="C272" s="1">
        <v>330.48</v>
      </c>
      <c r="F272" t="s">
        <v>682</v>
      </c>
      <c r="G272" s="1">
        <v>4.38</v>
      </c>
      <c r="H272" s="1">
        <v>114.71</v>
      </c>
      <c r="J272">
        <v>267</v>
      </c>
      <c r="K272" s="2">
        <v>35674</v>
      </c>
      <c r="L272">
        <v>0.28999999999999998</v>
      </c>
      <c r="M272">
        <v>127.62</v>
      </c>
      <c r="N272" s="2">
        <v>35674</v>
      </c>
      <c r="O272">
        <v>2.15</v>
      </c>
      <c r="P272">
        <v>5.39</v>
      </c>
      <c r="Q272">
        <f>IF(OR(ISBLANK(Table_Table1__2[[#This Row],[Shiller Excess CAPE]]),ISBLANK(Table_Table1__2[[#This Row],[US Inflation]])),"",Table_Table1__2[[#This Row],[Shiller Excess CAPE]]-Table_Table1__2[[#This Row],[US Inflation]])</f>
        <v>-1.8599999999999999</v>
      </c>
      <c r="R272">
        <f>IF(Table_Table1__2[[#This Row],[Excess real CAPE yield]]="",0,Table_Table1__2[[#This Row],[Excess real CAPE yield]])/100+R271</f>
        <v>-9.9229000000000056</v>
      </c>
    </row>
    <row r="273" spans="1:18" x14ac:dyDescent="0.25">
      <c r="A273" t="s">
        <v>274</v>
      </c>
      <c r="B273" s="1">
        <v>2.78</v>
      </c>
      <c r="C273" s="1">
        <v>364.76</v>
      </c>
      <c r="F273" t="s">
        <v>683</v>
      </c>
      <c r="G273" s="1">
        <v>5.1100000000000003</v>
      </c>
      <c r="H273" s="1">
        <v>150.49</v>
      </c>
      <c r="J273">
        <v>268</v>
      </c>
      <c r="K273" s="2">
        <v>24320</v>
      </c>
      <c r="L273">
        <v>1.62</v>
      </c>
      <c r="M273">
        <v>254.29</v>
      </c>
      <c r="N273" s="2">
        <v>24320</v>
      </c>
      <c r="O273">
        <v>3.48</v>
      </c>
      <c r="P273">
        <v>70.59</v>
      </c>
      <c r="Q273">
        <f>IF(OR(ISBLANK(Table_Table1__2[[#This Row],[Shiller Excess CAPE]]),ISBLANK(Table_Table1__2[[#This Row],[US Inflation]])),"",Table_Table1__2[[#This Row],[Shiller Excess CAPE]]-Table_Table1__2[[#This Row],[US Inflation]])</f>
        <v>-1.8599999999999999</v>
      </c>
      <c r="R273">
        <f>IF(Table_Table1__2[[#This Row],[Excess real CAPE yield]]="",0,Table_Table1__2[[#This Row],[Excess real CAPE yield]])/100+R272</f>
        <v>-9.9415000000000049</v>
      </c>
    </row>
    <row r="274" spans="1:18" x14ac:dyDescent="0.25">
      <c r="A274" t="s">
        <v>275</v>
      </c>
      <c r="B274" s="1">
        <v>2.67</v>
      </c>
      <c r="C274" s="1">
        <v>354.29</v>
      </c>
      <c r="F274" t="s">
        <v>684</v>
      </c>
      <c r="G274" s="1">
        <v>4.3499999999999996</v>
      </c>
      <c r="H274" s="1">
        <v>113.24</v>
      </c>
      <c r="J274">
        <v>269</v>
      </c>
      <c r="K274" s="2">
        <v>37104</v>
      </c>
      <c r="L274">
        <v>0.87</v>
      </c>
      <c r="M274">
        <v>182.86</v>
      </c>
      <c r="N274" s="2">
        <v>37104</v>
      </c>
      <c r="O274">
        <v>2.72</v>
      </c>
      <c r="P274">
        <v>33.33</v>
      </c>
      <c r="Q274">
        <f>IF(OR(ISBLANK(Table_Table1__2[[#This Row],[Shiller Excess CAPE]]),ISBLANK(Table_Table1__2[[#This Row],[US Inflation]])),"",Table_Table1__2[[#This Row],[Shiller Excess CAPE]]-Table_Table1__2[[#This Row],[US Inflation]])</f>
        <v>-1.85</v>
      </c>
      <c r="R274">
        <f>IF(Table_Table1__2[[#This Row],[Excess real CAPE yield]]="",0,Table_Table1__2[[#This Row],[Excess real CAPE yield]])/100+R273</f>
        <v>-9.9600000000000044</v>
      </c>
    </row>
    <row r="275" spans="1:18" x14ac:dyDescent="0.25">
      <c r="A275" t="s">
        <v>276</v>
      </c>
      <c r="B275" s="1">
        <v>3.25</v>
      </c>
      <c r="C275" s="1">
        <v>409.52</v>
      </c>
      <c r="F275" t="s">
        <v>685</v>
      </c>
      <c r="G275" s="1">
        <v>4.32</v>
      </c>
      <c r="H275" s="1">
        <v>111.76</v>
      </c>
      <c r="J275">
        <v>270</v>
      </c>
      <c r="K275" s="2">
        <v>38749</v>
      </c>
      <c r="L275">
        <v>1.76</v>
      </c>
      <c r="M275">
        <v>267.62</v>
      </c>
      <c r="N275" s="2">
        <v>38749</v>
      </c>
      <c r="O275">
        <v>3.6</v>
      </c>
      <c r="P275">
        <v>76.47</v>
      </c>
      <c r="Q275">
        <f>IF(OR(ISBLANK(Table_Table1__2[[#This Row],[Shiller Excess CAPE]]),ISBLANK(Table_Table1__2[[#This Row],[US Inflation]])),"",Table_Table1__2[[#This Row],[Shiller Excess CAPE]]-Table_Table1__2[[#This Row],[US Inflation]])</f>
        <v>-1.84</v>
      </c>
      <c r="R275">
        <f>IF(Table_Table1__2[[#This Row],[Excess real CAPE yield]]="",0,Table_Table1__2[[#This Row],[Excess real CAPE yield]])/100+R274</f>
        <v>-9.9784000000000042</v>
      </c>
    </row>
    <row r="276" spans="1:18" x14ac:dyDescent="0.25">
      <c r="A276" t="s">
        <v>277</v>
      </c>
      <c r="B276" s="1">
        <v>3.8</v>
      </c>
      <c r="C276" s="1">
        <v>461.9</v>
      </c>
      <c r="F276" t="s">
        <v>686</v>
      </c>
      <c r="G276" s="1">
        <v>3.57</v>
      </c>
      <c r="H276" s="1">
        <v>75</v>
      </c>
      <c r="J276">
        <v>271</v>
      </c>
      <c r="K276" s="2">
        <v>28946</v>
      </c>
      <c r="L276">
        <v>8.65</v>
      </c>
      <c r="M276">
        <v>923.81</v>
      </c>
      <c r="N276" s="2">
        <v>28946</v>
      </c>
      <c r="O276">
        <v>10.49</v>
      </c>
      <c r="P276">
        <v>414.22</v>
      </c>
      <c r="Q276">
        <f>IF(OR(ISBLANK(Table_Table1__2[[#This Row],[Shiller Excess CAPE]]),ISBLANK(Table_Table1__2[[#This Row],[US Inflation]])),"",Table_Table1__2[[#This Row],[Shiller Excess CAPE]]-Table_Table1__2[[#This Row],[US Inflation]])</f>
        <v>-1.8399999999999999</v>
      </c>
      <c r="R276">
        <f>IF(Table_Table1__2[[#This Row],[Excess real CAPE yield]]="",0,Table_Table1__2[[#This Row],[Excess real CAPE yield]])/100+R275</f>
        <v>-9.9968000000000039</v>
      </c>
    </row>
    <row r="277" spans="1:18" x14ac:dyDescent="0.25">
      <c r="A277" t="s">
        <v>278</v>
      </c>
      <c r="B277" s="1">
        <v>4.43</v>
      </c>
      <c r="C277" s="1">
        <v>521.9</v>
      </c>
      <c r="F277" t="s">
        <v>687</v>
      </c>
      <c r="G277" s="1">
        <v>4.29</v>
      </c>
      <c r="H277" s="1">
        <v>110.29</v>
      </c>
      <c r="J277">
        <v>272</v>
      </c>
      <c r="K277" s="2">
        <v>15311</v>
      </c>
      <c r="L277">
        <v>8.1</v>
      </c>
      <c r="M277">
        <v>871.43</v>
      </c>
      <c r="N277" s="2">
        <v>15311</v>
      </c>
      <c r="O277">
        <v>9.93</v>
      </c>
      <c r="P277">
        <v>386.76</v>
      </c>
      <c r="Q277">
        <f>IF(OR(ISBLANK(Table_Table1__2[[#This Row],[Shiller Excess CAPE]]),ISBLANK(Table_Table1__2[[#This Row],[US Inflation]])),"",Table_Table1__2[[#This Row],[Shiller Excess CAPE]]-Table_Table1__2[[#This Row],[US Inflation]])</f>
        <v>-1.83</v>
      </c>
      <c r="R277">
        <f>IF(Table_Table1__2[[#This Row],[Excess real CAPE yield]]="",0,Table_Table1__2[[#This Row],[Excess real CAPE yield]])/100+R276</f>
        <v>-10.015100000000004</v>
      </c>
    </row>
    <row r="278" spans="1:18" x14ac:dyDescent="0.25">
      <c r="A278" t="s">
        <v>279</v>
      </c>
      <c r="B278" s="1">
        <v>4.38</v>
      </c>
      <c r="C278" s="1">
        <v>517.14</v>
      </c>
      <c r="F278" t="s">
        <v>688</v>
      </c>
      <c r="G278" s="1">
        <v>4.29</v>
      </c>
      <c r="H278" s="1">
        <v>110.29</v>
      </c>
      <c r="J278">
        <v>273</v>
      </c>
      <c r="K278" s="2">
        <v>24716</v>
      </c>
      <c r="L278">
        <v>0.93</v>
      </c>
      <c r="M278">
        <v>188.57</v>
      </c>
      <c r="N278" s="2">
        <v>24716</v>
      </c>
      <c r="O278">
        <v>2.75</v>
      </c>
      <c r="P278">
        <v>34.799999999999997</v>
      </c>
      <c r="Q278">
        <f>IF(OR(ISBLANK(Table_Table1__2[[#This Row],[Shiller Excess CAPE]]),ISBLANK(Table_Table1__2[[#This Row],[US Inflation]])),"",Table_Table1__2[[#This Row],[Shiller Excess CAPE]]-Table_Table1__2[[#This Row],[US Inflation]])</f>
        <v>-1.8199999999999998</v>
      </c>
      <c r="R278">
        <f>IF(Table_Table1__2[[#This Row],[Excess real CAPE yield]]="",0,Table_Table1__2[[#This Row],[Excess real CAPE yield]])/100+R277</f>
        <v>-10.033300000000004</v>
      </c>
    </row>
    <row r="279" spans="1:18" x14ac:dyDescent="0.25">
      <c r="A279" t="s">
        <v>280</v>
      </c>
      <c r="B279" s="1">
        <v>4.29</v>
      </c>
      <c r="C279" s="1">
        <v>508.57</v>
      </c>
      <c r="F279" t="s">
        <v>689</v>
      </c>
      <c r="G279" s="1">
        <v>3.57</v>
      </c>
      <c r="H279" s="1">
        <v>75</v>
      </c>
      <c r="J279">
        <v>274</v>
      </c>
      <c r="K279" s="2">
        <v>39356</v>
      </c>
      <c r="L279">
        <v>1.73</v>
      </c>
      <c r="M279">
        <v>264.76</v>
      </c>
      <c r="N279" s="2">
        <v>39356</v>
      </c>
      <c r="O279">
        <v>3.54</v>
      </c>
      <c r="P279">
        <v>73.53</v>
      </c>
      <c r="Q279">
        <f>IF(OR(ISBLANK(Table_Table1__2[[#This Row],[Shiller Excess CAPE]]),ISBLANK(Table_Table1__2[[#This Row],[US Inflation]])),"",Table_Table1__2[[#This Row],[Shiller Excess CAPE]]-Table_Table1__2[[#This Row],[US Inflation]])</f>
        <v>-1.81</v>
      </c>
      <c r="R279">
        <f>IF(Table_Table1__2[[#This Row],[Excess real CAPE yield]]="",0,Table_Table1__2[[#This Row],[Excess real CAPE yield]])/100+R278</f>
        <v>-10.051400000000005</v>
      </c>
    </row>
    <row r="280" spans="1:18" x14ac:dyDescent="0.25">
      <c r="A280" t="s">
        <v>281</v>
      </c>
      <c r="B280" s="1">
        <v>4.37</v>
      </c>
      <c r="C280" s="1">
        <v>516.19000000000005</v>
      </c>
      <c r="F280" t="s">
        <v>690</v>
      </c>
      <c r="G280" s="1">
        <v>2.86</v>
      </c>
      <c r="H280" s="1">
        <v>40.200000000000003</v>
      </c>
      <c r="J280">
        <v>275</v>
      </c>
      <c r="K280" s="2">
        <v>32721</v>
      </c>
      <c r="L280">
        <v>2.91</v>
      </c>
      <c r="M280">
        <v>377.14</v>
      </c>
      <c r="N280" s="2">
        <v>32721</v>
      </c>
      <c r="O280">
        <v>4.71</v>
      </c>
      <c r="P280">
        <v>130.88</v>
      </c>
      <c r="Q280">
        <f>IF(OR(ISBLANK(Table_Table1__2[[#This Row],[Shiller Excess CAPE]]),ISBLANK(Table_Table1__2[[#This Row],[US Inflation]])),"",Table_Table1__2[[#This Row],[Shiller Excess CAPE]]-Table_Table1__2[[#This Row],[US Inflation]])</f>
        <v>-1.7999999999999998</v>
      </c>
      <c r="R280">
        <f>IF(Table_Table1__2[[#This Row],[Excess real CAPE yield]]="",0,Table_Table1__2[[#This Row],[Excess real CAPE yield]])/100+R279</f>
        <v>-10.069400000000005</v>
      </c>
    </row>
    <row r="281" spans="1:18" x14ac:dyDescent="0.25">
      <c r="A281" t="s">
        <v>282</v>
      </c>
      <c r="B281" s="1">
        <v>4.24</v>
      </c>
      <c r="C281" s="1">
        <v>503.81</v>
      </c>
      <c r="F281" t="s">
        <v>691</v>
      </c>
      <c r="G281" s="1">
        <v>0.71</v>
      </c>
      <c r="H281" s="1">
        <v>-65.2</v>
      </c>
      <c r="J281">
        <v>276</v>
      </c>
      <c r="K281" s="2">
        <v>39630</v>
      </c>
      <c r="L281">
        <v>3.8</v>
      </c>
      <c r="M281">
        <v>461.9</v>
      </c>
      <c r="N281" s="2">
        <v>39630</v>
      </c>
      <c r="O281">
        <v>5.6</v>
      </c>
      <c r="P281">
        <v>174.51</v>
      </c>
      <c r="Q281">
        <f>IF(OR(ISBLANK(Table_Table1__2[[#This Row],[Shiller Excess CAPE]]),ISBLANK(Table_Table1__2[[#This Row],[US Inflation]])),"",Table_Table1__2[[#This Row],[Shiller Excess CAPE]]-Table_Table1__2[[#This Row],[US Inflation]])</f>
        <v>-1.7999999999999998</v>
      </c>
      <c r="R281">
        <f>IF(Table_Table1__2[[#This Row],[Excess real CAPE yield]]="",0,Table_Table1__2[[#This Row],[Excess real CAPE yield]])/100+R280</f>
        <v>-10.087400000000006</v>
      </c>
    </row>
    <row r="282" spans="1:18" x14ac:dyDescent="0.25">
      <c r="A282" t="s">
        <v>283</v>
      </c>
      <c r="B282" s="1">
        <v>4.8099999999999996</v>
      </c>
      <c r="C282" s="1">
        <v>558.1</v>
      </c>
      <c r="F282" t="s">
        <v>693</v>
      </c>
      <c r="G282" s="1">
        <v>-0.7</v>
      </c>
      <c r="H282" s="1">
        <v>-134.31</v>
      </c>
      <c r="J282">
        <v>277</v>
      </c>
      <c r="K282" s="2">
        <v>13455</v>
      </c>
      <c r="L282">
        <v>-0.34</v>
      </c>
      <c r="M282">
        <v>67.62</v>
      </c>
      <c r="N282" s="2">
        <v>13455</v>
      </c>
      <c r="O282">
        <v>1.45</v>
      </c>
      <c r="P282">
        <v>-28.92</v>
      </c>
      <c r="Q282">
        <f>IF(OR(ISBLANK(Table_Table1__2[[#This Row],[Shiller Excess CAPE]]),ISBLANK(Table_Table1__2[[#This Row],[US Inflation]])),"",Table_Table1__2[[#This Row],[Shiller Excess CAPE]]-Table_Table1__2[[#This Row],[US Inflation]])</f>
        <v>-1.79</v>
      </c>
      <c r="R282">
        <f>IF(Table_Table1__2[[#This Row],[Excess real CAPE yield]]="",0,Table_Table1__2[[#This Row],[Excess real CAPE yield]])/100+R281</f>
        <v>-10.105300000000005</v>
      </c>
    </row>
    <row r="283" spans="1:18" x14ac:dyDescent="0.25">
      <c r="A283" t="s">
        <v>284</v>
      </c>
      <c r="B283" s="1">
        <v>5.54</v>
      </c>
      <c r="C283" s="1">
        <v>627.62</v>
      </c>
      <c r="F283" t="s">
        <v>694</v>
      </c>
      <c r="G283" s="1">
        <v>-0.7</v>
      </c>
      <c r="H283" s="1">
        <v>-134.31</v>
      </c>
      <c r="J283">
        <v>278</v>
      </c>
      <c r="K283" s="2">
        <v>11049</v>
      </c>
      <c r="L283">
        <v>-1.19</v>
      </c>
      <c r="M283">
        <v>-13.33</v>
      </c>
      <c r="N283" s="2">
        <v>11049</v>
      </c>
      <c r="O283">
        <v>0.59</v>
      </c>
      <c r="P283">
        <v>-71.08</v>
      </c>
      <c r="Q283">
        <f>IF(OR(ISBLANK(Table_Table1__2[[#This Row],[Shiller Excess CAPE]]),ISBLANK(Table_Table1__2[[#This Row],[US Inflation]])),"",Table_Table1__2[[#This Row],[Shiller Excess CAPE]]-Table_Table1__2[[#This Row],[US Inflation]])</f>
        <v>-1.7799999999999998</v>
      </c>
      <c r="R283">
        <f>IF(Table_Table1__2[[#This Row],[Excess real CAPE yield]]="",0,Table_Table1__2[[#This Row],[Excess real CAPE yield]])/100+R282</f>
        <v>-10.123100000000004</v>
      </c>
    </row>
    <row r="284" spans="1:18" x14ac:dyDescent="0.25">
      <c r="A284" t="s">
        <v>285</v>
      </c>
      <c r="B284" s="1">
        <v>5.68</v>
      </c>
      <c r="C284" s="1">
        <v>640.95000000000005</v>
      </c>
      <c r="F284" t="s">
        <v>695</v>
      </c>
      <c r="G284" s="1">
        <v>-2.08</v>
      </c>
      <c r="H284" s="1">
        <v>-201.96</v>
      </c>
      <c r="J284">
        <v>279</v>
      </c>
      <c r="K284" s="2">
        <v>29037</v>
      </c>
      <c r="L284">
        <v>9.48</v>
      </c>
      <c r="M284">
        <v>1002.86</v>
      </c>
      <c r="N284" s="2">
        <v>29037</v>
      </c>
      <c r="O284">
        <v>11.26</v>
      </c>
      <c r="P284">
        <v>451.96</v>
      </c>
      <c r="Q284">
        <f>IF(OR(ISBLANK(Table_Table1__2[[#This Row],[Shiller Excess CAPE]]),ISBLANK(Table_Table1__2[[#This Row],[US Inflation]])),"",Table_Table1__2[[#This Row],[Shiller Excess CAPE]]-Table_Table1__2[[#This Row],[US Inflation]])</f>
        <v>-1.7799999999999994</v>
      </c>
      <c r="R284">
        <f>IF(Table_Table1__2[[#This Row],[Excess real CAPE yield]]="",0,Table_Table1__2[[#This Row],[Excess real CAPE yield]])/100+R283</f>
        <v>-10.140900000000004</v>
      </c>
    </row>
    <row r="285" spans="1:18" x14ac:dyDescent="0.25">
      <c r="A285" t="s">
        <v>286</v>
      </c>
      <c r="B285" s="1">
        <v>5.35</v>
      </c>
      <c r="C285" s="1">
        <v>609.52</v>
      </c>
      <c r="F285" t="s">
        <v>696</v>
      </c>
      <c r="G285" s="1">
        <v>-2.08</v>
      </c>
      <c r="H285" s="1">
        <v>-201.96</v>
      </c>
      <c r="J285">
        <v>280</v>
      </c>
      <c r="K285" s="2">
        <v>35156</v>
      </c>
      <c r="L285">
        <v>1.1299999999999999</v>
      </c>
      <c r="M285">
        <v>207.62</v>
      </c>
      <c r="N285" s="2">
        <v>35156</v>
      </c>
      <c r="O285">
        <v>2.9</v>
      </c>
      <c r="P285">
        <v>42.16</v>
      </c>
      <c r="Q285">
        <f>IF(OR(ISBLANK(Table_Table1__2[[#This Row],[Shiller Excess CAPE]]),ISBLANK(Table_Table1__2[[#This Row],[US Inflation]])),"",Table_Table1__2[[#This Row],[Shiller Excess CAPE]]-Table_Table1__2[[#This Row],[US Inflation]])</f>
        <v>-1.77</v>
      </c>
      <c r="R285">
        <f>IF(Table_Table1__2[[#This Row],[Excess real CAPE yield]]="",0,Table_Table1__2[[#This Row],[Excess real CAPE yield]])/100+R284</f>
        <v>-10.158600000000003</v>
      </c>
    </row>
    <row r="286" spans="1:18" x14ac:dyDescent="0.25">
      <c r="A286" t="s">
        <v>287</v>
      </c>
      <c r="B286" s="1">
        <v>5.12</v>
      </c>
      <c r="C286" s="1">
        <v>587.62</v>
      </c>
      <c r="F286" t="s">
        <v>697</v>
      </c>
      <c r="G286" s="1">
        <v>-2.76</v>
      </c>
      <c r="H286" s="1">
        <v>-235.29</v>
      </c>
      <c r="J286">
        <v>281</v>
      </c>
      <c r="K286" s="2">
        <v>34820</v>
      </c>
      <c r="L286">
        <v>1.43</v>
      </c>
      <c r="M286">
        <v>236.19</v>
      </c>
      <c r="N286" s="2">
        <v>34820</v>
      </c>
      <c r="O286">
        <v>3.19</v>
      </c>
      <c r="P286">
        <v>56.37</v>
      </c>
      <c r="Q286">
        <f>IF(OR(ISBLANK(Table_Table1__2[[#This Row],[Shiller Excess CAPE]]),ISBLANK(Table_Table1__2[[#This Row],[US Inflation]])),"",Table_Table1__2[[#This Row],[Shiller Excess CAPE]]-Table_Table1__2[[#This Row],[US Inflation]])</f>
        <v>-1.76</v>
      </c>
      <c r="R286">
        <f>IF(Table_Table1__2[[#This Row],[Excess real CAPE yield]]="",0,Table_Table1__2[[#This Row],[Excess real CAPE yield]])/100+R285</f>
        <v>-10.176200000000003</v>
      </c>
    </row>
    <row r="287" spans="1:18" x14ac:dyDescent="0.25">
      <c r="A287" t="s">
        <v>288</v>
      </c>
      <c r="B287" s="1">
        <v>5.14</v>
      </c>
      <c r="C287" s="1">
        <v>589.52</v>
      </c>
      <c r="F287" t="s">
        <v>698</v>
      </c>
      <c r="G287" s="1">
        <v>-2.76</v>
      </c>
      <c r="H287" s="1">
        <v>-235.29</v>
      </c>
      <c r="J287">
        <v>282</v>
      </c>
      <c r="K287" s="2">
        <v>38777</v>
      </c>
      <c r="L287">
        <v>1.6</v>
      </c>
      <c r="M287">
        <v>252.38</v>
      </c>
      <c r="N287" s="2">
        <v>38777</v>
      </c>
      <c r="O287">
        <v>3.36</v>
      </c>
      <c r="P287">
        <v>64.709999999999994</v>
      </c>
      <c r="Q287">
        <f>IF(OR(ISBLANK(Table_Table1__2[[#This Row],[Shiller Excess CAPE]]),ISBLANK(Table_Table1__2[[#This Row],[US Inflation]])),"",Table_Table1__2[[#This Row],[Shiller Excess CAPE]]-Table_Table1__2[[#This Row],[US Inflation]])</f>
        <v>-1.7599999999999998</v>
      </c>
      <c r="R287">
        <f>IF(Table_Table1__2[[#This Row],[Excess real CAPE yield]]="",0,Table_Table1__2[[#This Row],[Excess real CAPE yield]])/100+R286</f>
        <v>-10.193800000000003</v>
      </c>
    </row>
    <row r="288" spans="1:18" x14ac:dyDescent="0.25">
      <c r="A288" t="s">
        <v>289</v>
      </c>
      <c r="B288" s="1">
        <v>4.9000000000000004</v>
      </c>
      <c r="C288" s="1">
        <v>566.66999999999996</v>
      </c>
      <c r="F288" t="s">
        <v>699</v>
      </c>
      <c r="G288" s="1">
        <v>-3.42</v>
      </c>
      <c r="H288" s="1">
        <v>-267.64999999999998</v>
      </c>
      <c r="J288">
        <v>283</v>
      </c>
      <c r="K288" s="2">
        <v>28976</v>
      </c>
      <c r="L288">
        <v>9.11</v>
      </c>
      <c r="M288">
        <v>967.62</v>
      </c>
      <c r="N288" s="2">
        <v>28976</v>
      </c>
      <c r="O288">
        <v>10.85</v>
      </c>
      <c r="P288">
        <v>431.86</v>
      </c>
      <c r="Q288">
        <f>IF(OR(ISBLANK(Table_Table1__2[[#This Row],[Shiller Excess CAPE]]),ISBLANK(Table_Table1__2[[#This Row],[US Inflation]])),"",Table_Table1__2[[#This Row],[Shiller Excess CAPE]]-Table_Table1__2[[#This Row],[US Inflation]])</f>
        <v>-1.7400000000000002</v>
      </c>
      <c r="R288">
        <f>IF(Table_Table1__2[[#This Row],[Excess real CAPE yield]]="",0,Table_Table1__2[[#This Row],[Excess real CAPE yield]])/100+R287</f>
        <v>-10.211200000000003</v>
      </c>
    </row>
    <row r="289" spans="1:18" x14ac:dyDescent="0.25">
      <c r="A289" t="s">
        <v>290</v>
      </c>
      <c r="B289" s="1">
        <v>4.62</v>
      </c>
      <c r="C289" s="1">
        <v>540</v>
      </c>
      <c r="F289" t="s">
        <v>700</v>
      </c>
      <c r="G289" s="1">
        <v>-4.1100000000000003</v>
      </c>
      <c r="H289" s="1">
        <v>-301.47000000000003</v>
      </c>
      <c r="J289">
        <v>284</v>
      </c>
      <c r="K289" s="2">
        <v>32843</v>
      </c>
      <c r="L289">
        <v>2.92</v>
      </c>
      <c r="M289">
        <v>378.1</v>
      </c>
      <c r="N289" s="2">
        <v>32843</v>
      </c>
      <c r="O289">
        <v>4.6500000000000004</v>
      </c>
      <c r="P289">
        <v>127.94</v>
      </c>
      <c r="Q289">
        <f>IF(OR(ISBLANK(Table_Table1__2[[#This Row],[Shiller Excess CAPE]]),ISBLANK(Table_Table1__2[[#This Row],[US Inflation]])),"",Table_Table1__2[[#This Row],[Shiller Excess CAPE]]-Table_Table1__2[[#This Row],[US Inflation]])</f>
        <v>-1.7300000000000004</v>
      </c>
      <c r="R289">
        <f>IF(Table_Table1__2[[#This Row],[Excess real CAPE yield]]="",0,Table_Table1__2[[#This Row],[Excess real CAPE yield]])/100+R288</f>
        <v>-10.228500000000004</v>
      </c>
    </row>
    <row r="290" spans="1:18" x14ac:dyDescent="0.25">
      <c r="A290" t="s">
        <v>291</v>
      </c>
      <c r="B290" s="1">
        <v>4.43</v>
      </c>
      <c r="C290" s="1">
        <v>521.9</v>
      </c>
      <c r="F290" t="s">
        <v>701</v>
      </c>
      <c r="G290" s="1">
        <v>-3.45</v>
      </c>
      <c r="H290" s="1">
        <v>-269.12</v>
      </c>
      <c r="J290">
        <v>285</v>
      </c>
      <c r="K290" s="2">
        <v>34759</v>
      </c>
      <c r="L290">
        <v>1.1200000000000001</v>
      </c>
      <c r="M290">
        <v>206.67</v>
      </c>
      <c r="N290" s="2">
        <v>34759</v>
      </c>
      <c r="O290">
        <v>2.85</v>
      </c>
      <c r="P290">
        <v>39.71</v>
      </c>
      <c r="Q290">
        <f>IF(OR(ISBLANK(Table_Table1__2[[#This Row],[Shiller Excess CAPE]]),ISBLANK(Table_Table1__2[[#This Row],[US Inflation]])),"",Table_Table1__2[[#This Row],[Shiller Excess CAPE]]-Table_Table1__2[[#This Row],[US Inflation]])</f>
        <v>-1.73</v>
      </c>
      <c r="R290">
        <f>IF(Table_Table1__2[[#This Row],[Excess real CAPE yield]]="",0,Table_Table1__2[[#This Row],[Excess real CAPE yield]])/100+R289</f>
        <v>-10.245800000000004</v>
      </c>
    </row>
    <row r="291" spans="1:18" x14ac:dyDescent="0.25">
      <c r="A291" t="s">
        <v>292</v>
      </c>
      <c r="B291" s="1">
        <v>4.41</v>
      </c>
      <c r="C291" s="1">
        <v>520</v>
      </c>
      <c r="F291" t="s">
        <v>702</v>
      </c>
      <c r="G291" s="1">
        <v>-2.78</v>
      </c>
      <c r="H291" s="1">
        <v>-236.27</v>
      </c>
      <c r="J291">
        <v>286</v>
      </c>
      <c r="K291" s="2">
        <v>32540</v>
      </c>
      <c r="L291">
        <v>3.11</v>
      </c>
      <c r="M291">
        <v>396.19</v>
      </c>
      <c r="N291" s="2">
        <v>32540</v>
      </c>
      <c r="O291">
        <v>4.83</v>
      </c>
      <c r="P291">
        <v>136.76</v>
      </c>
      <c r="Q291">
        <f>IF(OR(ISBLANK(Table_Table1__2[[#This Row],[Shiller Excess CAPE]]),ISBLANK(Table_Table1__2[[#This Row],[US Inflation]])),"",Table_Table1__2[[#This Row],[Shiller Excess CAPE]]-Table_Table1__2[[#This Row],[US Inflation]])</f>
        <v>-1.7200000000000002</v>
      </c>
      <c r="R291">
        <f>IF(Table_Table1__2[[#This Row],[Excess real CAPE yield]]="",0,Table_Table1__2[[#This Row],[Excess real CAPE yield]])/100+R290</f>
        <v>-10.263000000000005</v>
      </c>
    </row>
    <row r="292" spans="1:18" x14ac:dyDescent="0.25">
      <c r="A292" t="s">
        <v>293</v>
      </c>
      <c r="B292" s="1">
        <v>4.5</v>
      </c>
      <c r="C292" s="1">
        <v>528.57000000000005</v>
      </c>
      <c r="F292" t="s">
        <v>703</v>
      </c>
      <c r="G292" s="1">
        <v>-1.41</v>
      </c>
      <c r="H292" s="1">
        <v>-169.12</v>
      </c>
      <c r="J292">
        <v>287</v>
      </c>
      <c r="K292" s="2">
        <v>13485</v>
      </c>
      <c r="L292">
        <v>-0.26</v>
      </c>
      <c r="M292">
        <v>75.239999999999995</v>
      </c>
      <c r="N292" s="2">
        <v>13485</v>
      </c>
      <c r="O292">
        <v>1.45</v>
      </c>
      <c r="P292">
        <v>-28.92</v>
      </c>
      <c r="Q292">
        <f>IF(OR(ISBLANK(Table_Table1__2[[#This Row],[Shiller Excess CAPE]]),ISBLANK(Table_Table1__2[[#This Row],[US Inflation]])),"",Table_Table1__2[[#This Row],[Shiller Excess CAPE]]-Table_Table1__2[[#This Row],[US Inflation]])</f>
        <v>-1.71</v>
      </c>
      <c r="R292">
        <f>IF(Table_Table1__2[[#This Row],[Excess real CAPE yield]]="",0,Table_Table1__2[[#This Row],[Excess real CAPE yield]])/100+R291</f>
        <v>-10.280100000000004</v>
      </c>
    </row>
    <row r="293" spans="1:18" x14ac:dyDescent="0.25">
      <c r="A293" t="s">
        <v>294</v>
      </c>
      <c r="B293" s="1">
        <v>4.6100000000000003</v>
      </c>
      <c r="C293" s="1">
        <v>539.04999999999995</v>
      </c>
      <c r="F293" t="s">
        <v>704</v>
      </c>
      <c r="G293" s="1">
        <v>-1.42</v>
      </c>
      <c r="H293" s="1">
        <v>-169.61</v>
      </c>
      <c r="J293">
        <v>288</v>
      </c>
      <c r="K293" s="2">
        <v>38139</v>
      </c>
      <c r="L293">
        <v>1.57</v>
      </c>
      <c r="M293">
        <v>249.52</v>
      </c>
      <c r="N293" s="2">
        <v>38139</v>
      </c>
      <c r="O293">
        <v>3.27</v>
      </c>
      <c r="P293">
        <v>60.29</v>
      </c>
      <c r="Q293">
        <f>IF(OR(ISBLANK(Table_Table1__2[[#This Row],[Shiller Excess CAPE]]),ISBLANK(Table_Table1__2[[#This Row],[US Inflation]])),"",Table_Table1__2[[#This Row],[Shiller Excess CAPE]]-Table_Table1__2[[#This Row],[US Inflation]])</f>
        <v>-1.7</v>
      </c>
      <c r="R293">
        <f>IF(Table_Table1__2[[#This Row],[Excess real CAPE yield]]="",0,Table_Table1__2[[#This Row],[Excess real CAPE yield]])/100+R292</f>
        <v>-10.297100000000004</v>
      </c>
    </row>
    <row r="294" spans="1:18" x14ac:dyDescent="0.25">
      <c r="A294" t="s">
        <v>295</v>
      </c>
      <c r="B294" s="1">
        <v>4.5199999999999996</v>
      </c>
      <c r="C294" s="1">
        <v>530.48</v>
      </c>
      <c r="F294" t="s">
        <v>705</v>
      </c>
      <c r="G294" s="1">
        <v>-1.42</v>
      </c>
      <c r="H294" s="1">
        <v>-169.61</v>
      </c>
      <c r="J294">
        <v>289</v>
      </c>
      <c r="K294" s="2">
        <v>24381</v>
      </c>
      <c r="L294">
        <v>2.11</v>
      </c>
      <c r="M294">
        <v>300.95</v>
      </c>
      <c r="N294" s="2">
        <v>24381</v>
      </c>
      <c r="O294">
        <v>3.79</v>
      </c>
      <c r="P294">
        <v>85.78</v>
      </c>
      <c r="Q294">
        <f>IF(OR(ISBLANK(Table_Table1__2[[#This Row],[Shiller Excess CAPE]]),ISBLANK(Table_Table1__2[[#This Row],[US Inflation]])),"",Table_Table1__2[[#This Row],[Shiller Excess CAPE]]-Table_Table1__2[[#This Row],[US Inflation]])</f>
        <v>-1.6800000000000002</v>
      </c>
      <c r="R294">
        <f>IF(Table_Table1__2[[#This Row],[Excess real CAPE yield]]="",0,Table_Table1__2[[#This Row],[Excess real CAPE yield]])/100+R293</f>
        <v>-10.313900000000004</v>
      </c>
    </row>
    <row r="295" spans="1:18" x14ac:dyDescent="0.25">
      <c r="A295" t="s">
        <v>296</v>
      </c>
      <c r="B295" s="1">
        <v>4.32</v>
      </c>
      <c r="C295" s="1">
        <v>511.43</v>
      </c>
      <c r="F295" t="s">
        <v>706</v>
      </c>
      <c r="G295" s="1">
        <v>-2.82</v>
      </c>
      <c r="H295" s="1">
        <v>-238.24</v>
      </c>
      <c r="J295">
        <v>290</v>
      </c>
      <c r="K295" s="2">
        <v>25993</v>
      </c>
      <c r="L295">
        <v>3.03</v>
      </c>
      <c r="M295">
        <v>388.57</v>
      </c>
      <c r="N295" s="2">
        <v>25993</v>
      </c>
      <c r="O295">
        <v>4.71</v>
      </c>
      <c r="P295">
        <v>130.88</v>
      </c>
      <c r="Q295">
        <f>IF(OR(ISBLANK(Table_Table1__2[[#This Row],[Shiller Excess CAPE]]),ISBLANK(Table_Table1__2[[#This Row],[US Inflation]])),"",Table_Table1__2[[#This Row],[Shiller Excess CAPE]]-Table_Table1__2[[#This Row],[US Inflation]])</f>
        <v>-1.6800000000000002</v>
      </c>
      <c r="R295">
        <f>IF(Table_Table1__2[[#This Row],[Excess real CAPE yield]]="",0,Table_Table1__2[[#This Row],[Excess real CAPE yield]])/100+R294</f>
        <v>-10.330700000000004</v>
      </c>
    </row>
    <row r="296" spans="1:18" x14ac:dyDescent="0.25">
      <c r="A296" t="s">
        <v>297</v>
      </c>
      <c r="B296" s="1">
        <v>4.03</v>
      </c>
      <c r="C296" s="1">
        <v>483.81</v>
      </c>
      <c r="F296" t="s">
        <v>707</v>
      </c>
      <c r="G296" s="1">
        <v>-2.13</v>
      </c>
      <c r="H296" s="1">
        <v>-204.41</v>
      </c>
      <c r="J296">
        <v>291</v>
      </c>
      <c r="K296" s="2">
        <v>24654</v>
      </c>
      <c r="L296">
        <v>1.1000000000000001</v>
      </c>
      <c r="M296">
        <v>204.76</v>
      </c>
      <c r="N296" s="2">
        <v>24654</v>
      </c>
      <c r="O296">
        <v>2.77</v>
      </c>
      <c r="P296">
        <v>35.78</v>
      </c>
      <c r="Q296">
        <f>IF(OR(ISBLANK(Table_Table1__2[[#This Row],[Shiller Excess CAPE]]),ISBLANK(Table_Table1__2[[#This Row],[US Inflation]])),"",Table_Table1__2[[#This Row],[Shiller Excess CAPE]]-Table_Table1__2[[#This Row],[US Inflation]])</f>
        <v>-1.67</v>
      </c>
      <c r="R296">
        <f>IF(Table_Table1__2[[#This Row],[Excess real CAPE yield]]="",0,Table_Table1__2[[#This Row],[Excess real CAPE yield]])/100+R295</f>
        <v>-10.347400000000004</v>
      </c>
    </row>
    <row r="297" spans="1:18" x14ac:dyDescent="0.25">
      <c r="A297" t="s">
        <v>298</v>
      </c>
      <c r="B297" s="1">
        <v>3.69</v>
      </c>
      <c r="C297" s="1">
        <v>451.43</v>
      </c>
      <c r="F297" t="s">
        <v>708</v>
      </c>
      <c r="G297" s="1">
        <v>-2.13</v>
      </c>
      <c r="H297" s="1">
        <v>-204.41</v>
      </c>
      <c r="J297">
        <v>292</v>
      </c>
      <c r="K297" s="2">
        <v>39600</v>
      </c>
      <c r="L297">
        <v>3.35</v>
      </c>
      <c r="M297">
        <v>419.05</v>
      </c>
      <c r="N297" s="2">
        <v>39600</v>
      </c>
      <c r="O297">
        <v>5.0199999999999996</v>
      </c>
      <c r="P297">
        <v>146.08000000000001</v>
      </c>
      <c r="Q297">
        <f>IF(OR(ISBLANK(Table_Table1__2[[#This Row],[Shiller Excess CAPE]]),ISBLANK(Table_Table1__2[[#This Row],[US Inflation]])),"",Table_Table1__2[[#This Row],[Shiller Excess CAPE]]-Table_Table1__2[[#This Row],[US Inflation]])</f>
        <v>-1.6699999999999995</v>
      </c>
      <c r="R297">
        <f>IF(Table_Table1__2[[#This Row],[Excess real CAPE yield]]="",0,Table_Table1__2[[#This Row],[Excess real CAPE yield]])/100+R296</f>
        <v>-10.364100000000004</v>
      </c>
    </row>
    <row r="298" spans="1:18" x14ac:dyDescent="0.25">
      <c r="A298" t="s">
        <v>299</v>
      </c>
      <c r="B298" s="1">
        <v>3.67</v>
      </c>
      <c r="C298" s="1">
        <v>449.52</v>
      </c>
      <c r="F298" t="s">
        <v>709</v>
      </c>
      <c r="G298" s="1">
        <v>-2.13</v>
      </c>
      <c r="H298" s="1">
        <v>-204.41</v>
      </c>
      <c r="J298">
        <v>293</v>
      </c>
      <c r="K298" s="2">
        <v>32690</v>
      </c>
      <c r="L298">
        <v>3.32</v>
      </c>
      <c r="M298">
        <v>416.19</v>
      </c>
      <c r="N298" s="2">
        <v>32690</v>
      </c>
      <c r="O298">
        <v>4.9800000000000004</v>
      </c>
      <c r="P298">
        <v>144.12</v>
      </c>
      <c r="Q298">
        <f>IF(OR(ISBLANK(Table_Table1__2[[#This Row],[Shiller Excess CAPE]]),ISBLANK(Table_Table1__2[[#This Row],[US Inflation]])),"",Table_Table1__2[[#This Row],[Shiller Excess CAPE]]-Table_Table1__2[[#This Row],[US Inflation]])</f>
        <v>-1.6600000000000006</v>
      </c>
      <c r="R298">
        <f>IF(Table_Table1__2[[#This Row],[Excess real CAPE yield]]="",0,Table_Table1__2[[#This Row],[Excess real CAPE yield]])/100+R297</f>
        <v>-10.380700000000004</v>
      </c>
    </row>
    <row r="299" spans="1:18" x14ac:dyDescent="0.25">
      <c r="A299" t="s">
        <v>300</v>
      </c>
      <c r="B299" s="1">
        <v>3.51</v>
      </c>
      <c r="C299" s="1">
        <v>434.29</v>
      </c>
      <c r="F299" t="s">
        <v>710</v>
      </c>
      <c r="G299" s="1">
        <v>-2.13</v>
      </c>
      <c r="H299" s="1">
        <v>-204.41</v>
      </c>
      <c r="J299">
        <v>294</v>
      </c>
      <c r="K299" s="2">
        <v>13789</v>
      </c>
      <c r="L299">
        <v>2.63</v>
      </c>
      <c r="M299">
        <v>350.48</v>
      </c>
      <c r="N299" s="2">
        <v>13789</v>
      </c>
      <c r="O299">
        <v>4.29</v>
      </c>
      <c r="P299">
        <v>110.29</v>
      </c>
      <c r="Q299">
        <f>IF(OR(ISBLANK(Table_Table1__2[[#This Row],[Shiller Excess CAPE]]),ISBLANK(Table_Table1__2[[#This Row],[US Inflation]])),"",Table_Table1__2[[#This Row],[Shiller Excess CAPE]]-Table_Table1__2[[#This Row],[US Inflation]])</f>
        <v>-1.6600000000000001</v>
      </c>
      <c r="R299">
        <f>IF(Table_Table1__2[[#This Row],[Excess real CAPE yield]]="",0,Table_Table1__2[[#This Row],[Excess real CAPE yield]])/100+R298</f>
        <v>-10.397300000000005</v>
      </c>
    </row>
    <row r="300" spans="1:18" x14ac:dyDescent="0.25">
      <c r="A300" t="s">
        <v>301</v>
      </c>
      <c r="B300" s="1">
        <v>3.52</v>
      </c>
      <c r="C300" s="1">
        <v>435.24</v>
      </c>
      <c r="F300" t="s">
        <v>715</v>
      </c>
      <c r="G300" s="1">
        <v>-0.71</v>
      </c>
      <c r="H300" s="1">
        <v>-134.80000000000001</v>
      </c>
      <c r="J300">
        <v>295</v>
      </c>
      <c r="K300" s="2">
        <v>34547</v>
      </c>
      <c r="L300">
        <v>1.24</v>
      </c>
      <c r="M300">
        <v>218.1</v>
      </c>
      <c r="N300" s="2">
        <v>34547</v>
      </c>
      <c r="O300">
        <v>2.9</v>
      </c>
      <c r="P300">
        <v>42.16</v>
      </c>
      <c r="Q300">
        <f>IF(OR(ISBLANK(Table_Table1__2[[#This Row],[Shiller Excess CAPE]]),ISBLANK(Table_Table1__2[[#This Row],[US Inflation]])),"",Table_Table1__2[[#This Row],[Shiller Excess CAPE]]-Table_Table1__2[[#This Row],[US Inflation]])</f>
        <v>-1.66</v>
      </c>
      <c r="R300">
        <f>IF(Table_Table1__2[[#This Row],[Excess real CAPE yield]]="",0,Table_Table1__2[[#This Row],[Excess real CAPE yield]])/100+R299</f>
        <v>-10.413900000000005</v>
      </c>
    </row>
    <row r="301" spans="1:18" x14ac:dyDescent="0.25">
      <c r="A301" t="s">
        <v>302</v>
      </c>
      <c r="B301" s="1">
        <v>3.69</v>
      </c>
      <c r="C301" s="1">
        <v>451.43</v>
      </c>
      <c r="F301" t="s">
        <v>716</v>
      </c>
      <c r="G301" s="1">
        <v>0.72</v>
      </c>
      <c r="H301" s="1">
        <v>-64.709999999999994</v>
      </c>
      <c r="J301">
        <v>296</v>
      </c>
      <c r="K301" s="2">
        <v>24351</v>
      </c>
      <c r="L301">
        <v>1.82</v>
      </c>
      <c r="M301">
        <v>273.33</v>
      </c>
      <c r="N301" s="2">
        <v>24351</v>
      </c>
      <c r="O301">
        <v>3.48</v>
      </c>
      <c r="P301">
        <v>70.59</v>
      </c>
      <c r="Q301">
        <f>IF(OR(ISBLANK(Table_Table1__2[[#This Row],[Shiller Excess CAPE]]),ISBLANK(Table_Table1__2[[#This Row],[US Inflation]])),"",Table_Table1__2[[#This Row],[Shiller Excess CAPE]]-Table_Table1__2[[#This Row],[US Inflation]])</f>
        <v>-1.66</v>
      </c>
      <c r="R301">
        <f>IF(Table_Table1__2[[#This Row],[Excess real CAPE yield]]="",0,Table_Table1__2[[#This Row],[Excess real CAPE yield]])/100+R300</f>
        <v>-10.430500000000006</v>
      </c>
    </row>
    <row r="302" spans="1:18" x14ac:dyDescent="0.25">
      <c r="A302" t="s">
        <v>303</v>
      </c>
      <c r="B302" s="1">
        <v>3.53</v>
      </c>
      <c r="C302" s="1">
        <v>436.19</v>
      </c>
      <c r="F302" t="s">
        <v>717</v>
      </c>
      <c r="G302" s="1">
        <v>0.72</v>
      </c>
      <c r="H302" s="1">
        <v>-64.709999999999994</v>
      </c>
      <c r="J302">
        <v>297</v>
      </c>
      <c r="K302" s="2">
        <v>32021</v>
      </c>
      <c r="L302">
        <v>2.71</v>
      </c>
      <c r="M302">
        <v>358.1</v>
      </c>
      <c r="N302" s="2">
        <v>32021</v>
      </c>
      <c r="O302">
        <v>4.3600000000000003</v>
      </c>
      <c r="P302">
        <v>113.73</v>
      </c>
      <c r="Q302">
        <f>IF(OR(ISBLANK(Table_Table1__2[[#This Row],[Shiller Excess CAPE]]),ISBLANK(Table_Table1__2[[#This Row],[US Inflation]])),"",Table_Table1__2[[#This Row],[Shiller Excess CAPE]]-Table_Table1__2[[#This Row],[US Inflation]])</f>
        <v>-1.6500000000000004</v>
      </c>
      <c r="R302">
        <f>IF(Table_Table1__2[[#This Row],[Excess real CAPE yield]]="",0,Table_Table1__2[[#This Row],[Excess real CAPE yield]])/100+R301</f>
        <v>-10.447000000000006</v>
      </c>
    </row>
    <row r="303" spans="1:18" x14ac:dyDescent="0.25">
      <c r="A303" t="s">
        <v>304</v>
      </c>
      <c r="B303" s="1">
        <v>3.49</v>
      </c>
      <c r="C303" s="1">
        <v>432.38</v>
      </c>
      <c r="F303" t="s">
        <v>718</v>
      </c>
      <c r="G303" s="1">
        <v>1.45</v>
      </c>
      <c r="H303" s="1">
        <v>-28.92</v>
      </c>
      <c r="J303">
        <v>298</v>
      </c>
      <c r="K303" s="2">
        <v>33482</v>
      </c>
      <c r="L303">
        <v>1.74</v>
      </c>
      <c r="M303">
        <v>265.70999999999998</v>
      </c>
      <c r="N303" s="2">
        <v>33482</v>
      </c>
      <c r="O303">
        <v>3.39</v>
      </c>
      <c r="P303">
        <v>66.180000000000007</v>
      </c>
      <c r="Q303">
        <f>IF(OR(ISBLANK(Table_Table1__2[[#This Row],[Shiller Excess CAPE]]),ISBLANK(Table_Table1__2[[#This Row],[US Inflation]])),"",Table_Table1__2[[#This Row],[Shiller Excess CAPE]]-Table_Table1__2[[#This Row],[US Inflation]])</f>
        <v>-1.6500000000000001</v>
      </c>
      <c r="R303">
        <f>IF(Table_Table1__2[[#This Row],[Excess real CAPE yield]]="",0,Table_Table1__2[[#This Row],[Excess real CAPE yield]])/100+R302</f>
        <v>-10.463500000000007</v>
      </c>
    </row>
    <row r="304" spans="1:18" x14ac:dyDescent="0.25">
      <c r="A304" t="s">
        <v>305</v>
      </c>
      <c r="B304" s="1">
        <v>3.73</v>
      </c>
      <c r="C304" s="1">
        <v>455.24</v>
      </c>
      <c r="F304" t="s">
        <v>719</v>
      </c>
      <c r="G304" s="1">
        <v>1.45</v>
      </c>
      <c r="H304" s="1">
        <v>-28.92</v>
      </c>
      <c r="J304">
        <v>299</v>
      </c>
      <c r="K304" s="2">
        <v>39417</v>
      </c>
      <c r="L304">
        <v>2.4300000000000002</v>
      </c>
      <c r="M304">
        <v>331.43</v>
      </c>
      <c r="N304" s="2">
        <v>39417</v>
      </c>
      <c r="O304">
        <v>4.08</v>
      </c>
      <c r="P304">
        <v>100</v>
      </c>
      <c r="Q304">
        <f>IF(OR(ISBLANK(Table_Table1__2[[#This Row],[Shiller Excess CAPE]]),ISBLANK(Table_Table1__2[[#This Row],[US Inflation]])),"",Table_Table1__2[[#This Row],[Shiller Excess CAPE]]-Table_Table1__2[[#This Row],[US Inflation]])</f>
        <v>-1.65</v>
      </c>
      <c r="R304">
        <f>IF(Table_Table1__2[[#This Row],[Excess real CAPE yield]]="",0,Table_Table1__2[[#This Row],[Excess real CAPE yield]])/100+R303</f>
        <v>-10.480000000000008</v>
      </c>
    </row>
    <row r="305" spans="1:18" x14ac:dyDescent="0.25">
      <c r="A305" t="s">
        <v>306</v>
      </c>
      <c r="B305" s="1">
        <v>3.96</v>
      </c>
      <c r="C305" s="1">
        <v>477.14</v>
      </c>
      <c r="F305" t="s">
        <v>720</v>
      </c>
      <c r="G305" s="1">
        <v>2.17</v>
      </c>
      <c r="H305" s="1">
        <v>6.37</v>
      </c>
      <c r="J305">
        <v>300</v>
      </c>
      <c r="K305" s="2">
        <v>35704</v>
      </c>
      <c r="L305">
        <v>0.44</v>
      </c>
      <c r="M305">
        <v>141.9</v>
      </c>
      <c r="N305" s="2">
        <v>35704</v>
      </c>
      <c r="O305">
        <v>2.08</v>
      </c>
      <c r="P305">
        <v>1.96</v>
      </c>
      <c r="Q305">
        <f>IF(OR(ISBLANK(Table_Table1__2[[#This Row],[Shiller Excess CAPE]]),ISBLANK(Table_Table1__2[[#This Row],[US Inflation]])),"",Table_Table1__2[[#This Row],[Shiller Excess CAPE]]-Table_Table1__2[[#This Row],[US Inflation]])</f>
        <v>-1.6400000000000001</v>
      </c>
      <c r="R305">
        <f>IF(Table_Table1__2[[#This Row],[Excess real CAPE yield]]="",0,Table_Table1__2[[#This Row],[Excess real CAPE yield]])/100+R304</f>
        <v>-10.496400000000008</v>
      </c>
    </row>
    <row r="306" spans="1:18" x14ac:dyDescent="0.25">
      <c r="A306" t="s">
        <v>307</v>
      </c>
      <c r="B306" s="1">
        <v>3.97</v>
      </c>
      <c r="C306" s="1">
        <v>478.1</v>
      </c>
      <c r="F306" t="s">
        <v>721</v>
      </c>
      <c r="G306" s="1">
        <v>1.45</v>
      </c>
      <c r="H306" s="1">
        <v>-28.92</v>
      </c>
      <c r="J306">
        <v>301</v>
      </c>
      <c r="K306" s="2">
        <v>10806</v>
      </c>
      <c r="L306">
        <v>-0.47</v>
      </c>
      <c r="M306">
        <v>55.24</v>
      </c>
      <c r="N306" s="2">
        <v>10806</v>
      </c>
      <c r="O306">
        <v>1.17</v>
      </c>
      <c r="P306">
        <v>-42.65</v>
      </c>
      <c r="Q306">
        <f>IF(OR(ISBLANK(Table_Table1__2[[#This Row],[Shiller Excess CAPE]]),ISBLANK(Table_Table1__2[[#This Row],[US Inflation]])),"",Table_Table1__2[[#This Row],[Shiller Excess CAPE]]-Table_Table1__2[[#This Row],[US Inflation]])</f>
        <v>-1.64</v>
      </c>
      <c r="R306">
        <f>IF(Table_Table1__2[[#This Row],[Excess real CAPE yield]]="",0,Table_Table1__2[[#This Row],[Excess real CAPE yield]])/100+R305</f>
        <v>-10.512800000000009</v>
      </c>
    </row>
    <row r="307" spans="1:18" x14ac:dyDescent="0.25">
      <c r="A307" t="s">
        <v>308</v>
      </c>
      <c r="B307" s="1">
        <v>4.16</v>
      </c>
      <c r="C307" s="1">
        <v>496.19</v>
      </c>
      <c r="F307" t="s">
        <v>722</v>
      </c>
      <c r="G307" s="1">
        <v>1.45</v>
      </c>
      <c r="H307" s="1">
        <v>-28.92</v>
      </c>
      <c r="J307">
        <v>302</v>
      </c>
      <c r="K307" s="2">
        <v>24746</v>
      </c>
      <c r="L307">
        <v>0.81</v>
      </c>
      <c r="M307">
        <v>177.14</v>
      </c>
      <c r="N307" s="2">
        <v>24746</v>
      </c>
      <c r="O307">
        <v>2.4300000000000002</v>
      </c>
      <c r="P307">
        <v>19.12</v>
      </c>
      <c r="Q307">
        <f>IF(OR(ISBLANK(Table_Table1__2[[#This Row],[Shiller Excess CAPE]]),ISBLANK(Table_Table1__2[[#This Row],[US Inflation]])),"",Table_Table1__2[[#This Row],[Shiller Excess CAPE]]-Table_Table1__2[[#This Row],[US Inflation]])</f>
        <v>-1.62</v>
      </c>
      <c r="R307">
        <f>IF(Table_Table1__2[[#This Row],[Excess real CAPE yield]]="",0,Table_Table1__2[[#This Row],[Excess real CAPE yield]])/100+R306</f>
        <v>-10.529000000000009</v>
      </c>
    </row>
    <row r="308" spans="1:18" x14ac:dyDescent="0.25">
      <c r="A308" t="s">
        <v>309</v>
      </c>
      <c r="B308" s="1">
        <v>4.3</v>
      </c>
      <c r="C308" s="1">
        <v>509.52</v>
      </c>
      <c r="F308" t="s">
        <v>723</v>
      </c>
      <c r="G308" s="1">
        <v>-0.71</v>
      </c>
      <c r="H308" s="1">
        <v>-134.80000000000001</v>
      </c>
      <c r="J308">
        <v>303</v>
      </c>
      <c r="K308" s="2">
        <v>39661</v>
      </c>
      <c r="L308">
        <v>3.76</v>
      </c>
      <c r="M308">
        <v>458.1</v>
      </c>
      <c r="N308" s="2">
        <v>39661</v>
      </c>
      <c r="O308">
        <v>5.37</v>
      </c>
      <c r="P308">
        <v>163.24</v>
      </c>
      <c r="Q308">
        <f>IF(OR(ISBLANK(Table_Table1__2[[#This Row],[Shiller Excess CAPE]]),ISBLANK(Table_Table1__2[[#This Row],[US Inflation]])),"",Table_Table1__2[[#This Row],[Shiller Excess CAPE]]-Table_Table1__2[[#This Row],[US Inflation]])</f>
        <v>-1.6100000000000003</v>
      </c>
      <c r="R308">
        <f>IF(Table_Table1__2[[#This Row],[Excess real CAPE yield]]="",0,Table_Table1__2[[#This Row],[Excess real CAPE yield]])/100+R307</f>
        <v>-10.545100000000009</v>
      </c>
    </row>
    <row r="309" spans="1:18" x14ac:dyDescent="0.25">
      <c r="A309" t="s">
        <v>310</v>
      </c>
      <c r="B309" s="1">
        <v>4.54</v>
      </c>
      <c r="C309" s="1">
        <v>532.38</v>
      </c>
      <c r="F309" t="s">
        <v>726</v>
      </c>
      <c r="G309" s="1">
        <v>0.71</v>
      </c>
      <c r="H309" s="1">
        <v>-65.2</v>
      </c>
      <c r="J309">
        <v>304</v>
      </c>
      <c r="K309" s="2">
        <v>33664</v>
      </c>
      <c r="L309">
        <v>1.6</v>
      </c>
      <c r="M309">
        <v>252.38</v>
      </c>
      <c r="N309" s="2">
        <v>33664</v>
      </c>
      <c r="O309">
        <v>3.19</v>
      </c>
      <c r="P309">
        <v>56.37</v>
      </c>
      <c r="Q309">
        <f>IF(OR(ISBLANK(Table_Table1__2[[#This Row],[Shiller Excess CAPE]]),ISBLANK(Table_Table1__2[[#This Row],[US Inflation]])),"",Table_Table1__2[[#This Row],[Shiller Excess CAPE]]-Table_Table1__2[[#This Row],[US Inflation]])</f>
        <v>-1.5899999999999999</v>
      </c>
      <c r="R309">
        <f>IF(Table_Table1__2[[#This Row],[Excess real CAPE yield]]="",0,Table_Table1__2[[#This Row],[Excess real CAPE yield]])/100+R308</f>
        <v>-10.561000000000009</v>
      </c>
    </row>
    <row r="310" spans="1:18" x14ac:dyDescent="0.25">
      <c r="A310" t="s">
        <v>311</v>
      </c>
      <c r="B310" s="1">
        <v>5.0199999999999996</v>
      </c>
      <c r="C310" s="1">
        <v>578.1</v>
      </c>
      <c r="F310" t="s">
        <v>727</v>
      </c>
      <c r="G310" s="1">
        <v>1.44</v>
      </c>
      <c r="H310" s="1">
        <v>-29.41</v>
      </c>
      <c r="J310">
        <v>305</v>
      </c>
      <c r="K310" s="2">
        <v>38687</v>
      </c>
      <c r="L310">
        <v>1.83</v>
      </c>
      <c r="M310">
        <v>274.29000000000002</v>
      </c>
      <c r="N310" s="2">
        <v>38687</v>
      </c>
      <c r="O310">
        <v>3.42</v>
      </c>
      <c r="P310">
        <v>67.650000000000006</v>
      </c>
      <c r="Q310">
        <f>IF(OR(ISBLANK(Table_Table1__2[[#This Row],[Shiller Excess CAPE]]),ISBLANK(Table_Table1__2[[#This Row],[US Inflation]])),"",Table_Table1__2[[#This Row],[Shiller Excess CAPE]]-Table_Table1__2[[#This Row],[US Inflation]])</f>
        <v>-1.5899999999999999</v>
      </c>
      <c r="R310">
        <f>IF(Table_Table1__2[[#This Row],[Excess real CAPE yield]]="",0,Table_Table1__2[[#This Row],[Excess real CAPE yield]])/100+R309</f>
        <v>-10.576900000000009</v>
      </c>
    </row>
    <row r="311" spans="1:18" x14ac:dyDescent="0.25">
      <c r="A311" t="s">
        <v>312</v>
      </c>
      <c r="B311" s="1">
        <v>5.12</v>
      </c>
      <c r="C311" s="1">
        <v>587.62</v>
      </c>
      <c r="F311" t="s">
        <v>728</v>
      </c>
      <c r="G311" s="1">
        <v>0.71</v>
      </c>
      <c r="H311" s="1">
        <v>-65.2</v>
      </c>
      <c r="J311">
        <v>306</v>
      </c>
      <c r="K311" s="2">
        <v>38657</v>
      </c>
      <c r="L311">
        <v>1.87</v>
      </c>
      <c r="M311">
        <v>278.10000000000002</v>
      </c>
      <c r="N311" s="2">
        <v>38657</v>
      </c>
      <c r="O311">
        <v>3.46</v>
      </c>
      <c r="P311">
        <v>69.61</v>
      </c>
      <c r="Q311">
        <f>IF(OR(ISBLANK(Table_Table1__2[[#This Row],[Shiller Excess CAPE]]),ISBLANK(Table_Table1__2[[#This Row],[US Inflation]])),"",Table_Table1__2[[#This Row],[Shiller Excess CAPE]]-Table_Table1__2[[#This Row],[US Inflation]])</f>
        <v>-1.5899999999999999</v>
      </c>
      <c r="R311">
        <f>IF(Table_Table1__2[[#This Row],[Excess real CAPE yield]]="",0,Table_Table1__2[[#This Row],[Excess real CAPE yield]])/100+R310</f>
        <v>-10.592800000000009</v>
      </c>
    </row>
    <row r="312" spans="1:18" x14ac:dyDescent="0.25">
      <c r="A312" t="s">
        <v>313</v>
      </c>
      <c r="B312" s="1">
        <v>4.75</v>
      </c>
      <c r="C312" s="1">
        <v>552.38</v>
      </c>
      <c r="F312" t="s">
        <v>729</v>
      </c>
      <c r="G312" s="1">
        <v>1.43</v>
      </c>
      <c r="H312" s="1">
        <v>-29.9</v>
      </c>
      <c r="J312">
        <v>307</v>
      </c>
      <c r="K312" s="2">
        <v>32752</v>
      </c>
      <c r="L312">
        <v>2.75</v>
      </c>
      <c r="M312">
        <v>361.9</v>
      </c>
      <c r="N312" s="2">
        <v>32752</v>
      </c>
      <c r="O312">
        <v>4.34</v>
      </c>
      <c r="P312">
        <v>112.75</v>
      </c>
      <c r="Q312">
        <f>IF(OR(ISBLANK(Table_Table1__2[[#This Row],[Shiller Excess CAPE]]),ISBLANK(Table_Table1__2[[#This Row],[US Inflation]])),"",Table_Table1__2[[#This Row],[Shiller Excess CAPE]]-Table_Table1__2[[#This Row],[US Inflation]])</f>
        <v>-1.5899999999999999</v>
      </c>
      <c r="R312">
        <f>IF(Table_Table1__2[[#This Row],[Excess real CAPE yield]]="",0,Table_Table1__2[[#This Row],[Excess real CAPE yield]])/100+R311</f>
        <v>-10.60870000000001</v>
      </c>
    </row>
    <row r="313" spans="1:18" x14ac:dyDescent="0.25">
      <c r="A313" t="s">
        <v>314</v>
      </c>
      <c r="B313" s="1">
        <v>4.74</v>
      </c>
      <c r="C313" s="1">
        <v>551.42999999999995</v>
      </c>
      <c r="F313" t="s">
        <v>730</v>
      </c>
      <c r="G313" s="1">
        <v>2.14</v>
      </c>
      <c r="H313" s="1">
        <v>4.9000000000000004</v>
      </c>
      <c r="J313">
        <v>308</v>
      </c>
      <c r="K313" s="2">
        <v>32782</v>
      </c>
      <c r="L313">
        <v>2.92</v>
      </c>
      <c r="M313">
        <v>378.1</v>
      </c>
      <c r="N313" s="2">
        <v>32782</v>
      </c>
      <c r="O313">
        <v>4.49</v>
      </c>
      <c r="P313">
        <v>120.1</v>
      </c>
      <c r="Q313">
        <f>IF(OR(ISBLANK(Table_Table1__2[[#This Row],[Shiller Excess CAPE]]),ISBLANK(Table_Table1__2[[#This Row],[US Inflation]])),"",Table_Table1__2[[#This Row],[Shiller Excess CAPE]]-Table_Table1__2[[#This Row],[US Inflation]])</f>
        <v>-1.5700000000000003</v>
      </c>
      <c r="R313">
        <f>IF(Table_Table1__2[[#This Row],[Excess real CAPE yield]]="",0,Table_Table1__2[[#This Row],[Excess real CAPE yield]])/100+R312</f>
        <v>-10.62440000000001</v>
      </c>
    </row>
    <row r="314" spans="1:18" x14ac:dyDescent="0.25">
      <c r="A314" t="s">
        <v>315</v>
      </c>
      <c r="B314" s="1">
        <v>4.7699999999999996</v>
      </c>
      <c r="C314" s="1">
        <v>554.29</v>
      </c>
      <c r="F314" t="s">
        <v>731</v>
      </c>
      <c r="G314" s="1">
        <v>2.86</v>
      </c>
      <c r="H314" s="1">
        <v>40.200000000000003</v>
      </c>
      <c r="J314">
        <v>309</v>
      </c>
      <c r="K314" s="2">
        <v>35125</v>
      </c>
      <c r="L314">
        <v>1.28</v>
      </c>
      <c r="M314">
        <v>221.9</v>
      </c>
      <c r="N314" s="2">
        <v>35125</v>
      </c>
      <c r="O314">
        <v>2.84</v>
      </c>
      <c r="P314">
        <v>39.22</v>
      </c>
      <c r="Q314">
        <f>IF(OR(ISBLANK(Table_Table1__2[[#This Row],[Shiller Excess CAPE]]),ISBLANK(Table_Table1__2[[#This Row],[US Inflation]])),"",Table_Table1__2[[#This Row],[Shiller Excess CAPE]]-Table_Table1__2[[#This Row],[US Inflation]])</f>
        <v>-1.5599999999999998</v>
      </c>
      <c r="R314">
        <f>IF(Table_Table1__2[[#This Row],[Excess real CAPE yield]]="",0,Table_Table1__2[[#This Row],[Excess real CAPE yield]])/100+R313</f>
        <v>-10.640000000000009</v>
      </c>
    </row>
    <row r="315" spans="1:18" x14ac:dyDescent="0.25">
      <c r="A315" t="s">
        <v>316</v>
      </c>
      <c r="B315" s="1">
        <v>4.99</v>
      </c>
      <c r="C315" s="1">
        <v>575.24</v>
      </c>
      <c r="F315" t="s">
        <v>732</v>
      </c>
      <c r="G315" s="1">
        <v>4.26</v>
      </c>
      <c r="H315" s="1">
        <v>108.82</v>
      </c>
      <c r="J315">
        <v>310</v>
      </c>
      <c r="K315" s="2">
        <v>17349</v>
      </c>
      <c r="L315">
        <v>10.56</v>
      </c>
      <c r="M315">
        <v>1105.71</v>
      </c>
      <c r="N315" s="2">
        <v>17349</v>
      </c>
      <c r="O315">
        <v>12.12</v>
      </c>
      <c r="P315">
        <v>494.12</v>
      </c>
      <c r="Q315">
        <f>IF(OR(ISBLANK(Table_Table1__2[[#This Row],[Shiller Excess CAPE]]),ISBLANK(Table_Table1__2[[#This Row],[US Inflation]])),"",Table_Table1__2[[#This Row],[Shiller Excess CAPE]]-Table_Table1__2[[#This Row],[US Inflation]])</f>
        <v>-1.5599999999999987</v>
      </c>
      <c r="R315">
        <f>IF(Table_Table1__2[[#This Row],[Excess real CAPE yield]]="",0,Table_Table1__2[[#This Row],[Excess real CAPE yield]])/100+R314</f>
        <v>-10.655600000000009</v>
      </c>
    </row>
    <row r="316" spans="1:18" x14ac:dyDescent="0.25">
      <c r="A316" t="s">
        <v>317</v>
      </c>
      <c r="B316" s="1">
        <v>4.76</v>
      </c>
      <c r="C316" s="1">
        <v>553.33000000000004</v>
      </c>
      <c r="F316" t="s">
        <v>733</v>
      </c>
      <c r="G316" s="1">
        <v>5</v>
      </c>
      <c r="H316" s="1">
        <v>145.1</v>
      </c>
      <c r="J316">
        <v>311</v>
      </c>
      <c r="K316" s="2">
        <v>7397</v>
      </c>
      <c r="L316">
        <v>20</v>
      </c>
      <c r="M316">
        <v>2004.76</v>
      </c>
      <c r="N316" s="2">
        <v>7397</v>
      </c>
      <c r="O316">
        <v>21.56</v>
      </c>
      <c r="P316">
        <v>956.86</v>
      </c>
      <c r="Q316">
        <f>IF(OR(ISBLANK(Table_Table1__2[[#This Row],[Shiller Excess CAPE]]),ISBLANK(Table_Table1__2[[#This Row],[US Inflation]])),"",Table_Table1__2[[#This Row],[Shiller Excess CAPE]]-Table_Table1__2[[#This Row],[US Inflation]])</f>
        <v>-1.5599999999999987</v>
      </c>
      <c r="R316">
        <f>IF(Table_Table1__2[[#This Row],[Excess real CAPE yield]]="",0,Table_Table1__2[[#This Row],[Excess real CAPE yield]])/100+R315</f>
        <v>-10.671200000000008</v>
      </c>
    </row>
    <row r="317" spans="1:18" x14ac:dyDescent="0.25">
      <c r="A317" t="s">
        <v>318</v>
      </c>
      <c r="B317" s="1">
        <v>5</v>
      </c>
      <c r="C317" s="1">
        <v>576.19000000000005</v>
      </c>
      <c r="F317" t="s">
        <v>734</v>
      </c>
      <c r="G317" s="1">
        <v>6.43</v>
      </c>
      <c r="H317" s="1">
        <v>215.2</v>
      </c>
      <c r="J317">
        <v>312</v>
      </c>
      <c r="K317" s="2">
        <v>33695</v>
      </c>
      <c r="L317">
        <v>1.63</v>
      </c>
      <c r="M317">
        <v>255.24</v>
      </c>
      <c r="N317" s="2">
        <v>33695</v>
      </c>
      <c r="O317">
        <v>3.18</v>
      </c>
      <c r="P317">
        <v>55.88</v>
      </c>
      <c r="Q317">
        <f>IF(OR(ISBLANK(Table_Table1__2[[#This Row],[Shiller Excess CAPE]]),ISBLANK(Table_Table1__2[[#This Row],[US Inflation]])),"",Table_Table1__2[[#This Row],[Shiller Excess CAPE]]-Table_Table1__2[[#This Row],[US Inflation]])</f>
        <v>-1.5500000000000003</v>
      </c>
      <c r="R317">
        <f>IF(Table_Table1__2[[#This Row],[Excess real CAPE yield]]="",0,Table_Table1__2[[#This Row],[Excess real CAPE yield]])/100+R316</f>
        <v>-10.686700000000007</v>
      </c>
    </row>
    <row r="318" spans="1:18" x14ac:dyDescent="0.25">
      <c r="A318" t="s">
        <v>319</v>
      </c>
      <c r="B318" s="1">
        <v>5.32</v>
      </c>
      <c r="C318" s="1">
        <v>606.66999999999996</v>
      </c>
      <c r="F318" t="s">
        <v>735</v>
      </c>
      <c r="G318" s="1">
        <v>7.86</v>
      </c>
      <c r="H318" s="1">
        <v>285.29000000000002</v>
      </c>
      <c r="J318">
        <v>313</v>
      </c>
      <c r="K318" s="2">
        <v>32813</v>
      </c>
      <c r="L318">
        <v>3.12</v>
      </c>
      <c r="M318">
        <v>397.14</v>
      </c>
      <c r="N318" s="2">
        <v>32813</v>
      </c>
      <c r="O318">
        <v>4.66</v>
      </c>
      <c r="P318">
        <v>128.43</v>
      </c>
      <c r="Q318">
        <f>IF(OR(ISBLANK(Table_Table1__2[[#This Row],[Shiller Excess CAPE]]),ISBLANK(Table_Table1__2[[#This Row],[US Inflation]])),"",Table_Table1__2[[#This Row],[Shiller Excess CAPE]]-Table_Table1__2[[#This Row],[US Inflation]])</f>
        <v>-1.54</v>
      </c>
      <c r="R318">
        <f>IF(Table_Table1__2[[#This Row],[Excess real CAPE yield]]="",0,Table_Table1__2[[#This Row],[Excess real CAPE yield]])/100+R317</f>
        <v>-10.702100000000007</v>
      </c>
    </row>
    <row r="319" spans="1:18" x14ac:dyDescent="0.25">
      <c r="A319" t="s">
        <v>320</v>
      </c>
      <c r="B319" s="1">
        <v>5.88</v>
      </c>
      <c r="C319" s="1">
        <v>660</v>
      </c>
      <c r="F319" t="s">
        <v>736</v>
      </c>
      <c r="G319" s="1">
        <v>9.2899999999999991</v>
      </c>
      <c r="H319" s="1">
        <v>355.39</v>
      </c>
      <c r="J319">
        <v>314</v>
      </c>
      <c r="K319" s="2">
        <v>38565</v>
      </c>
      <c r="L319">
        <v>2.11</v>
      </c>
      <c r="M319">
        <v>300.95</v>
      </c>
      <c r="N319" s="2">
        <v>38565</v>
      </c>
      <c r="O319">
        <v>3.64</v>
      </c>
      <c r="P319">
        <v>78.430000000000007</v>
      </c>
      <c r="Q319">
        <f>IF(OR(ISBLANK(Table_Table1__2[[#This Row],[Shiller Excess CAPE]]),ISBLANK(Table_Table1__2[[#This Row],[US Inflation]])),"",Table_Table1__2[[#This Row],[Shiller Excess CAPE]]-Table_Table1__2[[#This Row],[US Inflation]])</f>
        <v>-1.5300000000000002</v>
      </c>
      <c r="R319">
        <f>IF(Table_Table1__2[[#This Row],[Excess real CAPE yield]]="",0,Table_Table1__2[[#This Row],[Excess real CAPE yield]])/100+R318</f>
        <v>-10.717400000000007</v>
      </c>
    </row>
    <row r="320" spans="1:18" x14ac:dyDescent="0.25">
      <c r="A320" t="s">
        <v>321</v>
      </c>
      <c r="B320" s="1">
        <v>6.4</v>
      </c>
      <c r="C320" s="1">
        <v>709.52</v>
      </c>
      <c r="F320" t="s">
        <v>737</v>
      </c>
      <c r="G320" s="1">
        <v>10</v>
      </c>
      <c r="H320" s="1">
        <v>390.2</v>
      </c>
      <c r="J320">
        <v>315</v>
      </c>
      <c r="K320" s="2">
        <v>27607</v>
      </c>
      <c r="L320">
        <v>7.07</v>
      </c>
      <c r="M320">
        <v>773.33</v>
      </c>
      <c r="N320" s="2">
        <v>27607</v>
      </c>
      <c r="O320">
        <v>8.6</v>
      </c>
      <c r="P320">
        <v>321.57</v>
      </c>
      <c r="Q320">
        <f>IF(OR(ISBLANK(Table_Table1__2[[#This Row],[Shiller Excess CAPE]]),ISBLANK(Table_Table1__2[[#This Row],[US Inflation]])),"",Table_Table1__2[[#This Row],[Shiller Excess CAPE]]-Table_Table1__2[[#This Row],[US Inflation]])</f>
        <v>-1.5299999999999994</v>
      </c>
      <c r="R320">
        <f>IF(Table_Table1__2[[#This Row],[Excess real CAPE yield]]="",0,Table_Table1__2[[#This Row],[Excess real CAPE yield]])/100+R319</f>
        <v>-10.732700000000007</v>
      </c>
    </row>
    <row r="321" spans="1:18" x14ac:dyDescent="0.25">
      <c r="A321" t="s">
        <v>322</v>
      </c>
      <c r="B321" s="1">
        <v>6.54</v>
      </c>
      <c r="C321" s="1">
        <v>722.86</v>
      </c>
      <c r="F321" t="s">
        <v>738</v>
      </c>
      <c r="G321" s="1">
        <v>9.93</v>
      </c>
      <c r="H321" s="1">
        <v>386.76</v>
      </c>
      <c r="J321">
        <v>316</v>
      </c>
      <c r="K321" s="2">
        <v>29891</v>
      </c>
      <c r="L321">
        <v>8.06</v>
      </c>
      <c r="M321">
        <v>867.62</v>
      </c>
      <c r="N321" s="2">
        <v>29891</v>
      </c>
      <c r="O321">
        <v>9.59</v>
      </c>
      <c r="P321">
        <v>370.1</v>
      </c>
      <c r="Q321">
        <f>IF(OR(ISBLANK(Table_Table1__2[[#This Row],[Shiller Excess CAPE]]),ISBLANK(Table_Table1__2[[#This Row],[US Inflation]])),"",Table_Table1__2[[#This Row],[Shiller Excess CAPE]]-Table_Table1__2[[#This Row],[US Inflation]])</f>
        <v>-1.5299999999999994</v>
      </c>
      <c r="R321">
        <f>IF(Table_Table1__2[[#This Row],[Excess real CAPE yield]]="",0,Table_Table1__2[[#This Row],[Excess real CAPE yield]])/100+R320</f>
        <v>-10.748000000000006</v>
      </c>
    </row>
    <row r="322" spans="1:18" x14ac:dyDescent="0.25">
      <c r="A322" t="s">
        <v>323</v>
      </c>
      <c r="B322" s="1">
        <v>7.33</v>
      </c>
      <c r="C322" s="1">
        <v>798.1</v>
      </c>
      <c r="F322" t="s">
        <v>739</v>
      </c>
      <c r="G322" s="1">
        <v>11.35</v>
      </c>
      <c r="H322" s="1">
        <v>456.37</v>
      </c>
      <c r="J322">
        <v>317</v>
      </c>
      <c r="K322" s="2">
        <v>36220</v>
      </c>
      <c r="L322">
        <v>0.23</v>
      </c>
      <c r="M322">
        <v>121.9</v>
      </c>
      <c r="N322" s="2">
        <v>36220</v>
      </c>
      <c r="O322">
        <v>1.73</v>
      </c>
      <c r="P322">
        <v>-15.2</v>
      </c>
      <c r="Q322">
        <f>IF(OR(ISBLANK(Table_Table1__2[[#This Row],[Shiller Excess CAPE]]),ISBLANK(Table_Table1__2[[#This Row],[US Inflation]])),"",Table_Table1__2[[#This Row],[Shiller Excess CAPE]]-Table_Table1__2[[#This Row],[US Inflation]])</f>
        <v>-1.5</v>
      </c>
      <c r="R322">
        <f>IF(Table_Table1__2[[#This Row],[Excess real CAPE yield]]="",0,Table_Table1__2[[#This Row],[Excess real CAPE yield]])/100+R321</f>
        <v>-10.763000000000007</v>
      </c>
    </row>
    <row r="323" spans="1:18" x14ac:dyDescent="0.25">
      <c r="A323" t="s">
        <v>324</v>
      </c>
      <c r="B323" s="1">
        <v>7.78</v>
      </c>
      <c r="C323" s="1">
        <v>840.95</v>
      </c>
      <c r="F323" t="s">
        <v>740</v>
      </c>
      <c r="G323" s="1">
        <v>12.06</v>
      </c>
      <c r="H323" s="1">
        <v>491.18</v>
      </c>
      <c r="J323">
        <v>318</v>
      </c>
      <c r="K323" s="2">
        <v>24685</v>
      </c>
      <c r="L323">
        <v>0.96</v>
      </c>
      <c r="M323">
        <v>191.43</v>
      </c>
      <c r="N323" s="2">
        <v>24685</v>
      </c>
      <c r="O323">
        <v>2.4500000000000002</v>
      </c>
      <c r="P323">
        <v>20.100000000000001</v>
      </c>
      <c r="Q323">
        <f>IF(OR(ISBLANK(Table_Table1__2[[#This Row],[Shiller Excess CAPE]]),ISBLANK(Table_Table1__2[[#This Row],[US Inflation]])),"",Table_Table1__2[[#This Row],[Shiller Excess CAPE]]-Table_Table1__2[[#This Row],[US Inflation]])</f>
        <v>-1.4900000000000002</v>
      </c>
      <c r="R323">
        <f>IF(Table_Table1__2[[#This Row],[Excess real CAPE yield]]="",0,Table_Table1__2[[#This Row],[Excess real CAPE yield]])/100+R322</f>
        <v>-10.777900000000008</v>
      </c>
    </row>
    <row r="324" spans="1:18" x14ac:dyDescent="0.25">
      <c r="A324" t="s">
        <v>325</v>
      </c>
      <c r="B324" s="1">
        <v>7.52</v>
      </c>
      <c r="C324" s="1">
        <v>816.19</v>
      </c>
      <c r="F324" t="s">
        <v>741</v>
      </c>
      <c r="G324" s="1">
        <v>12.68</v>
      </c>
      <c r="H324" s="1">
        <v>521.57000000000005</v>
      </c>
      <c r="J324">
        <v>319</v>
      </c>
      <c r="K324" s="2">
        <v>39234</v>
      </c>
      <c r="L324">
        <v>1.2</v>
      </c>
      <c r="M324">
        <v>214.29</v>
      </c>
      <c r="N324" s="2">
        <v>39234</v>
      </c>
      <c r="O324">
        <v>2.69</v>
      </c>
      <c r="P324">
        <v>31.86</v>
      </c>
      <c r="Q324">
        <f>IF(OR(ISBLANK(Table_Table1__2[[#This Row],[Shiller Excess CAPE]]),ISBLANK(Table_Table1__2[[#This Row],[US Inflation]])),"",Table_Table1__2[[#This Row],[Shiller Excess CAPE]]-Table_Table1__2[[#This Row],[US Inflation]])</f>
        <v>-1.49</v>
      </c>
      <c r="R324">
        <f>IF(Table_Table1__2[[#This Row],[Excess real CAPE yield]]="",0,Table_Table1__2[[#This Row],[Excess real CAPE yield]])/100+R323</f>
        <v>-10.792800000000009</v>
      </c>
    </row>
    <row r="325" spans="1:18" x14ac:dyDescent="0.25">
      <c r="A325" t="s">
        <v>326</v>
      </c>
      <c r="B325" s="1">
        <v>7.67</v>
      </c>
      <c r="C325" s="1">
        <v>830.48</v>
      </c>
      <c r="F325" t="s">
        <v>742</v>
      </c>
      <c r="G325" s="1">
        <v>12.59</v>
      </c>
      <c r="H325" s="1">
        <v>517.16</v>
      </c>
      <c r="J325">
        <v>320</v>
      </c>
      <c r="K325" s="2">
        <v>34516</v>
      </c>
      <c r="L325">
        <v>1.29</v>
      </c>
      <c r="M325">
        <v>222.86</v>
      </c>
      <c r="N325" s="2">
        <v>34516</v>
      </c>
      <c r="O325">
        <v>2.77</v>
      </c>
      <c r="P325">
        <v>35.78</v>
      </c>
      <c r="Q325">
        <f>IF(OR(ISBLANK(Table_Table1__2[[#This Row],[Shiller Excess CAPE]]),ISBLANK(Table_Table1__2[[#This Row],[US Inflation]])),"",Table_Table1__2[[#This Row],[Shiller Excess CAPE]]-Table_Table1__2[[#This Row],[US Inflation]])</f>
        <v>-1.48</v>
      </c>
      <c r="R325">
        <f>IF(Table_Table1__2[[#This Row],[Excess real CAPE yield]]="",0,Table_Table1__2[[#This Row],[Excess real CAPE yield]])/100+R324</f>
        <v>-10.807600000000008</v>
      </c>
    </row>
    <row r="326" spans="1:18" x14ac:dyDescent="0.25">
      <c r="A326" t="s">
        <v>327</v>
      </c>
      <c r="B326" s="1">
        <v>7.48</v>
      </c>
      <c r="C326" s="1">
        <v>812.38</v>
      </c>
      <c r="F326" t="s">
        <v>743</v>
      </c>
      <c r="G326" s="1">
        <v>13.19</v>
      </c>
      <c r="H326" s="1">
        <v>546.57000000000005</v>
      </c>
      <c r="J326">
        <v>321</v>
      </c>
      <c r="K326" s="2">
        <v>33725</v>
      </c>
      <c r="L326">
        <v>1.54</v>
      </c>
      <c r="M326">
        <v>246.67</v>
      </c>
      <c r="N326" s="2">
        <v>33725</v>
      </c>
      <c r="O326">
        <v>3.02</v>
      </c>
      <c r="P326">
        <v>48.04</v>
      </c>
      <c r="Q326">
        <f>IF(OR(ISBLANK(Table_Table1__2[[#This Row],[Shiller Excess CAPE]]),ISBLANK(Table_Table1__2[[#This Row],[US Inflation]])),"",Table_Table1__2[[#This Row],[Shiller Excess CAPE]]-Table_Table1__2[[#This Row],[US Inflation]])</f>
        <v>-1.48</v>
      </c>
      <c r="R326">
        <f>IF(Table_Table1__2[[#This Row],[Excess real CAPE yield]]="",0,Table_Table1__2[[#This Row],[Excess real CAPE yield]])/100+R325</f>
        <v>-10.822400000000007</v>
      </c>
    </row>
    <row r="327" spans="1:18" x14ac:dyDescent="0.25">
      <c r="A327" t="s">
        <v>328</v>
      </c>
      <c r="B327" s="1">
        <v>8.83</v>
      </c>
      <c r="C327" s="1">
        <v>940.95</v>
      </c>
      <c r="F327" t="s">
        <v>744</v>
      </c>
      <c r="G327" s="1">
        <v>10.88</v>
      </c>
      <c r="H327" s="1">
        <v>433.33</v>
      </c>
      <c r="J327">
        <v>322</v>
      </c>
      <c r="K327" s="2">
        <v>24289</v>
      </c>
      <c r="L327">
        <v>1.38</v>
      </c>
      <c r="M327">
        <v>231.43</v>
      </c>
      <c r="N327" s="2">
        <v>24289</v>
      </c>
      <c r="O327">
        <v>2.85</v>
      </c>
      <c r="P327">
        <v>39.71</v>
      </c>
      <c r="Q327">
        <f>IF(OR(ISBLANK(Table_Table1__2[[#This Row],[Shiller Excess CAPE]]),ISBLANK(Table_Table1__2[[#This Row],[US Inflation]])),"",Table_Table1__2[[#This Row],[Shiller Excess CAPE]]-Table_Table1__2[[#This Row],[US Inflation]])</f>
        <v>-1.4700000000000002</v>
      </c>
      <c r="R327">
        <f>IF(Table_Table1__2[[#This Row],[Excess real CAPE yield]]="",0,Table_Table1__2[[#This Row],[Excess real CAPE yield]])/100+R326</f>
        <v>-10.837100000000007</v>
      </c>
    </row>
    <row r="328" spans="1:18" x14ac:dyDescent="0.25">
      <c r="A328" t="s">
        <v>329</v>
      </c>
      <c r="B328" s="1">
        <v>8.6</v>
      </c>
      <c r="C328" s="1">
        <v>919.05</v>
      </c>
      <c r="F328" t="s">
        <v>745</v>
      </c>
      <c r="G328" s="1">
        <v>11.56</v>
      </c>
      <c r="H328" s="1">
        <v>466.67</v>
      </c>
      <c r="J328">
        <v>323</v>
      </c>
      <c r="K328" s="2">
        <v>38292</v>
      </c>
      <c r="L328">
        <v>2.0499999999999998</v>
      </c>
      <c r="M328">
        <v>295.24</v>
      </c>
      <c r="N328" s="2">
        <v>38292</v>
      </c>
      <c r="O328">
        <v>3.52</v>
      </c>
      <c r="P328">
        <v>72.55</v>
      </c>
      <c r="Q328">
        <f>IF(OR(ISBLANK(Table_Table1__2[[#This Row],[Shiller Excess CAPE]]),ISBLANK(Table_Table1__2[[#This Row],[US Inflation]])),"",Table_Table1__2[[#This Row],[Shiller Excess CAPE]]-Table_Table1__2[[#This Row],[US Inflation]])</f>
        <v>-1.4700000000000002</v>
      </c>
      <c r="R328">
        <f>IF(Table_Table1__2[[#This Row],[Excess real CAPE yield]]="",0,Table_Table1__2[[#This Row],[Excess real CAPE yield]])/100+R327</f>
        <v>-10.851800000000006</v>
      </c>
    </row>
    <row r="329" spans="1:18" x14ac:dyDescent="0.25">
      <c r="A329" t="s">
        <v>330</v>
      </c>
      <c r="B329" s="1">
        <v>7.74</v>
      </c>
      <c r="C329" s="1">
        <v>837.14</v>
      </c>
      <c r="F329" t="s">
        <v>746</v>
      </c>
      <c r="G329" s="1">
        <v>10.74</v>
      </c>
      <c r="H329" s="1">
        <v>426.47</v>
      </c>
      <c r="J329">
        <v>324</v>
      </c>
      <c r="K329" s="2">
        <v>29007</v>
      </c>
      <c r="L329">
        <v>9.43</v>
      </c>
      <c r="M329">
        <v>998.1</v>
      </c>
      <c r="N329" s="2">
        <v>29007</v>
      </c>
      <c r="O329">
        <v>10.89</v>
      </c>
      <c r="P329">
        <v>433.82</v>
      </c>
      <c r="Q329">
        <f>IF(OR(ISBLANK(Table_Table1__2[[#This Row],[Shiller Excess CAPE]]),ISBLANK(Table_Table1__2[[#This Row],[US Inflation]])),"",Table_Table1__2[[#This Row],[Shiller Excess CAPE]]-Table_Table1__2[[#This Row],[US Inflation]])</f>
        <v>-1.4600000000000009</v>
      </c>
      <c r="R329">
        <f>IF(Table_Table1__2[[#This Row],[Excess real CAPE yield]]="",0,Table_Table1__2[[#This Row],[Excess real CAPE yield]])/100+R328</f>
        <v>-10.866400000000006</v>
      </c>
    </row>
    <row r="330" spans="1:18" x14ac:dyDescent="0.25">
      <c r="A330" t="s">
        <v>331</v>
      </c>
      <c r="B330" s="1">
        <v>7.19</v>
      </c>
      <c r="C330" s="1">
        <v>784.76</v>
      </c>
      <c r="F330" t="s">
        <v>747</v>
      </c>
      <c r="G330" s="1">
        <v>9.27</v>
      </c>
      <c r="H330" s="1">
        <v>354.41</v>
      </c>
      <c r="J330">
        <v>325</v>
      </c>
      <c r="K330" s="2">
        <v>24442</v>
      </c>
      <c r="L330">
        <v>2</v>
      </c>
      <c r="M330">
        <v>290.48</v>
      </c>
      <c r="N330" s="2">
        <v>24442</v>
      </c>
      <c r="O330">
        <v>3.46</v>
      </c>
      <c r="P330">
        <v>69.61</v>
      </c>
      <c r="Q330">
        <f>IF(OR(ISBLANK(Table_Table1__2[[#This Row],[Shiller Excess CAPE]]),ISBLANK(Table_Table1__2[[#This Row],[US Inflation]])),"",Table_Table1__2[[#This Row],[Shiller Excess CAPE]]-Table_Table1__2[[#This Row],[US Inflation]])</f>
        <v>-1.46</v>
      </c>
      <c r="R330">
        <f>IF(Table_Table1__2[[#This Row],[Excess real CAPE yield]]="",0,Table_Table1__2[[#This Row],[Excess real CAPE yield]])/100+R329</f>
        <v>-10.881000000000006</v>
      </c>
    </row>
    <row r="331" spans="1:18" x14ac:dyDescent="0.25">
      <c r="A331" t="s">
        <v>332</v>
      </c>
      <c r="B331" s="1">
        <v>7.19</v>
      </c>
      <c r="C331" s="1">
        <v>784.76</v>
      </c>
      <c r="F331" t="s">
        <v>748</v>
      </c>
      <c r="G331" s="1">
        <v>9.15</v>
      </c>
      <c r="H331" s="1">
        <v>348.53</v>
      </c>
      <c r="J331">
        <v>326</v>
      </c>
      <c r="K331" s="2">
        <v>24198</v>
      </c>
      <c r="L331">
        <v>1.42</v>
      </c>
      <c r="M331">
        <v>235.24</v>
      </c>
      <c r="N331" s="2">
        <v>24198</v>
      </c>
      <c r="O331">
        <v>2.87</v>
      </c>
      <c r="P331">
        <v>40.69</v>
      </c>
      <c r="Q331">
        <f>IF(OR(ISBLANK(Table_Table1__2[[#This Row],[Shiller Excess CAPE]]),ISBLANK(Table_Table1__2[[#This Row],[US Inflation]])),"",Table_Table1__2[[#This Row],[Shiller Excess CAPE]]-Table_Table1__2[[#This Row],[US Inflation]])</f>
        <v>-1.4500000000000002</v>
      </c>
      <c r="R331">
        <f>IF(Table_Table1__2[[#This Row],[Excess real CAPE yield]]="",0,Table_Table1__2[[#This Row],[Excess real CAPE yield]])/100+R330</f>
        <v>-10.895500000000006</v>
      </c>
    </row>
    <row r="332" spans="1:18" x14ac:dyDescent="0.25">
      <c r="A332" t="s">
        <v>333</v>
      </c>
      <c r="B332" s="1">
        <v>6.89</v>
      </c>
      <c r="C332" s="1">
        <v>756.19</v>
      </c>
      <c r="F332" t="s">
        <v>749</v>
      </c>
      <c r="G332" s="1">
        <v>9.09</v>
      </c>
      <c r="H332" s="1">
        <v>345.59</v>
      </c>
      <c r="J332">
        <v>327</v>
      </c>
      <c r="K332" s="2">
        <v>24624</v>
      </c>
      <c r="L332">
        <v>1.33</v>
      </c>
      <c r="M332">
        <v>226.67</v>
      </c>
      <c r="N332" s="2">
        <v>24624</v>
      </c>
      <c r="O332">
        <v>2.78</v>
      </c>
      <c r="P332">
        <v>36.270000000000003</v>
      </c>
      <c r="Q332">
        <f>IF(OR(ISBLANK(Table_Table1__2[[#This Row],[Shiller Excess CAPE]]),ISBLANK(Table_Table1__2[[#This Row],[US Inflation]])),"",Table_Table1__2[[#This Row],[Shiller Excess CAPE]]-Table_Table1__2[[#This Row],[US Inflation]])</f>
        <v>-1.4499999999999997</v>
      </c>
      <c r="R332">
        <f>IF(Table_Table1__2[[#This Row],[Excess real CAPE yield]]="",0,Table_Table1__2[[#This Row],[Excess real CAPE yield]])/100+R331</f>
        <v>-10.910000000000005</v>
      </c>
    </row>
    <row r="333" spans="1:18" x14ac:dyDescent="0.25">
      <c r="A333" t="s">
        <v>334</v>
      </c>
      <c r="B333" s="1">
        <v>6.7</v>
      </c>
      <c r="C333" s="1">
        <v>738.1</v>
      </c>
      <c r="F333" t="s">
        <v>750</v>
      </c>
      <c r="G333" s="1">
        <v>9.0299999999999994</v>
      </c>
      <c r="H333" s="1">
        <v>342.65</v>
      </c>
      <c r="J333">
        <v>328</v>
      </c>
      <c r="K333" s="2">
        <v>33756</v>
      </c>
      <c r="L333">
        <v>1.67</v>
      </c>
      <c r="M333">
        <v>259.05</v>
      </c>
      <c r="N333" s="2">
        <v>33756</v>
      </c>
      <c r="O333">
        <v>3.09</v>
      </c>
      <c r="P333">
        <v>51.47</v>
      </c>
      <c r="Q333">
        <f>IF(OR(ISBLANK(Table_Table1__2[[#This Row],[Shiller Excess CAPE]]),ISBLANK(Table_Table1__2[[#This Row],[US Inflation]])),"",Table_Table1__2[[#This Row],[Shiller Excess CAPE]]-Table_Table1__2[[#This Row],[US Inflation]])</f>
        <v>-1.42</v>
      </c>
      <c r="R333">
        <f>IF(Table_Table1__2[[#This Row],[Excess real CAPE yield]]="",0,Table_Table1__2[[#This Row],[Excess real CAPE yield]])/100+R332</f>
        <v>-10.924200000000006</v>
      </c>
    </row>
    <row r="334" spans="1:18" x14ac:dyDescent="0.25">
      <c r="A334" t="s">
        <v>335</v>
      </c>
      <c r="B334" s="1">
        <v>5.63</v>
      </c>
      <c r="C334" s="1">
        <v>636.19000000000005</v>
      </c>
      <c r="F334" t="s">
        <v>751</v>
      </c>
      <c r="G334" s="1">
        <v>7.64</v>
      </c>
      <c r="H334" s="1">
        <v>274.51</v>
      </c>
      <c r="J334">
        <v>329</v>
      </c>
      <c r="K334" s="2">
        <v>26696</v>
      </c>
      <c r="L334">
        <v>2.4500000000000002</v>
      </c>
      <c r="M334">
        <v>333.33</v>
      </c>
      <c r="N334" s="2">
        <v>26696</v>
      </c>
      <c r="O334">
        <v>3.87</v>
      </c>
      <c r="P334">
        <v>89.71</v>
      </c>
      <c r="Q334">
        <f>IF(OR(ISBLANK(Table_Table1__2[[#This Row],[Shiller Excess CAPE]]),ISBLANK(Table_Table1__2[[#This Row],[US Inflation]])),"",Table_Table1__2[[#This Row],[Shiller Excess CAPE]]-Table_Table1__2[[#This Row],[US Inflation]])</f>
        <v>-1.42</v>
      </c>
      <c r="R334">
        <f>IF(Table_Table1__2[[#This Row],[Excess real CAPE yield]]="",0,Table_Table1__2[[#This Row],[Excess real CAPE yield]])/100+R333</f>
        <v>-10.938400000000007</v>
      </c>
    </row>
    <row r="335" spans="1:18" x14ac:dyDescent="0.25">
      <c r="A335" t="s">
        <v>336</v>
      </c>
      <c r="B335" s="1">
        <v>6.35</v>
      </c>
      <c r="C335" s="1">
        <v>704.76</v>
      </c>
      <c r="F335" t="s">
        <v>752</v>
      </c>
      <c r="G335" s="1">
        <v>6.96</v>
      </c>
      <c r="H335" s="1">
        <v>241.18</v>
      </c>
      <c r="J335">
        <v>330</v>
      </c>
      <c r="K335" s="2">
        <v>38443</v>
      </c>
      <c r="L335">
        <v>2.1</v>
      </c>
      <c r="M335">
        <v>300</v>
      </c>
      <c r="N335" s="2">
        <v>38443</v>
      </c>
      <c r="O335">
        <v>3.51</v>
      </c>
      <c r="P335">
        <v>72.06</v>
      </c>
      <c r="Q335">
        <f>IF(OR(ISBLANK(Table_Table1__2[[#This Row],[Shiller Excess CAPE]]),ISBLANK(Table_Table1__2[[#This Row],[US Inflation]])),"",Table_Table1__2[[#This Row],[Shiller Excess CAPE]]-Table_Table1__2[[#This Row],[US Inflation]])</f>
        <v>-1.4099999999999997</v>
      </c>
      <c r="R335">
        <f>IF(Table_Table1__2[[#This Row],[Excess real CAPE yield]]="",0,Table_Table1__2[[#This Row],[Excess real CAPE yield]])/100+R334</f>
        <v>-10.952500000000006</v>
      </c>
    </row>
    <row r="336" spans="1:18" x14ac:dyDescent="0.25">
      <c r="A336" t="s">
        <v>337</v>
      </c>
      <c r="B336" s="1">
        <v>6.45</v>
      </c>
      <c r="C336" s="1">
        <v>714.29</v>
      </c>
      <c r="F336" t="s">
        <v>753</v>
      </c>
      <c r="G336" s="1">
        <v>7.5</v>
      </c>
      <c r="H336" s="1">
        <v>267.64999999999998</v>
      </c>
      <c r="J336">
        <v>331</v>
      </c>
      <c r="K336" s="2">
        <v>26024</v>
      </c>
      <c r="L336">
        <v>2.76</v>
      </c>
      <c r="M336">
        <v>362.86</v>
      </c>
      <c r="N336" s="2">
        <v>26024</v>
      </c>
      <c r="O336">
        <v>4.16</v>
      </c>
      <c r="P336">
        <v>103.92</v>
      </c>
      <c r="Q336">
        <f>IF(OR(ISBLANK(Table_Table1__2[[#This Row],[Shiller Excess CAPE]]),ISBLANK(Table_Table1__2[[#This Row],[US Inflation]])),"",Table_Table1__2[[#This Row],[Shiller Excess CAPE]]-Table_Table1__2[[#This Row],[US Inflation]])</f>
        <v>-1.4000000000000004</v>
      </c>
      <c r="R336">
        <f>IF(Table_Table1__2[[#This Row],[Excess real CAPE yield]]="",0,Table_Table1__2[[#This Row],[Excess real CAPE yield]])/100+R335</f>
        <v>-10.966500000000005</v>
      </c>
    </row>
    <row r="337" spans="1:18" x14ac:dyDescent="0.25">
      <c r="A337" t="s">
        <v>338</v>
      </c>
      <c r="B337" s="1">
        <v>6.17</v>
      </c>
      <c r="C337" s="1">
        <v>687.62</v>
      </c>
      <c r="F337" t="s">
        <v>754</v>
      </c>
      <c r="G337" s="1">
        <v>8.07</v>
      </c>
      <c r="H337" s="1">
        <v>295.58999999999997</v>
      </c>
      <c r="J337">
        <v>332</v>
      </c>
      <c r="K337" s="2">
        <v>38108</v>
      </c>
      <c r="L337">
        <v>1.66</v>
      </c>
      <c r="M337">
        <v>258.10000000000002</v>
      </c>
      <c r="N337" s="2">
        <v>38108</v>
      </c>
      <c r="O337">
        <v>3.05</v>
      </c>
      <c r="P337">
        <v>49.51</v>
      </c>
      <c r="Q337">
        <f>IF(OR(ISBLANK(Table_Table1__2[[#This Row],[Shiller Excess CAPE]]),ISBLANK(Table_Table1__2[[#This Row],[US Inflation]])),"",Table_Table1__2[[#This Row],[Shiller Excess CAPE]]-Table_Table1__2[[#This Row],[US Inflation]])</f>
        <v>-1.39</v>
      </c>
      <c r="R337">
        <f>IF(Table_Table1__2[[#This Row],[Excess real CAPE yield]]="",0,Table_Table1__2[[#This Row],[Excess real CAPE yield]])/100+R336</f>
        <v>-10.980400000000005</v>
      </c>
    </row>
    <row r="338" spans="1:18" x14ac:dyDescent="0.25">
      <c r="A338" t="s">
        <v>339</v>
      </c>
      <c r="B338" s="1">
        <v>6.27</v>
      </c>
      <c r="C338" s="1">
        <v>697.14</v>
      </c>
      <c r="F338" t="s">
        <v>755</v>
      </c>
      <c r="G338" s="1">
        <v>7.36</v>
      </c>
      <c r="H338" s="1">
        <v>260.77999999999997</v>
      </c>
      <c r="J338">
        <v>333</v>
      </c>
      <c r="K338" s="2">
        <v>24139</v>
      </c>
      <c r="L338">
        <v>1.18</v>
      </c>
      <c r="M338">
        <v>212.38</v>
      </c>
      <c r="N338" s="2">
        <v>24139</v>
      </c>
      <c r="O338">
        <v>2.56</v>
      </c>
      <c r="P338">
        <v>25.49</v>
      </c>
      <c r="Q338">
        <f>IF(OR(ISBLANK(Table_Table1__2[[#This Row],[Shiller Excess CAPE]]),ISBLANK(Table_Table1__2[[#This Row],[US Inflation]])),"",Table_Table1__2[[#This Row],[Shiller Excess CAPE]]-Table_Table1__2[[#This Row],[US Inflation]])</f>
        <v>-1.3800000000000001</v>
      </c>
      <c r="R338">
        <f>IF(Table_Table1__2[[#This Row],[Excess real CAPE yield]]="",0,Table_Table1__2[[#This Row],[Excess real CAPE yield]])/100+R337</f>
        <v>-10.994200000000005</v>
      </c>
    </row>
    <row r="339" spans="1:18" x14ac:dyDescent="0.25">
      <c r="A339" t="s">
        <v>340</v>
      </c>
      <c r="B339" s="1">
        <v>6.4</v>
      </c>
      <c r="C339" s="1">
        <v>709.52</v>
      </c>
      <c r="F339" t="s">
        <v>756</v>
      </c>
      <c r="G339" s="1">
        <v>7.36</v>
      </c>
      <c r="H339" s="1">
        <v>260.77999999999997</v>
      </c>
      <c r="J339">
        <v>334</v>
      </c>
      <c r="K339" s="2">
        <v>38412</v>
      </c>
      <c r="L339">
        <v>1.77</v>
      </c>
      <c r="M339">
        <v>268.57</v>
      </c>
      <c r="N339" s="2">
        <v>38412</v>
      </c>
      <c r="O339">
        <v>3.15</v>
      </c>
      <c r="P339">
        <v>54.41</v>
      </c>
      <c r="Q339">
        <f>IF(OR(ISBLANK(Table_Table1__2[[#This Row],[Shiller Excess CAPE]]),ISBLANK(Table_Table1__2[[#This Row],[US Inflation]])),"",Table_Table1__2[[#This Row],[Shiller Excess CAPE]]-Table_Table1__2[[#This Row],[US Inflation]])</f>
        <v>-1.38</v>
      </c>
      <c r="R339">
        <f>IF(Table_Table1__2[[#This Row],[Excess real CAPE yield]]="",0,Table_Table1__2[[#This Row],[Excess real CAPE yield]])/100+R338</f>
        <v>-11.008000000000004</v>
      </c>
    </row>
    <row r="340" spans="1:18" x14ac:dyDescent="0.25">
      <c r="A340" t="s">
        <v>341</v>
      </c>
      <c r="B340" s="1">
        <v>6.14</v>
      </c>
      <c r="C340" s="1">
        <v>684.76</v>
      </c>
      <c r="F340" t="s">
        <v>757</v>
      </c>
      <c r="G340" s="1">
        <v>6.1</v>
      </c>
      <c r="H340" s="1">
        <v>199.02</v>
      </c>
      <c r="J340">
        <v>335</v>
      </c>
      <c r="K340" s="2">
        <v>38322</v>
      </c>
      <c r="L340">
        <v>1.88</v>
      </c>
      <c r="M340">
        <v>279.05</v>
      </c>
      <c r="N340" s="2">
        <v>38322</v>
      </c>
      <c r="O340">
        <v>3.26</v>
      </c>
      <c r="P340">
        <v>59.8</v>
      </c>
      <c r="Q340">
        <f>IF(OR(ISBLANK(Table_Table1__2[[#This Row],[Shiller Excess CAPE]]),ISBLANK(Table_Table1__2[[#This Row],[US Inflation]])),"",Table_Table1__2[[#This Row],[Shiller Excess CAPE]]-Table_Table1__2[[#This Row],[US Inflation]])</f>
        <v>-1.38</v>
      </c>
      <c r="R340">
        <f>IF(Table_Table1__2[[#This Row],[Excess real CAPE yield]]="",0,Table_Table1__2[[#This Row],[Excess real CAPE yield]])/100+R339</f>
        <v>-11.021800000000004</v>
      </c>
    </row>
    <row r="341" spans="1:18" x14ac:dyDescent="0.25">
      <c r="A341" t="s">
        <v>342</v>
      </c>
      <c r="B341" s="1">
        <v>6.04</v>
      </c>
      <c r="C341" s="1">
        <v>675.24</v>
      </c>
      <c r="F341" t="s">
        <v>758</v>
      </c>
      <c r="G341" s="1">
        <v>4.8499999999999996</v>
      </c>
      <c r="H341" s="1">
        <v>137.75</v>
      </c>
      <c r="J341">
        <v>336</v>
      </c>
      <c r="K341" s="2">
        <v>24593</v>
      </c>
      <c r="L341">
        <v>1.42</v>
      </c>
      <c r="M341">
        <v>235.24</v>
      </c>
      <c r="N341" s="2">
        <v>24593</v>
      </c>
      <c r="O341">
        <v>2.79</v>
      </c>
      <c r="P341">
        <v>36.76</v>
      </c>
      <c r="Q341">
        <f>IF(OR(ISBLANK(Table_Table1__2[[#This Row],[Shiller Excess CAPE]]),ISBLANK(Table_Table1__2[[#This Row],[US Inflation]])),"",Table_Table1__2[[#This Row],[Shiller Excess CAPE]]-Table_Table1__2[[#This Row],[US Inflation]])</f>
        <v>-1.37</v>
      </c>
      <c r="R341">
        <f>IF(Table_Table1__2[[#This Row],[Excess real CAPE yield]]="",0,Table_Table1__2[[#This Row],[Excess real CAPE yield]])/100+R340</f>
        <v>-11.035500000000004</v>
      </c>
    </row>
    <row r="342" spans="1:18" x14ac:dyDescent="0.25">
      <c r="A342" t="s">
        <v>343</v>
      </c>
      <c r="B342" s="1">
        <v>5.86</v>
      </c>
      <c r="C342" s="1">
        <v>658.1</v>
      </c>
      <c r="F342" t="s">
        <v>759</v>
      </c>
      <c r="G342" s="1">
        <v>5.45</v>
      </c>
      <c r="H342" s="1">
        <v>167.16</v>
      </c>
      <c r="J342">
        <v>337</v>
      </c>
      <c r="K342" s="2">
        <v>24473</v>
      </c>
      <c r="L342">
        <v>2.09</v>
      </c>
      <c r="M342">
        <v>299.05</v>
      </c>
      <c r="N342" s="2">
        <v>24473</v>
      </c>
      <c r="O342">
        <v>3.46</v>
      </c>
      <c r="P342">
        <v>69.61</v>
      </c>
      <c r="Q342">
        <f>IF(OR(ISBLANK(Table_Table1__2[[#This Row],[Shiller Excess CAPE]]),ISBLANK(Table_Table1__2[[#This Row],[US Inflation]])),"",Table_Table1__2[[#This Row],[Shiller Excess CAPE]]-Table_Table1__2[[#This Row],[US Inflation]])</f>
        <v>-1.37</v>
      </c>
      <c r="R342">
        <f>IF(Table_Table1__2[[#This Row],[Excess real CAPE yield]]="",0,Table_Table1__2[[#This Row],[Excess real CAPE yield]])/100+R341</f>
        <v>-11.049200000000004</v>
      </c>
    </row>
    <row r="343" spans="1:18" x14ac:dyDescent="0.25">
      <c r="A343" t="s">
        <v>344</v>
      </c>
      <c r="B343" s="1">
        <v>5.96</v>
      </c>
      <c r="C343" s="1">
        <v>667.62</v>
      </c>
      <c r="F343" t="s">
        <v>760</v>
      </c>
      <c r="G343" s="1">
        <v>4.1900000000000004</v>
      </c>
      <c r="H343" s="1">
        <v>105.39</v>
      </c>
      <c r="J343">
        <v>338</v>
      </c>
      <c r="K343" s="2">
        <v>28915</v>
      </c>
      <c r="L343">
        <v>8.7200000000000006</v>
      </c>
      <c r="M343">
        <v>930.48</v>
      </c>
      <c r="N343" s="2">
        <v>28915</v>
      </c>
      <c r="O343">
        <v>10.09</v>
      </c>
      <c r="P343">
        <v>394.61</v>
      </c>
      <c r="Q343">
        <f>IF(OR(ISBLANK(Table_Table1__2[[#This Row],[Shiller Excess CAPE]]),ISBLANK(Table_Table1__2[[#This Row],[US Inflation]])),"",Table_Table1__2[[#This Row],[Shiller Excess CAPE]]-Table_Table1__2[[#This Row],[US Inflation]])</f>
        <v>-1.3699999999999992</v>
      </c>
      <c r="R343">
        <f>IF(Table_Table1__2[[#This Row],[Excess real CAPE yield]]="",0,Table_Table1__2[[#This Row],[Excess real CAPE yield]])/100+R342</f>
        <v>-11.062900000000004</v>
      </c>
    </row>
    <row r="344" spans="1:18" x14ac:dyDescent="0.25">
      <c r="A344" t="s">
        <v>345</v>
      </c>
      <c r="B344" s="1">
        <v>5.86</v>
      </c>
      <c r="C344" s="1">
        <v>658.1</v>
      </c>
      <c r="F344" t="s">
        <v>761</v>
      </c>
      <c r="G344" s="1">
        <v>3.57</v>
      </c>
      <c r="H344" s="1">
        <v>75</v>
      </c>
      <c r="J344">
        <v>339</v>
      </c>
      <c r="K344" s="2">
        <v>44287</v>
      </c>
      <c r="L344">
        <v>2.82</v>
      </c>
      <c r="M344">
        <v>368.57</v>
      </c>
      <c r="N344" s="2">
        <v>44287</v>
      </c>
      <c r="O344">
        <v>4.16</v>
      </c>
      <c r="P344">
        <v>103.92</v>
      </c>
      <c r="Q344">
        <f>IF(OR(ISBLANK(Table_Table1__2[[#This Row],[Shiller Excess CAPE]]),ISBLANK(Table_Table1__2[[#This Row],[US Inflation]])),"",Table_Table1__2[[#This Row],[Shiller Excess CAPE]]-Table_Table1__2[[#This Row],[US Inflation]])</f>
        <v>-1.3400000000000003</v>
      </c>
      <c r="R344">
        <f>IF(Table_Table1__2[[#This Row],[Excess real CAPE yield]]="",0,Table_Table1__2[[#This Row],[Excess real CAPE yield]])/100+R343</f>
        <v>-11.076300000000005</v>
      </c>
    </row>
    <row r="345" spans="1:18" x14ac:dyDescent="0.25">
      <c r="A345" t="s">
        <v>346</v>
      </c>
      <c r="B345" s="1">
        <v>5.77</v>
      </c>
      <c r="C345" s="1">
        <v>649.52</v>
      </c>
      <c r="F345" t="s">
        <v>762</v>
      </c>
      <c r="G345" s="1">
        <v>2.96</v>
      </c>
      <c r="H345" s="1">
        <v>45.1</v>
      </c>
      <c r="J345">
        <v>340</v>
      </c>
      <c r="K345" s="2">
        <v>43282</v>
      </c>
      <c r="L345">
        <v>1.62</v>
      </c>
      <c r="M345">
        <v>254.29</v>
      </c>
      <c r="N345" s="2">
        <v>43282</v>
      </c>
      <c r="O345">
        <v>2.95</v>
      </c>
      <c r="P345">
        <v>44.61</v>
      </c>
      <c r="Q345">
        <f>IF(OR(ISBLANK(Table_Table1__2[[#This Row],[Shiller Excess CAPE]]),ISBLANK(Table_Table1__2[[#This Row],[US Inflation]])),"",Table_Table1__2[[#This Row],[Shiller Excess CAPE]]-Table_Table1__2[[#This Row],[US Inflation]])</f>
        <v>-1.33</v>
      </c>
      <c r="R345">
        <f>IF(Table_Table1__2[[#This Row],[Excess real CAPE yield]]="",0,Table_Table1__2[[#This Row],[Excess real CAPE yield]])/100+R344</f>
        <v>-11.089600000000004</v>
      </c>
    </row>
    <row r="346" spans="1:18" x14ac:dyDescent="0.25">
      <c r="A346" t="s">
        <v>347</v>
      </c>
      <c r="B346" s="1">
        <v>5.73</v>
      </c>
      <c r="C346" s="1">
        <v>645.71</v>
      </c>
      <c r="F346" t="s">
        <v>763</v>
      </c>
      <c r="G346" s="1">
        <v>2.96</v>
      </c>
      <c r="H346" s="1">
        <v>45.1</v>
      </c>
      <c r="J346">
        <v>341</v>
      </c>
      <c r="K346" s="2">
        <v>26665</v>
      </c>
      <c r="L346">
        <v>2.3199999999999998</v>
      </c>
      <c r="M346">
        <v>320.95</v>
      </c>
      <c r="N346" s="2">
        <v>26665</v>
      </c>
      <c r="O346">
        <v>3.65</v>
      </c>
      <c r="P346">
        <v>78.92</v>
      </c>
      <c r="Q346">
        <f>IF(OR(ISBLANK(Table_Table1__2[[#This Row],[Shiller Excess CAPE]]),ISBLANK(Table_Table1__2[[#This Row],[US Inflation]])),"",Table_Table1__2[[#This Row],[Shiller Excess CAPE]]-Table_Table1__2[[#This Row],[US Inflation]])</f>
        <v>-1.33</v>
      </c>
      <c r="R346">
        <f>IF(Table_Table1__2[[#This Row],[Excess real CAPE yield]]="",0,Table_Table1__2[[#This Row],[Excess real CAPE yield]])/100+R345</f>
        <v>-11.102900000000004</v>
      </c>
    </row>
    <row r="347" spans="1:18" x14ac:dyDescent="0.25">
      <c r="A347" t="s">
        <v>348</v>
      </c>
      <c r="B347" s="1">
        <v>5.64</v>
      </c>
      <c r="C347" s="1">
        <v>637.14</v>
      </c>
      <c r="F347" t="s">
        <v>764</v>
      </c>
      <c r="G347" s="1">
        <v>2.96</v>
      </c>
      <c r="H347" s="1">
        <v>45.1</v>
      </c>
      <c r="J347">
        <v>342</v>
      </c>
      <c r="K347" s="2">
        <v>10775</v>
      </c>
      <c r="L347">
        <v>-0.16</v>
      </c>
      <c r="M347">
        <v>84.76</v>
      </c>
      <c r="N347" s="2">
        <v>10775</v>
      </c>
      <c r="O347">
        <v>1.17</v>
      </c>
      <c r="P347">
        <v>-42.65</v>
      </c>
      <c r="Q347">
        <f>IF(OR(ISBLANK(Table_Table1__2[[#This Row],[Shiller Excess CAPE]]),ISBLANK(Table_Table1__2[[#This Row],[US Inflation]])),"",Table_Table1__2[[#This Row],[Shiller Excess CAPE]]-Table_Table1__2[[#This Row],[US Inflation]])</f>
        <v>-1.3299999999999998</v>
      </c>
      <c r="R347">
        <f>IF(Table_Table1__2[[#This Row],[Excess real CAPE yield]]="",0,Table_Table1__2[[#This Row],[Excess real CAPE yield]])/100+R346</f>
        <v>-11.116200000000003</v>
      </c>
    </row>
    <row r="348" spans="1:18" x14ac:dyDescent="0.25">
      <c r="A348" t="s">
        <v>349</v>
      </c>
      <c r="B348" s="1">
        <v>5.41</v>
      </c>
      <c r="C348" s="1">
        <v>615.24</v>
      </c>
      <c r="F348" t="s">
        <v>765</v>
      </c>
      <c r="G348" s="1">
        <v>1.1599999999999999</v>
      </c>
      <c r="H348" s="1">
        <v>-43.14</v>
      </c>
      <c r="J348">
        <v>343</v>
      </c>
      <c r="K348" s="2">
        <v>13089</v>
      </c>
      <c r="L348">
        <v>0.9</v>
      </c>
      <c r="M348">
        <v>185.71</v>
      </c>
      <c r="N348" s="2">
        <v>13089</v>
      </c>
      <c r="O348">
        <v>2.2200000000000002</v>
      </c>
      <c r="P348">
        <v>8.82</v>
      </c>
      <c r="Q348">
        <f>IF(OR(ISBLANK(Table_Table1__2[[#This Row],[Shiller Excess CAPE]]),ISBLANK(Table_Table1__2[[#This Row],[US Inflation]])),"",Table_Table1__2[[#This Row],[Shiller Excess CAPE]]-Table_Table1__2[[#This Row],[US Inflation]])</f>
        <v>-1.3200000000000003</v>
      </c>
      <c r="R348">
        <f>IF(Table_Table1__2[[#This Row],[Excess real CAPE yield]]="",0,Table_Table1__2[[#This Row],[Excess real CAPE yield]])/100+R347</f>
        <v>-11.129400000000002</v>
      </c>
    </row>
    <row r="349" spans="1:18" x14ac:dyDescent="0.25">
      <c r="A349" t="s">
        <v>350</v>
      </c>
      <c r="B349" s="1">
        <v>5.29</v>
      </c>
      <c r="C349" s="1">
        <v>603.80999999999995</v>
      </c>
      <c r="F349" t="s">
        <v>766</v>
      </c>
      <c r="G349" s="1">
        <v>0.56999999999999995</v>
      </c>
      <c r="H349" s="1">
        <v>-72.06</v>
      </c>
      <c r="J349">
        <v>344</v>
      </c>
      <c r="K349" s="2">
        <v>35916</v>
      </c>
      <c r="L349">
        <v>0.37</v>
      </c>
      <c r="M349">
        <v>135.24</v>
      </c>
      <c r="N349" s="2">
        <v>35916</v>
      </c>
      <c r="O349">
        <v>1.69</v>
      </c>
      <c r="P349">
        <v>-17.16</v>
      </c>
      <c r="Q349">
        <f>IF(OR(ISBLANK(Table_Table1__2[[#This Row],[Shiller Excess CAPE]]),ISBLANK(Table_Table1__2[[#This Row],[US Inflation]])),"",Table_Table1__2[[#This Row],[Shiller Excess CAPE]]-Table_Table1__2[[#This Row],[US Inflation]])</f>
        <v>-1.3199999999999998</v>
      </c>
      <c r="R349">
        <f>IF(Table_Table1__2[[#This Row],[Excess real CAPE yield]]="",0,Table_Table1__2[[#This Row],[Excess real CAPE yield]])/100+R348</f>
        <v>-11.142600000000002</v>
      </c>
    </row>
    <row r="350" spans="1:18" x14ac:dyDescent="0.25">
      <c r="A350" t="s">
        <v>351</v>
      </c>
      <c r="B350" s="1">
        <v>5.05</v>
      </c>
      <c r="C350" s="1">
        <v>580.95000000000005</v>
      </c>
      <c r="F350" t="s">
        <v>768</v>
      </c>
      <c r="G350" s="1">
        <v>0.56999999999999995</v>
      </c>
      <c r="H350" s="1">
        <v>-72.06</v>
      </c>
      <c r="J350">
        <v>345</v>
      </c>
      <c r="K350" s="2">
        <v>6788</v>
      </c>
      <c r="L350">
        <v>17.149999999999999</v>
      </c>
      <c r="M350">
        <v>1733.33</v>
      </c>
      <c r="N350" s="2">
        <v>6788</v>
      </c>
      <c r="O350">
        <v>18.46</v>
      </c>
      <c r="P350">
        <v>804.9</v>
      </c>
      <c r="Q350">
        <f>IF(OR(ISBLANK(Table_Table1__2[[#This Row],[Shiller Excess CAPE]]),ISBLANK(Table_Table1__2[[#This Row],[US Inflation]])),"",Table_Table1__2[[#This Row],[Shiller Excess CAPE]]-Table_Table1__2[[#This Row],[US Inflation]])</f>
        <v>-1.3100000000000023</v>
      </c>
      <c r="R350">
        <f>IF(Table_Table1__2[[#This Row],[Excess real CAPE yield]]="",0,Table_Table1__2[[#This Row],[Excess real CAPE yield]])/100+R349</f>
        <v>-11.155700000000001</v>
      </c>
    </row>
    <row r="351" spans="1:18" x14ac:dyDescent="0.25">
      <c r="A351" t="s">
        <v>352</v>
      </c>
      <c r="B351" s="1">
        <v>5.23</v>
      </c>
      <c r="C351" s="1">
        <v>598.1</v>
      </c>
      <c r="F351" t="s">
        <v>769</v>
      </c>
      <c r="G351" s="1">
        <v>1.72</v>
      </c>
      <c r="H351" s="1">
        <v>-15.69</v>
      </c>
      <c r="J351">
        <v>346</v>
      </c>
      <c r="K351" s="2">
        <v>34912</v>
      </c>
      <c r="L351">
        <v>1.34</v>
      </c>
      <c r="M351">
        <v>227.62</v>
      </c>
      <c r="N351" s="2">
        <v>34912</v>
      </c>
      <c r="O351">
        <v>2.62</v>
      </c>
      <c r="P351">
        <v>28.43</v>
      </c>
      <c r="Q351">
        <f>IF(OR(ISBLANK(Table_Table1__2[[#This Row],[Shiller Excess CAPE]]),ISBLANK(Table_Table1__2[[#This Row],[US Inflation]])),"",Table_Table1__2[[#This Row],[Shiller Excess CAPE]]-Table_Table1__2[[#This Row],[US Inflation]])</f>
        <v>-1.28</v>
      </c>
      <c r="R351">
        <f>IF(Table_Table1__2[[#This Row],[Excess real CAPE yield]]="",0,Table_Table1__2[[#This Row],[Excess real CAPE yield]])/100+R350</f>
        <v>-11.168500000000002</v>
      </c>
    </row>
    <row r="352" spans="1:18" x14ac:dyDescent="0.25">
      <c r="A352" t="s">
        <v>353</v>
      </c>
      <c r="B352" s="1">
        <v>5.3</v>
      </c>
      <c r="C352" s="1">
        <v>604.76</v>
      </c>
      <c r="F352" t="s">
        <v>770</v>
      </c>
      <c r="G352" s="1">
        <v>2.31</v>
      </c>
      <c r="H352" s="1">
        <v>13.24</v>
      </c>
      <c r="J352">
        <v>347</v>
      </c>
      <c r="K352" s="2">
        <v>35977</v>
      </c>
      <c r="L352">
        <v>0.41</v>
      </c>
      <c r="M352">
        <v>139.05000000000001</v>
      </c>
      <c r="N352" s="2">
        <v>35977</v>
      </c>
      <c r="O352">
        <v>1.68</v>
      </c>
      <c r="P352">
        <v>-17.649999999999999</v>
      </c>
      <c r="Q352">
        <f>IF(OR(ISBLANK(Table_Table1__2[[#This Row],[Shiller Excess CAPE]]),ISBLANK(Table_Table1__2[[#This Row],[US Inflation]])),"",Table_Table1__2[[#This Row],[Shiller Excess CAPE]]-Table_Table1__2[[#This Row],[US Inflation]])</f>
        <v>-1.27</v>
      </c>
      <c r="R352">
        <f>IF(Table_Table1__2[[#This Row],[Excess real CAPE yield]]="",0,Table_Table1__2[[#This Row],[Excess real CAPE yield]])/100+R351</f>
        <v>-11.181200000000002</v>
      </c>
    </row>
    <row r="353" spans="1:18" x14ac:dyDescent="0.25">
      <c r="A353" t="s">
        <v>354</v>
      </c>
      <c r="B353" s="1">
        <v>5.26</v>
      </c>
      <c r="C353" s="1">
        <v>600.95000000000005</v>
      </c>
      <c r="F353" t="s">
        <v>771</v>
      </c>
      <c r="G353" s="1">
        <v>1.72</v>
      </c>
      <c r="H353" s="1">
        <v>-15.69</v>
      </c>
      <c r="J353">
        <v>348</v>
      </c>
      <c r="K353" s="2">
        <v>24228</v>
      </c>
      <c r="L353">
        <v>1.6</v>
      </c>
      <c r="M353">
        <v>252.38</v>
      </c>
      <c r="N353" s="2">
        <v>24228</v>
      </c>
      <c r="O353">
        <v>2.87</v>
      </c>
      <c r="P353">
        <v>40.69</v>
      </c>
      <c r="Q353">
        <f>IF(OR(ISBLANK(Table_Table1__2[[#This Row],[Shiller Excess CAPE]]),ISBLANK(Table_Table1__2[[#This Row],[US Inflation]])),"",Table_Table1__2[[#This Row],[Shiller Excess CAPE]]-Table_Table1__2[[#This Row],[US Inflation]])</f>
        <v>-1.27</v>
      </c>
      <c r="R353">
        <f>IF(Table_Table1__2[[#This Row],[Excess real CAPE yield]]="",0,Table_Table1__2[[#This Row],[Excess real CAPE yield]])/100+R352</f>
        <v>-11.193900000000003</v>
      </c>
    </row>
    <row r="354" spans="1:18" x14ac:dyDescent="0.25">
      <c r="A354" t="s">
        <v>355</v>
      </c>
      <c r="B354" s="1">
        <v>5.24</v>
      </c>
      <c r="C354" s="1">
        <v>599.04999999999995</v>
      </c>
      <c r="F354" t="s">
        <v>772</v>
      </c>
      <c r="G354" s="1">
        <v>1.72</v>
      </c>
      <c r="H354" s="1">
        <v>-15.69</v>
      </c>
      <c r="J354">
        <v>349</v>
      </c>
      <c r="K354" s="2">
        <v>34851</v>
      </c>
      <c r="L354">
        <v>1.78</v>
      </c>
      <c r="M354">
        <v>269.52</v>
      </c>
      <c r="N354" s="2">
        <v>34851</v>
      </c>
      <c r="O354">
        <v>3.04</v>
      </c>
      <c r="P354">
        <v>49.02</v>
      </c>
      <c r="Q354">
        <f>IF(OR(ISBLANK(Table_Table1__2[[#This Row],[Shiller Excess CAPE]]),ISBLANK(Table_Table1__2[[#This Row],[US Inflation]])),"",Table_Table1__2[[#This Row],[Shiller Excess CAPE]]-Table_Table1__2[[#This Row],[US Inflation]])</f>
        <v>-1.26</v>
      </c>
      <c r="R354">
        <f>IF(Table_Table1__2[[#This Row],[Excess real CAPE yield]]="",0,Table_Table1__2[[#This Row],[Excess real CAPE yield]])/100+R353</f>
        <v>-11.206500000000004</v>
      </c>
    </row>
    <row r="355" spans="1:18" x14ac:dyDescent="0.25">
      <c r="A355" t="s">
        <v>356</v>
      </c>
      <c r="B355" s="1">
        <v>5.38</v>
      </c>
      <c r="C355" s="1">
        <v>612.38</v>
      </c>
      <c r="F355" t="s">
        <v>773</v>
      </c>
      <c r="G355" s="1">
        <v>1.72</v>
      </c>
      <c r="H355" s="1">
        <v>-15.69</v>
      </c>
      <c r="J355">
        <v>350</v>
      </c>
      <c r="K355" s="2">
        <v>29921</v>
      </c>
      <c r="L355">
        <v>7.67</v>
      </c>
      <c r="M355">
        <v>830.48</v>
      </c>
      <c r="N355" s="2">
        <v>29921</v>
      </c>
      <c r="O355">
        <v>8.92</v>
      </c>
      <c r="P355">
        <v>337.25</v>
      </c>
      <c r="Q355">
        <f>IF(OR(ISBLANK(Table_Table1__2[[#This Row],[Shiller Excess CAPE]]),ISBLANK(Table_Table1__2[[#This Row],[US Inflation]])),"",Table_Table1__2[[#This Row],[Shiller Excess CAPE]]-Table_Table1__2[[#This Row],[US Inflation]])</f>
        <v>-1.25</v>
      </c>
      <c r="R355">
        <f>IF(Table_Table1__2[[#This Row],[Excess real CAPE yield]]="",0,Table_Table1__2[[#This Row],[Excess real CAPE yield]])/100+R354</f>
        <v>-11.219000000000003</v>
      </c>
    </row>
    <row r="356" spans="1:18" x14ac:dyDescent="0.25">
      <c r="A356" t="s">
        <v>357</v>
      </c>
      <c r="B356" s="1">
        <v>5.55</v>
      </c>
      <c r="C356" s="1">
        <v>628.57000000000005</v>
      </c>
      <c r="F356" t="s">
        <v>774</v>
      </c>
      <c r="G356" s="1">
        <v>2.2999999999999998</v>
      </c>
      <c r="H356" s="1">
        <v>12.75</v>
      </c>
      <c r="J356">
        <v>351</v>
      </c>
      <c r="K356" s="2">
        <v>17411</v>
      </c>
      <c r="L356">
        <v>11.51</v>
      </c>
      <c r="M356">
        <v>1196.19</v>
      </c>
      <c r="N356" s="2">
        <v>17411</v>
      </c>
      <c r="O356">
        <v>12.75</v>
      </c>
      <c r="P356">
        <v>525</v>
      </c>
      <c r="Q356">
        <f>IF(OR(ISBLANK(Table_Table1__2[[#This Row],[Shiller Excess CAPE]]),ISBLANK(Table_Table1__2[[#This Row],[US Inflation]])),"",Table_Table1__2[[#This Row],[Shiller Excess CAPE]]-Table_Table1__2[[#This Row],[US Inflation]])</f>
        <v>-1.2400000000000002</v>
      </c>
      <c r="R356">
        <f>IF(Table_Table1__2[[#This Row],[Excess real CAPE yield]]="",0,Table_Table1__2[[#This Row],[Excess real CAPE yield]])/100+R355</f>
        <v>-11.231400000000002</v>
      </c>
    </row>
    <row r="357" spans="1:18" x14ac:dyDescent="0.25">
      <c r="A357" t="s">
        <v>358</v>
      </c>
      <c r="B357" s="1">
        <v>5.9</v>
      </c>
      <c r="C357" s="1">
        <v>661.9</v>
      </c>
      <c r="F357" t="s">
        <v>775</v>
      </c>
      <c r="G357" s="1">
        <v>2.2999999999999998</v>
      </c>
      <c r="H357" s="1">
        <v>12.75</v>
      </c>
      <c r="J357">
        <v>352</v>
      </c>
      <c r="K357" s="2">
        <v>13332</v>
      </c>
      <c r="L357">
        <v>0.22</v>
      </c>
      <c r="M357">
        <v>120.95</v>
      </c>
      <c r="N357" s="2">
        <v>13332</v>
      </c>
      <c r="O357">
        <v>1.46</v>
      </c>
      <c r="P357">
        <v>-28.43</v>
      </c>
      <c r="Q357">
        <f>IF(OR(ISBLANK(Table_Table1__2[[#This Row],[Shiller Excess CAPE]]),ISBLANK(Table_Table1__2[[#This Row],[US Inflation]])),"",Table_Table1__2[[#This Row],[Shiller Excess CAPE]]-Table_Table1__2[[#This Row],[US Inflation]])</f>
        <v>-1.24</v>
      </c>
      <c r="R357">
        <f>IF(Table_Table1__2[[#This Row],[Excess real CAPE yield]]="",0,Table_Table1__2[[#This Row],[Excess real CAPE yield]])/100+R356</f>
        <v>-11.243800000000002</v>
      </c>
    </row>
    <row r="358" spans="1:18" x14ac:dyDescent="0.25">
      <c r="A358" t="s">
        <v>359</v>
      </c>
      <c r="B358" s="1">
        <v>5.94</v>
      </c>
      <c r="C358" s="1">
        <v>665.71</v>
      </c>
      <c r="F358" t="s">
        <v>776</v>
      </c>
      <c r="G358" s="1">
        <v>2.2999999999999998</v>
      </c>
      <c r="H358" s="1">
        <v>12.75</v>
      </c>
      <c r="J358">
        <v>353</v>
      </c>
      <c r="K358" s="2">
        <v>32509</v>
      </c>
      <c r="L358">
        <v>3.43</v>
      </c>
      <c r="M358">
        <v>426.67</v>
      </c>
      <c r="N358" s="2">
        <v>32509</v>
      </c>
      <c r="O358">
        <v>4.67</v>
      </c>
      <c r="P358">
        <v>128.91999999999999</v>
      </c>
      <c r="Q358">
        <f>IF(OR(ISBLANK(Table_Table1__2[[#This Row],[Shiller Excess CAPE]]),ISBLANK(Table_Table1__2[[#This Row],[US Inflation]])),"",Table_Table1__2[[#This Row],[Shiller Excess CAPE]]-Table_Table1__2[[#This Row],[US Inflation]])</f>
        <v>-1.2399999999999998</v>
      </c>
      <c r="R358">
        <f>IF(Table_Table1__2[[#This Row],[Excess real CAPE yield]]="",0,Table_Table1__2[[#This Row],[Excess real CAPE yield]])/100+R357</f>
        <v>-11.256200000000002</v>
      </c>
    </row>
    <row r="359" spans="1:18" x14ac:dyDescent="0.25">
      <c r="A359" t="s">
        <v>360</v>
      </c>
      <c r="B359" s="1">
        <v>6.27</v>
      </c>
      <c r="C359" s="1">
        <v>697.14</v>
      </c>
      <c r="F359" t="s">
        <v>777</v>
      </c>
      <c r="G359" s="1">
        <v>2.2999999999999998</v>
      </c>
      <c r="H359" s="1">
        <v>12.75</v>
      </c>
      <c r="J359">
        <v>354</v>
      </c>
      <c r="K359" s="2">
        <v>6635</v>
      </c>
      <c r="L359">
        <v>15.44</v>
      </c>
      <c r="M359">
        <v>1570.48</v>
      </c>
      <c r="N359" s="2">
        <v>6635</v>
      </c>
      <c r="O359">
        <v>16.670000000000002</v>
      </c>
      <c r="P359">
        <v>717.16</v>
      </c>
      <c r="Q359">
        <f>IF(OR(ISBLANK(Table_Table1__2[[#This Row],[Shiller Excess CAPE]]),ISBLANK(Table_Table1__2[[#This Row],[US Inflation]])),"",Table_Table1__2[[#This Row],[Shiller Excess CAPE]]-Table_Table1__2[[#This Row],[US Inflation]])</f>
        <v>-1.2300000000000022</v>
      </c>
      <c r="R359">
        <f>IF(Table_Table1__2[[#This Row],[Excess real CAPE yield]]="",0,Table_Table1__2[[#This Row],[Excess real CAPE yield]])/100+R358</f>
        <v>-11.268500000000001</v>
      </c>
    </row>
    <row r="360" spans="1:18" x14ac:dyDescent="0.25">
      <c r="A360" t="s">
        <v>361</v>
      </c>
      <c r="B360" s="1">
        <v>6.56</v>
      </c>
      <c r="C360" s="1">
        <v>724.76</v>
      </c>
      <c r="F360" t="s">
        <v>778</v>
      </c>
      <c r="G360" s="1">
        <v>1.71</v>
      </c>
      <c r="H360" s="1">
        <v>-16.18</v>
      </c>
      <c r="J360">
        <v>355</v>
      </c>
      <c r="K360" s="2">
        <v>34881</v>
      </c>
      <c r="L360">
        <v>1.53</v>
      </c>
      <c r="M360">
        <v>245.71</v>
      </c>
      <c r="N360" s="2">
        <v>34881</v>
      </c>
      <c r="O360">
        <v>2.76</v>
      </c>
      <c r="P360">
        <v>35.29</v>
      </c>
      <c r="Q360">
        <f>IF(OR(ISBLANK(Table_Table1__2[[#This Row],[Shiller Excess CAPE]]),ISBLANK(Table_Table1__2[[#This Row],[US Inflation]])),"",Table_Table1__2[[#This Row],[Shiller Excess CAPE]]-Table_Table1__2[[#This Row],[US Inflation]])</f>
        <v>-1.2299999999999998</v>
      </c>
      <c r="R360">
        <f>IF(Table_Table1__2[[#This Row],[Excess real CAPE yield]]="",0,Table_Table1__2[[#This Row],[Excess real CAPE yield]])/100+R359</f>
        <v>-11.280800000000001</v>
      </c>
    </row>
    <row r="361" spans="1:18" x14ac:dyDescent="0.25">
      <c r="A361" t="s">
        <v>362</v>
      </c>
      <c r="B361" s="1">
        <v>6.33</v>
      </c>
      <c r="C361" s="1">
        <v>702.86</v>
      </c>
      <c r="F361" t="s">
        <v>779</v>
      </c>
      <c r="G361" s="1">
        <v>2.29</v>
      </c>
      <c r="H361" s="1">
        <v>12.25</v>
      </c>
      <c r="J361">
        <v>356</v>
      </c>
      <c r="K361" s="2">
        <v>15523</v>
      </c>
      <c r="L361">
        <v>10.35</v>
      </c>
      <c r="M361">
        <v>1085.71</v>
      </c>
      <c r="N361" s="2">
        <v>15523</v>
      </c>
      <c r="O361">
        <v>11.56</v>
      </c>
      <c r="P361">
        <v>466.67</v>
      </c>
      <c r="Q361">
        <f>IF(OR(ISBLANK(Table_Table1__2[[#This Row],[Shiller Excess CAPE]]),ISBLANK(Table_Table1__2[[#This Row],[US Inflation]])),"",Table_Table1__2[[#This Row],[Shiller Excess CAPE]]-Table_Table1__2[[#This Row],[US Inflation]])</f>
        <v>-1.2100000000000009</v>
      </c>
      <c r="R361">
        <f>IF(Table_Table1__2[[#This Row],[Excess real CAPE yield]]="",0,Table_Table1__2[[#This Row],[Excess real CAPE yield]])/100+R360</f>
        <v>-11.292900000000001</v>
      </c>
    </row>
    <row r="362" spans="1:18" x14ac:dyDescent="0.25">
      <c r="A362" t="s">
        <v>363</v>
      </c>
      <c r="B362" s="1">
        <v>5.98</v>
      </c>
      <c r="C362" s="1">
        <v>669.52</v>
      </c>
      <c r="F362" t="s">
        <v>780</v>
      </c>
      <c r="G362" s="1">
        <v>2.84</v>
      </c>
      <c r="H362" s="1">
        <v>39.22</v>
      </c>
      <c r="J362">
        <v>357</v>
      </c>
      <c r="K362" s="2">
        <v>6757</v>
      </c>
      <c r="L362">
        <v>16.760000000000002</v>
      </c>
      <c r="M362">
        <v>1696.19</v>
      </c>
      <c r="N362" s="2">
        <v>6757</v>
      </c>
      <c r="O362">
        <v>17.97</v>
      </c>
      <c r="P362">
        <v>780.88</v>
      </c>
      <c r="Q362">
        <f>IF(OR(ISBLANK(Table_Table1__2[[#This Row],[Shiller Excess CAPE]]),ISBLANK(Table_Table1__2[[#This Row],[US Inflation]])),"",Table_Table1__2[[#This Row],[Shiller Excess CAPE]]-Table_Table1__2[[#This Row],[US Inflation]])</f>
        <v>-1.2099999999999973</v>
      </c>
      <c r="R362">
        <f>IF(Table_Table1__2[[#This Row],[Excess real CAPE yield]]="",0,Table_Table1__2[[#This Row],[Excess real CAPE yield]])/100+R361</f>
        <v>-11.305000000000001</v>
      </c>
    </row>
    <row r="363" spans="1:18" x14ac:dyDescent="0.25">
      <c r="A363" t="s">
        <v>364</v>
      </c>
      <c r="B363" s="1">
        <v>5.25</v>
      </c>
      <c r="C363" s="1">
        <v>600</v>
      </c>
      <c r="F363" t="s">
        <v>781</v>
      </c>
      <c r="G363" s="1">
        <v>2.2599999999999998</v>
      </c>
      <c r="H363" s="1">
        <v>10.78</v>
      </c>
      <c r="J363">
        <v>358</v>
      </c>
      <c r="K363" s="2">
        <v>35735</v>
      </c>
      <c r="L363">
        <v>0.63</v>
      </c>
      <c r="M363">
        <v>160</v>
      </c>
      <c r="N363" s="2">
        <v>35735</v>
      </c>
      <c r="O363">
        <v>1.83</v>
      </c>
      <c r="P363">
        <v>-10.29</v>
      </c>
      <c r="Q363">
        <f>IF(OR(ISBLANK(Table_Table1__2[[#This Row],[Shiller Excess CAPE]]),ISBLANK(Table_Table1__2[[#This Row],[US Inflation]])),"",Table_Table1__2[[#This Row],[Shiller Excess CAPE]]-Table_Table1__2[[#This Row],[US Inflation]])</f>
        <v>-1.2000000000000002</v>
      </c>
      <c r="R363">
        <f>IF(Table_Table1__2[[#This Row],[Excess real CAPE yield]]="",0,Table_Table1__2[[#This Row],[Excess real CAPE yield]])/100+R362</f>
        <v>-11.317000000000002</v>
      </c>
    </row>
    <row r="364" spans="1:18" x14ac:dyDescent="0.25">
      <c r="A364" t="s">
        <v>365</v>
      </c>
      <c r="B364" s="1">
        <v>4.91</v>
      </c>
      <c r="C364" s="1">
        <v>567.62</v>
      </c>
      <c r="F364" t="s">
        <v>782</v>
      </c>
      <c r="G364" s="1">
        <v>2.2599999999999998</v>
      </c>
      <c r="H364" s="1">
        <v>10.78</v>
      </c>
      <c r="J364">
        <v>359</v>
      </c>
      <c r="K364" s="2">
        <v>43252</v>
      </c>
      <c r="L364">
        <v>1.67</v>
      </c>
      <c r="M364">
        <v>259.05</v>
      </c>
      <c r="N364" s="2">
        <v>43252</v>
      </c>
      <c r="O364">
        <v>2.87</v>
      </c>
      <c r="P364">
        <v>40.69</v>
      </c>
      <c r="Q364">
        <f>IF(OR(ISBLANK(Table_Table1__2[[#This Row],[Shiller Excess CAPE]]),ISBLANK(Table_Table1__2[[#This Row],[US Inflation]])),"",Table_Table1__2[[#This Row],[Shiller Excess CAPE]]-Table_Table1__2[[#This Row],[US Inflation]])</f>
        <v>-1.2000000000000002</v>
      </c>
      <c r="R364">
        <f>IF(Table_Table1__2[[#This Row],[Excess real CAPE yield]]="",0,Table_Table1__2[[#This Row],[Excess real CAPE yield]])/100+R363</f>
        <v>-11.329000000000002</v>
      </c>
    </row>
    <row r="365" spans="1:18" x14ac:dyDescent="0.25">
      <c r="A365" t="s">
        <v>366</v>
      </c>
      <c r="B365" s="1">
        <v>5.25</v>
      </c>
      <c r="C365" s="1">
        <v>600</v>
      </c>
      <c r="F365" t="s">
        <v>783</v>
      </c>
      <c r="G365" s="1">
        <v>2.2599999999999998</v>
      </c>
      <c r="H365" s="1">
        <v>10.78</v>
      </c>
      <c r="J365">
        <v>360</v>
      </c>
      <c r="K365" s="2">
        <v>24167</v>
      </c>
      <c r="L365">
        <v>1.37</v>
      </c>
      <c r="M365">
        <v>230.48</v>
      </c>
      <c r="N365" s="2">
        <v>24167</v>
      </c>
      <c r="O365">
        <v>2.56</v>
      </c>
      <c r="P365">
        <v>25.49</v>
      </c>
      <c r="Q365">
        <f>IF(OR(ISBLANK(Table_Table1__2[[#This Row],[Shiller Excess CAPE]]),ISBLANK(Table_Table1__2[[#This Row],[US Inflation]])),"",Table_Table1__2[[#This Row],[Shiller Excess CAPE]]-Table_Table1__2[[#This Row],[US Inflation]])</f>
        <v>-1.19</v>
      </c>
      <c r="R365">
        <f>IF(Table_Table1__2[[#This Row],[Excess real CAPE yield]]="",0,Table_Table1__2[[#This Row],[Excess real CAPE yield]])/100+R364</f>
        <v>-11.340900000000003</v>
      </c>
    </row>
    <row r="366" spans="1:18" x14ac:dyDescent="0.25">
      <c r="A366" t="s">
        <v>367</v>
      </c>
      <c r="B366" s="1">
        <v>4.96</v>
      </c>
      <c r="C366" s="1">
        <v>572.38</v>
      </c>
      <c r="F366" t="s">
        <v>784</v>
      </c>
      <c r="G366" s="1">
        <v>2.2599999999999998</v>
      </c>
      <c r="H366" s="1">
        <v>10.78</v>
      </c>
      <c r="J366">
        <v>361</v>
      </c>
      <c r="K366" s="2">
        <v>33786</v>
      </c>
      <c r="L366">
        <v>1.98</v>
      </c>
      <c r="M366">
        <v>288.57</v>
      </c>
      <c r="N366" s="2">
        <v>33786</v>
      </c>
      <c r="O366">
        <v>3.16</v>
      </c>
      <c r="P366">
        <v>54.9</v>
      </c>
      <c r="Q366">
        <f>IF(OR(ISBLANK(Table_Table1__2[[#This Row],[Shiller Excess CAPE]]),ISBLANK(Table_Table1__2[[#This Row],[US Inflation]])),"",Table_Table1__2[[#This Row],[Shiller Excess CAPE]]-Table_Table1__2[[#This Row],[US Inflation]])</f>
        <v>-1.1800000000000002</v>
      </c>
      <c r="R366">
        <f>IF(Table_Table1__2[[#This Row],[Excess real CAPE yield]]="",0,Table_Table1__2[[#This Row],[Excess real CAPE yield]])/100+R365</f>
        <v>-11.352700000000002</v>
      </c>
    </row>
    <row r="367" spans="1:18" x14ac:dyDescent="0.25">
      <c r="A367" t="s">
        <v>368</v>
      </c>
      <c r="B367" s="1">
        <v>4.4400000000000004</v>
      </c>
      <c r="C367" s="1">
        <v>522.86</v>
      </c>
      <c r="F367" t="s">
        <v>785</v>
      </c>
      <c r="G367" s="1">
        <v>2.2599999999999998</v>
      </c>
      <c r="H367" s="1">
        <v>10.78</v>
      </c>
      <c r="J367">
        <v>362</v>
      </c>
      <c r="K367" s="2">
        <v>35947</v>
      </c>
      <c r="L367">
        <v>0.5</v>
      </c>
      <c r="M367">
        <v>147.62</v>
      </c>
      <c r="N367" s="2">
        <v>35947</v>
      </c>
      <c r="O367">
        <v>1.68</v>
      </c>
      <c r="P367">
        <v>-17.649999999999999</v>
      </c>
      <c r="Q367">
        <f>IF(OR(ISBLANK(Table_Table1__2[[#This Row],[Shiller Excess CAPE]]),ISBLANK(Table_Table1__2[[#This Row],[US Inflation]])),"",Table_Table1__2[[#This Row],[Shiller Excess CAPE]]-Table_Table1__2[[#This Row],[US Inflation]])</f>
        <v>-1.18</v>
      </c>
      <c r="R367">
        <f>IF(Table_Table1__2[[#This Row],[Excess real CAPE yield]]="",0,Table_Table1__2[[#This Row],[Excess real CAPE yield]])/100+R366</f>
        <v>-11.364500000000001</v>
      </c>
    </row>
    <row r="368" spans="1:18" x14ac:dyDescent="0.25">
      <c r="A368" t="s">
        <v>369</v>
      </c>
      <c r="B368" s="1">
        <v>4.71</v>
      </c>
      <c r="C368" s="1">
        <v>548.57000000000005</v>
      </c>
      <c r="F368" t="s">
        <v>786</v>
      </c>
      <c r="G368" s="1">
        <v>2.25</v>
      </c>
      <c r="H368" s="1">
        <v>10.29</v>
      </c>
      <c r="J368">
        <v>363</v>
      </c>
      <c r="K368" s="2">
        <v>26177</v>
      </c>
      <c r="L368">
        <v>2.91</v>
      </c>
      <c r="M368">
        <v>377.14</v>
      </c>
      <c r="N368" s="2">
        <v>26177</v>
      </c>
      <c r="O368">
        <v>4.08</v>
      </c>
      <c r="P368">
        <v>100</v>
      </c>
      <c r="Q368">
        <f>IF(OR(ISBLANK(Table_Table1__2[[#This Row],[Shiller Excess CAPE]]),ISBLANK(Table_Table1__2[[#This Row],[US Inflation]])),"",Table_Table1__2[[#This Row],[Shiller Excess CAPE]]-Table_Table1__2[[#This Row],[US Inflation]])</f>
        <v>-1.17</v>
      </c>
      <c r="R368">
        <f>IF(Table_Table1__2[[#This Row],[Excess real CAPE yield]]="",0,Table_Table1__2[[#This Row],[Excess real CAPE yield]])/100+R367</f>
        <v>-11.376200000000001</v>
      </c>
    </row>
    <row r="369" spans="1:18" x14ac:dyDescent="0.25">
      <c r="A369" t="s">
        <v>370</v>
      </c>
      <c r="B369" s="1">
        <v>4.33</v>
      </c>
      <c r="C369" s="1">
        <v>512.38</v>
      </c>
      <c r="F369" t="s">
        <v>787</v>
      </c>
      <c r="G369" s="1">
        <v>2.25</v>
      </c>
      <c r="H369" s="1">
        <v>10.29</v>
      </c>
      <c r="J369">
        <v>364</v>
      </c>
      <c r="K369" s="2">
        <v>39203</v>
      </c>
      <c r="L369">
        <v>1.53</v>
      </c>
      <c r="M369">
        <v>245.71</v>
      </c>
      <c r="N369" s="2">
        <v>39203</v>
      </c>
      <c r="O369">
        <v>2.69</v>
      </c>
      <c r="P369">
        <v>31.86</v>
      </c>
      <c r="Q369">
        <f>IF(OR(ISBLANK(Table_Table1__2[[#This Row],[Shiller Excess CAPE]]),ISBLANK(Table_Table1__2[[#This Row],[US Inflation]])),"",Table_Table1__2[[#This Row],[Shiller Excess CAPE]]-Table_Table1__2[[#This Row],[US Inflation]])</f>
        <v>-1.1599999999999999</v>
      </c>
      <c r="R369">
        <f>IF(Table_Table1__2[[#This Row],[Excess real CAPE yield]]="",0,Table_Table1__2[[#This Row],[Excess real CAPE yield]])/100+R368</f>
        <v>-11.3878</v>
      </c>
    </row>
    <row r="370" spans="1:18" x14ac:dyDescent="0.25">
      <c r="A370" t="s">
        <v>371</v>
      </c>
      <c r="B370" s="1">
        <v>4.1900000000000004</v>
      </c>
      <c r="C370" s="1">
        <v>499.05</v>
      </c>
      <c r="F370" t="s">
        <v>788</v>
      </c>
      <c r="G370" s="1">
        <v>1.69</v>
      </c>
      <c r="H370" s="1">
        <v>-17.16</v>
      </c>
      <c r="J370">
        <v>365</v>
      </c>
      <c r="K370" s="2">
        <v>33635</v>
      </c>
      <c r="L370">
        <v>1.66</v>
      </c>
      <c r="M370">
        <v>258.10000000000002</v>
      </c>
      <c r="N370" s="2">
        <v>33635</v>
      </c>
      <c r="O370">
        <v>2.82</v>
      </c>
      <c r="P370">
        <v>38.24</v>
      </c>
      <c r="Q370">
        <f>IF(OR(ISBLANK(Table_Table1__2[[#This Row],[Shiller Excess CAPE]]),ISBLANK(Table_Table1__2[[#This Row],[US Inflation]])),"",Table_Table1__2[[#This Row],[Shiller Excess CAPE]]-Table_Table1__2[[#This Row],[US Inflation]])</f>
        <v>-1.1599999999999999</v>
      </c>
      <c r="R370">
        <f>IF(Table_Table1__2[[#This Row],[Excess real CAPE yield]]="",0,Table_Table1__2[[#This Row],[Excess real CAPE yield]])/100+R369</f>
        <v>-11.3994</v>
      </c>
    </row>
    <row r="371" spans="1:18" x14ac:dyDescent="0.25">
      <c r="A371" t="s">
        <v>372</v>
      </c>
      <c r="B371" s="1">
        <v>4.07</v>
      </c>
      <c r="C371" s="1">
        <v>487.62</v>
      </c>
      <c r="F371" t="s">
        <v>789</v>
      </c>
      <c r="G371" s="1">
        <v>2.81</v>
      </c>
      <c r="H371" s="1">
        <v>37.75</v>
      </c>
      <c r="J371">
        <v>366</v>
      </c>
      <c r="K371" s="2">
        <v>39448</v>
      </c>
      <c r="L371">
        <v>3.13</v>
      </c>
      <c r="M371">
        <v>398.1</v>
      </c>
      <c r="N371" s="2">
        <v>39448</v>
      </c>
      <c r="O371">
        <v>4.28</v>
      </c>
      <c r="P371">
        <v>109.8</v>
      </c>
      <c r="Q371">
        <f>IF(OR(ISBLANK(Table_Table1__2[[#This Row],[Shiller Excess CAPE]]),ISBLANK(Table_Table1__2[[#This Row],[US Inflation]])),"",Table_Table1__2[[#This Row],[Shiller Excess CAPE]]-Table_Table1__2[[#This Row],[US Inflation]])</f>
        <v>-1.1500000000000004</v>
      </c>
      <c r="R371">
        <f>IF(Table_Table1__2[[#This Row],[Excess real CAPE yield]]="",0,Table_Table1__2[[#This Row],[Excess real CAPE yield]])/100+R370</f>
        <v>-11.4109</v>
      </c>
    </row>
    <row r="372" spans="1:18" x14ac:dyDescent="0.25">
      <c r="A372" t="s">
        <v>373</v>
      </c>
      <c r="B372" s="1">
        <v>4.1500000000000004</v>
      </c>
      <c r="C372" s="1">
        <v>495.24</v>
      </c>
      <c r="F372" t="s">
        <v>790</v>
      </c>
      <c r="G372" s="1">
        <v>3.37</v>
      </c>
      <c r="H372" s="1">
        <v>65.2</v>
      </c>
      <c r="J372">
        <v>367</v>
      </c>
      <c r="K372" s="2">
        <v>34973</v>
      </c>
      <c r="L372">
        <v>1.66</v>
      </c>
      <c r="M372">
        <v>258.10000000000002</v>
      </c>
      <c r="N372" s="2">
        <v>34973</v>
      </c>
      <c r="O372">
        <v>2.81</v>
      </c>
      <c r="P372">
        <v>37.75</v>
      </c>
      <c r="Q372">
        <f>IF(OR(ISBLANK(Table_Table1__2[[#This Row],[Shiller Excess CAPE]]),ISBLANK(Table_Table1__2[[#This Row],[US Inflation]])),"",Table_Table1__2[[#This Row],[Shiller Excess CAPE]]-Table_Table1__2[[#This Row],[US Inflation]])</f>
        <v>-1.1500000000000001</v>
      </c>
      <c r="R372">
        <f>IF(Table_Table1__2[[#This Row],[Excess real CAPE yield]]="",0,Table_Table1__2[[#This Row],[Excess real CAPE yield]])/100+R371</f>
        <v>-11.4224</v>
      </c>
    </row>
    <row r="373" spans="1:18" x14ac:dyDescent="0.25">
      <c r="A373" t="s">
        <v>374</v>
      </c>
      <c r="B373" s="1">
        <v>4.91</v>
      </c>
      <c r="C373" s="1">
        <v>567.62</v>
      </c>
      <c r="F373" t="s">
        <v>791</v>
      </c>
      <c r="G373" s="1">
        <v>3.35</v>
      </c>
      <c r="H373" s="1">
        <v>64.22</v>
      </c>
      <c r="J373">
        <v>368</v>
      </c>
      <c r="K373" s="2">
        <v>32051</v>
      </c>
      <c r="L373">
        <v>3.39</v>
      </c>
      <c r="M373">
        <v>422.86</v>
      </c>
      <c r="N373" s="2">
        <v>32051</v>
      </c>
      <c r="O373">
        <v>4.53</v>
      </c>
      <c r="P373">
        <v>122.06</v>
      </c>
      <c r="Q373">
        <f>IF(OR(ISBLANK(Table_Table1__2[[#This Row],[Shiller Excess CAPE]]),ISBLANK(Table_Table1__2[[#This Row],[US Inflation]])),"",Table_Table1__2[[#This Row],[Shiller Excess CAPE]]-Table_Table1__2[[#This Row],[US Inflation]])</f>
        <v>-1.1400000000000001</v>
      </c>
      <c r="R373">
        <f>IF(Table_Table1__2[[#This Row],[Excess real CAPE yield]]="",0,Table_Table1__2[[#This Row],[Excess real CAPE yield]])/100+R372</f>
        <v>-11.4338</v>
      </c>
    </row>
    <row r="374" spans="1:18" x14ac:dyDescent="0.25">
      <c r="A374" t="s">
        <v>375</v>
      </c>
      <c r="B374" s="1">
        <v>5.39</v>
      </c>
      <c r="C374" s="1">
        <v>613.33000000000004</v>
      </c>
      <c r="F374" t="s">
        <v>792</v>
      </c>
      <c r="G374" s="1">
        <v>3.31</v>
      </c>
      <c r="H374" s="1">
        <v>62.25</v>
      </c>
      <c r="J374">
        <v>369</v>
      </c>
      <c r="K374" s="2">
        <v>31990</v>
      </c>
      <c r="L374">
        <v>3.15</v>
      </c>
      <c r="M374">
        <v>400</v>
      </c>
      <c r="N374" s="2">
        <v>31990</v>
      </c>
      <c r="O374">
        <v>4.28</v>
      </c>
      <c r="P374">
        <v>109.8</v>
      </c>
      <c r="Q374">
        <f>IF(OR(ISBLANK(Table_Table1__2[[#This Row],[Shiller Excess CAPE]]),ISBLANK(Table_Table1__2[[#This Row],[US Inflation]])),"",Table_Table1__2[[#This Row],[Shiller Excess CAPE]]-Table_Table1__2[[#This Row],[US Inflation]])</f>
        <v>-1.1300000000000003</v>
      </c>
      <c r="R374">
        <f>IF(Table_Table1__2[[#This Row],[Excess real CAPE yield]]="",0,Table_Table1__2[[#This Row],[Excess real CAPE yield]])/100+R373</f>
        <v>-11.4451</v>
      </c>
    </row>
    <row r="375" spans="1:18" x14ac:dyDescent="0.25">
      <c r="A375" t="s">
        <v>376</v>
      </c>
      <c r="B375" s="1">
        <v>5.34</v>
      </c>
      <c r="C375" s="1">
        <v>608.57000000000005</v>
      </c>
      <c r="F375" t="s">
        <v>793</v>
      </c>
      <c r="G375" s="1">
        <v>9.39</v>
      </c>
      <c r="H375" s="1">
        <v>360.29</v>
      </c>
      <c r="J375">
        <v>370</v>
      </c>
      <c r="K375" s="2">
        <v>38169</v>
      </c>
      <c r="L375">
        <v>1.86</v>
      </c>
      <c r="M375">
        <v>277.14</v>
      </c>
      <c r="N375" s="2">
        <v>38169</v>
      </c>
      <c r="O375">
        <v>2.99</v>
      </c>
      <c r="P375">
        <v>46.57</v>
      </c>
      <c r="Q375">
        <f>IF(OR(ISBLANK(Table_Table1__2[[#This Row],[Shiller Excess CAPE]]),ISBLANK(Table_Table1__2[[#This Row],[US Inflation]])),"",Table_Table1__2[[#This Row],[Shiller Excess CAPE]]-Table_Table1__2[[#This Row],[US Inflation]])</f>
        <v>-1.1300000000000001</v>
      </c>
      <c r="R375">
        <f>IF(Table_Table1__2[[#This Row],[Excess real CAPE yield]]="",0,Table_Table1__2[[#This Row],[Excess real CAPE yield]])/100+R374</f>
        <v>-11.4564</v>
      </c>
    </row>
    <row r="376" spans="1:18" x14ac:dyDescent="0.25">
      <c r="A376" t="s">
        <v>377</v>
      </c>
      <c r="B376" s="1">
        <v>4.75</v>
      </c>
      <c r="C376" s="1">
        <v>552.38</v>
      </c>
      <c r="F376" t="s">
        <v>794</v>
      </c>
      <c r="G376" s="1">
        <v>11.6</v>
      </c>
      <c r="H376" s="1">
        <v>468.63</v>
      </c>
      <c r="J376">
        <v>371</v>
      </c>
      <c r="K376" s="2">
        <v>16984</v>
      </c>
      <c r="L376">
        <v>8.27</v>
      </c>
      <c r="M376">
        <v>887.62</v>
      </c>
      <c r="N376" s="2">
        <v>16984</v>
      </c>
      <c r="O376">
        <v>9.39</v>
      </c>
      <c r="P376">
        <v>360.29</v>
      </c>
      <c r="Q376">
        <f>IF(OR(ISBLANK(Table_Table1__2[[#This Row],[Shiller Excess CAPE]]),ISBLANK(Table_Table1__2[[#This Row],[US Inflation]])),"",Table_Table1__2[[#This Row],[Shiller Excess CAPE]]-Table_Table1__2[[#This Row],[US Inflation]])</f>
        <v>-1.120000000000001</v>
      </c>
      <c r="R376">
        <f>IF(Table_Table1__2[[#This Row],[Excess real CAPE yield]]="",0,Table_Table1__2[[#This Row],[Excess real CAPE yield]])/100+R375</f>
        <v>-11.467600000000001</v>
      </c>
    </row>
    <row r="377" spans="1:18" x14ac:dyDescent="0.25">
      <c r="A377" t="s">
        <v>378</v>
      </c>
      <c r="B377" s="1">
        <v>4.41</v>
      </c>
      <c r="C377" s="1">
        <v>520</v>
      </c>
      <c r="F377" t="s">
        <v>795</v>
      </c>
      <c r="G377" s="1">
        <v>12.71</v>
      </c>
      <c r="H377" s="1">
        <v>523.04</v>
      </c>
      <c r="J377">
        <v>372</v>
      </c>
      <c r="K377" s="2">
        <v>37135</v>
      </c>
      <c r="L377">
        <v>1.54</v>
      </c>
      <c r="M377">
        <v>246.67</v>
      </c>
      <c r="N377" s="2">
        <v>37135</v>
      </c>
      <c r="O377">
        <v>2.65</v>
      </c>
      <c r="P377">
        <v>29.9</v>
      </c>
      <c r="Q377">
        <f>IF(OR(ISBLANK(Table_Table1__2[[#This Row],[Shiller Excess CAPE]]),ISBLANK(Table_Table1__2[[#This Row],[US Inflation]])),"",Table_Table1__2[[#This Row],[Shiller Excess CAPE]]-Table_Table1__2[[#This Row],[US Inflation]])</f>
        <v>-1.1099999999999999</v>
      </c>
      <c r="R377">
        <f>IF(Table_Table1__2[[#This Row],[Excess real CAPE yield]]="",0,Table_Table1__2[[#This Row],[Excess real CAPE yield]])/100+R376</f>
        <v>-11.478700000000002</v>
      </c>
    </row>
    <row r="378" spans="1:18" x14ac:dyDescent="0.25">
      <c r="A378" t="s">
        <v>379</v>
      </c>
      <c r="B378" s="1">
        <v>4.7</v>
      </c>
      <c r="C378" s="1">
        <v>547.62</v>
      </c>
      <c r="F378" t="s">
        <v>796</v>
      </c>
      <c r="G378" s="1">
        <v>14.92</v>
      </c>
      <c r="H378" s="1">
        <v>631.37</v>
      </c>
      <c r="J378">
        <v>373</v>
      </c>
      <c r="K378" s="2">
        <v>26604</v>
      </c>
      <c r="L378">
        <v>2.56</v>
      </c>
      <c r="M378">
        <v>343.81</v>
      </c>
      <c r="N378" s="2">
        <v>26604</v>
      </c>
      <c r="O378">
        <v>3.67</v>
      </c>
      <c r="P378">
        <v>79.900000000000006</v>
      </c>
      <c r="Q378">
        <f>IF(OR(ISBLANK(Table_Table1__2[[#This Row],[Shiller Excess CAPE]]),ISBLANK(Table_Table1__2[[#This Row],[US Inflation]])),"",Table_Table1__2[[#This Row],[Shiller Excess CAPE]]-Table_Table1__2[[#This Row],[US Inflation]])</f>
        <v>-1.1099999999999999</v>
      </c>
      <c r="R378">
        <f>IF(Table_Table1__2[[#This Row],[Excess real CAPE yield]]="",0,Table_Table1__2[[#This Row],[Excess real CAPE yield]])/100+R377</f>
        <v>-11.489800000000002</v>
      </c>
    </row>
    <row r="379" spans="1:18" x14ac:dyDescent="0.25">
      <c r="A379" t="s">
        <v>380</v>
      </c>
      <c r="B379" s="1">
        <v>4.91</v>
      </c>
      <c r="C379" s="1">
        <v>567.62</v>
      </c>
      <c r="F379" t="s">
        <v>797</v>
      </c>
      <c r="G379" s="1">
        <v>17.68</v>
      </c>
      <c r="H379" s="1">
        <v>766.67</v>
      </c>
      <c r="J379">
        <v>374</v>
      </c>
      <c r="K379" s="2">
        <v>7458</v>
      </c>
      <c r="L379">
        <v>22.57</v>
      </c>
      <c r="M379">
        <v>2249.52</v>
      </c>
      <c r="N379" s="2">
        <v>7458</v>
      </c>
      <c r="O379">
        <v>23.67</v>
      </c>
      <c r="P379">
        <v>1060.29</v>
      </c>
      <c r="Q379">
        <f>IF(OR(ISBLANK(Table_Table1__2[[#This Row],[Shiller Excess CAPE]]),ISBLANK(Table_Table1__2[[#This Row],[US Inflation]])),"",Table_Table1__2[[#This Row],[Shiller Excess CAPE]]-Table_Table1__2[[#This Row],[US Inflation]])</f>
        <v>-1.1000000000000014</v>
      </c>
      <c r="R379">
        <f>IF(Table_Table1__2[[#This Row],[Excess real CAPE yield]]="",0,Table_Table1__2[[#This Row],[Excess real CAPE yield]])/100+R378</f>
        <v>-11.500800000000002</v>
      </c>
    </row>
    <row r="380" spans="1:18" x14ac:dyDescent="0.25">
      <c r="A380" t="s">
        <v>381</v>
      </c>
      <c r="B380" s="1">
        <v>5.03</v>
      </c>
      <c r="C380" s="1">
        <v>579.04999999999995</v>
      </c>
      <c r="F380" t="s">
        <v>798</v>
      </c>
      <c r="G380" s="1">
        <v>18.13</v>
      </c>
      <c r="H380" s="1">
        <v>788.73</v>
      </c>
      <c r="J380">
        <v>375</v>
      </c>
      <c r="K380" s="2">
        <v>33909</v>
      </c>
      <c r="L380">
        <v>1.95</v>
      </c>
      <c r="M380">
        <v>285.70999999999998</v>
      </c>
      <c r="N380" s="2">
        <v>33909</v>
      </c>
      <c r="O380">
        <v>3.05</v>
      </c>
      <c r="P380">
        <v>49.51</v>
      </c>
      <c r="Q380">
        <f>IF(OR(ISBLANK(Table_Table1__2[[#This Row],[Shiller Excess CAPE]]),ISBLANK(Table_Table1__2[[#This Row],[US Inflation]])),"",Table_Table1__2[[#This Row],[Shiller Excess CAPE]]-Table_Table1__2[[#This Row],[US Inflation]])</f>
        <v>-1.0999999999999999</v>
      </c>
      <c r="R380">
        <f>IF(Table_Table1__2[[#This Row],[Excess real CAPE yield]]="",0,Table_Table1__2[[#This Row],[Excess real CAPE yield]])/100+R379</f>
        <v>-11.511800000000001</v>
      </c>
    </row>
    <row r="381" spans="1:18" x14ac:dyDescent="0.25">
      <c r="A381" t="s">
        <v>382</v>
      </c>
      <c r="B381" s="1">
        <v>5.16</v>
      </c>
      <c r="C381" s="1">
        <v>591.42999999999995</v>
      </c>
      <c r="F381" t="s">
        <v>799</v>
      </c>
      <c r="G381" s="1">
        <v>18.13</v>
      </c>
      <c r="H381" s="1">
        <v>788.73</v>
      </c>
      <c r="J381">
        <v>376</v>
      </c>
      <c r="K381" s="2">
        <v>33970</v>
      </c>
      <c r="L381">
        <v>2.16</v>
      </c>
      <c r="M381">
        <v>305.70999999999998</v>
      </c>
      <c r="N381" s="2">
        <v>33970</v>
      </c>
      <c r="O381">
        <v>3.26</v>
      </c>
      <c r="P381">
        <v>59.8</v>
      </c>
      <c r="Q381">
        <f>IF(OR(ISBLANK(Table_Table1__2[[#This Row],[Shiller Excess CAPE]]),ISBLANK(Table_Table1__2[[#This Row],[US Inflation]])),"",Table_Table1__2[[#This Row],[Shiller Excess CAPE]]-Table_Table1__2[[#This Row],[US Inflation]])</f>
        <v>-1.0999999999999996</v>
      </c>
      <c r="R381">
        <f>IF(Table_Table1__2[[#This Row],[Excess real CAPE yield]]="",0,Table_Table1__2[[#This Row],[Excess real CAPE yield]])/100+R380</f>
        <v>-11.5228</v>
      </c>
    </row>
    <row r="382" spans="1:18" x14ac:dyDescent="0.25">
      <c r="A382" t="s">
        <v>383</v>
      </c>
      <c r="B382" s="1">
        <v>5.01</v>
      </c>
      <c r="C382" s="1">
        <v>577.14</v>
      </c>
      <c r="F382" t="s">
        <v>800</v>
      </c>
      <c r="G382" s="1">
        <v>18.78</v>
      </c>
      <c r="H382" s="1">
        <v>820.59</v>
      </c>
      <c r="J382">
        <v>377</v>
      </c>
      <c r="K382" s="2">
        <v>43313</v>
      </c>
      <c r="L382">
        <v>1.61</v>
      </c>
      <c r="M382">
        <v>253.33</v>
      </c>
      <c r="N382" s="2">
        <v>43313</v>
      </c>
      <c r="O382">
        <v>2.7</v>
      </c>
      <c r="P382">
        <v>32.35</v>
      </c>
      <c r="Q382">
        <f>IF(OR(ISBLANK(Table_Table1__2[[#This Row],[Shiller Excess CAPE]]),ISBLANK(Table_Table1__2[[#This Row],[US Inflation]])),"",Table_Table1__2[[#This Row],[Shiller Excess CAPE]]-Table_Table1__2[[#This Row],[US Inflation]])</f>
        <v>-1.0900000000000001</v>
      </c>
      <c r="R382">
        <f>IF(Table_Table1__2[[#This Row],[Excess real CAPE yield]]="",0,Table_Table1__2[[#This Row],[Excess real CAPE yield]])/100+R381</f>
        <v>-11.5337</v>
      </c>
    </row>
    <row r="383" spans="1:18" x14ac:dyDescent="0.25">
      <c r="A383" t="s">
        <v>384</v>
      </c>
      <c r="B383" s="1">
        <v>4.68</v>
      </c>
      <c r="C383" s="1">
        <v>545.71</v>
      </c>
      <c r="F383" t="s">
        <v>801</v>
      </c>
      <c r="G383" s="1">
        <v>19.670000000000002</v>
      </c>
      <c r="H383" s="1">
        <v>864.22</v>
      </c>
      <c r="J383">
        <v>378</v>
      </c>
      <c r="K383" s="2">
        <v>35765</v>
      </c>
      <c r="L383">
        <v>0.62</v>
      </c>
      <c r="M383">
        <v>159.05000000000001</v>
      </c>
      <c r="N383" s="2">
        <v>35765</v>
      </c>
      <c r="O383">
        <v>1.7</v>
      </c>
      <c r="P383">
        <v>-16.670000000000002</v>
      </c>
      <c r="Q383">
        <f>IF(OR(ISBLANK(Table_Table1__2[[#This Row],[Shiller Excess CAPE]]),ISBLANK(Table_Table1__2[[#This Row],[US Inflation]])),"",Table_Table1__2[[#This Row],[Shiller Excess CAPE]]-Table_Table1__2[[#This Row],[US Inflation]])</f>
        <v>-1.08</v>
      </c>
      <c r="R383">
        <f>IF(Table_Table1__2[[#This Row],[Excess real CAPE yield]]="",0,Table_Table1__2[[#This Row],[Excess real CAPE yield]])/100+R382</f>
        <v>-11.544499999999999</v>
      </c>
    </row>
    <row r="384" spans="1:18" x14ac:dyDescent="0.25">
      <c r="A384" t="s">
        <v>385</v>
      </c>
      <c r="B384" s="1">
        <v>4.6399999999999997</v>
      </c>
      <c r="C384" s="1">
        <v>541.9</v>
      </c>
      <c r="F384" t="s">
        <v>802</v>
      </c>
      <c r="G384" s="1">
        <v>19.02</v>
      </c>
      <c r="H384" s="1">
        <v>832.35</v>
      </c>
      <c r="J384">
        <v>379</v>
      </c>
      <c r="K384" s="2">
        <v>36192</v>
      </c>
      <c r="L384">
        <v>0.54</v>
      </c>
      <c r="M384">
        <v>151.43</v>
      </c>
      <c r="N384" s="2">
        <v>36192</v>
      </c>
      <c r="O384">
        <v>1.61</v>
      </c>
      <c r="P384">
        <v>-21.08</v>
      </c>
      <c r="Q384">
        <f>IF(OR(ISBLANK(Table_Table1__2[[#This Row],[Shiller Excess CAPE]]),ISBLANK(Table_Table1__2[[#This Row],[US Inflation]])),"",Table_Table1__2[[#This Row],[Shiller Excess CAPE]]-Table_Table1__2[[#This Row],[US Inflation]])</f>
        <v>-1.07</v>
      </c>
      <c r="R384">
        <f>IF(Table_Table1__2[[#This Row],[Excess real CAPE yield]]="",0,Table_Table1__2[[#This Row],[Excess real CAPE yield]])/100+R383</f>
        <v>-11.555199999999999</v>
      </c>
    </row>
    <row r="385" spans="1:18" x14ac:dyDescent="0.25">
      <c r="A385" t="s">
        <v>386</v>
      </c>
      <c r="B385" s="1">
        <v>4.72</v>
      </c>
      <c r="C385" s="1">
        <v>549.52</v>
      </c>
      <c r="F385" t="s">
        <v>803</v>
      </c>
      <c r="G385" s="1">
        <v>18.38</v>
      </c>
      <c r="H385" s="1">
        <v>800.98</v>
      </c>
      <c r="J385">
        <v>380</v>
      </c>
      <c r="K385" s="2">
        <v>35886</v>
      </c>
      <c r="L385">
        <v>0.37</v>
      </c>
      <c r="M385">
        <v>135.24</v>
      </c>
      <c r="N385" s="2">
        <v>35886</v>
      </c>
      <c r="O385">
        <v>1.44</v>
      </c>
      <c r="P385">
        <v>-29.41</v>
      </c>
      <c r="Q385">
        <f>IF(OR(ISBLANK(Table_Table1__2[[#This Row],[Shiller Excess CAPE]]),ISBLANK(Table_Table1__2[[#This Row],[US Inflation]])),"",Table_Table1__2[[#This Row],[Shiller Excess CAPE]]-Table_Table1__2[[#This Row],[US Inflation]])</f>
        <v>-1.0699999999999998</v>
      </c>
      <c r="R385">
        <f>IF(Table_Table1__2[[#This Row],[Excess real CAPE yield]]="",0,Table_Table1__2[[#This Row],[Excess real CAPE yield]])/100+R384</f>
        <v>-11.565899999999999</v>
      </c>
    </row>
    <row r="386" spans="1:18" x14ac:dyDescent="0.25">
      <c r="A386" t="s">
        <v>387</v>
      </c>
      <c r="B386" s="1">
        <v>4.7</v>
      </c>
      <c r="C386" s="1">
        <v>547.62</v>
      </c>
      <c r="F386" t="s">
        <v>804</v>
      </c>
      <c r="G386" s="1">
        <v>17.649999999999999</v>
      </c>
      <c r="H386" s="1">
        <v>765.2</v>
      </c>
      <c r="J386">
        <v>381</v>
      </c>
      <c r="K386" s="2">
        <v>39264</v>
      </c>
      <c r="L386">
        <v>1.29</v>
      </c>
      <c r="M386">
        <v>222.86</v>
      </c>
      <c r="N386" s="2">
        <v>39264</v>
      </c>
      <c r="O386">
        <v>2.36</v>
      </c>
      <c r="P386">
        <v>15.69</v>
      </c>
      <c r="Q386">
        <f>IF(OR(ISBLANK(Table_Table1__2[[#This Row],[Shiller Excess CAPE]]),ISBLANK(Table_Table1__2[[#This Row],[US Inflation]])),"",Table_Table1__2[[#This Row],[Shiller Excess CAPE]]-Table_Table1__2[[#This Row],[US Inflation]])</f>
        <v>-1.0699999999999998</v>
      </c>
      <c r="R386">
        <f>IF(Table_Table1__2[[#This Row],[Excess real CAPE yield]]="",0,Table_Table1__2[[#This Row],[Excess real CAPE yield]])/100+R385</f>
        <v>-11.576599999999999</v>
      </c>
    </row>
    <row r="387" spans="1:18" x14ac:dyDescent="0.25">
      <c r="A387" t="s">
        <v>388</v>
      </c>
      <c r="B387" s="1">
        <v>3.99</v>
      </c>
      <c r="C387" s="1">
        <v>480</v>
      </c>
      <c r="F387" t="s">
        <v>805</v>
      </c>
      <c r="G387" s="1">
        <v>12.12</v>
      </c>
      <c r="H387" s="1">
        <v>494.12</v>
      </c>
      <c r="J387">
        <v>382</v>
      </c>
      <c r="K387" s="2">
        <v>43221</v>
      </c>
      <c r="L387">
        <v>1.73</v>
      </c>
      <c r="M387">
        <v>264.76</v>
      </c>
      <c r="N387" s="2">
        <v>43221</v>
      </c>
      <c r="O387">
        <v>2.8</v>
      </c>
      <c r="P387">
        <v>37.25</v>
      </c>
      <c r="Q387">
        <f>IF(OR(ISBLANK(Table_Table1__2[[#This Row],[Shiller Excess CAPE]]),ISBLANK(Table_Table1__2[[#This Row],[US Inflation]])),"",Table_Table1__2[[#This Row],[Shiller Excess CAPE]]-Table_Table1__2[[#This Row],[US Inflation]])</f>
        <v>-1.0699999999999998</v>
      </c>
      <c r="R387">
        <f>IF(Table_Table1__2[[#This Row],[Excess real CAPE yield]]="",0,Table_Table1__2[[#This Row],[Excess real CAPE yield]])/100+R386</f>
        <v>-11.587299999999999</v>
      </c>
    </row>
    <row r="388" spans="1:18" x14ac:dyDescent="0.25">
      <c r="A388" t="s">
        <v>389</v>
      </c>
      <c r="B388" s="1">
        <v>4.37</v>
      </c>
      <c r="C388" s="1">
        <v>516.19000000000005</v>
      </c>
      <c r="F388" t="s">
        <v>806</v>
      </c>
      <c r="G388" s="1">
        <v>11.39</v>
      </c>
      <c r="H388" s="1">
        <v>458.33</v>
      </c>
      <c r="J388">
        <v>383</v>
      </c>
      <c r="K388" s="2">
        <v>35096</v>
      </c>
      <c r="L388">
        <v>1.59</v>
      </c>
      <c r="M388">
        <v>251.43</v>
      </c>
      <c r="N388" s="2">
        <v>35096</v>
      </c>
      <c r="O388">
        <v>2.65</v>
      </c>
      <c r="P388">
        <v>29.9</v>
      </c>
      <c r="Q388">
        <f>IF(OR(ISBLANK(Table_Table1__2[[#This Row],[Shiller Excess CAPE]]),ISBLANK(Table_Table1__2[[#This Row],[US Inflation]])),"",Table_Table1__2[[#This Row],[Shiller Excess CAPE]]-Table_Table1__2[[#This Row],[US Inflation]])</f>
        <v>-1.0599999999999998</v>
      </c>
      <c r="R388">
        <f>IF(Table_Table1__2[[#This Row],[Excess real CAPE yield]]="",0,Table_Table1__2[[#This Row],[Excess real CAPE yield]])/100+R387</f>
        <v>-11.597899999999999</v>
      </c>
    </row>
    <row r="389" spans="1:18" x14ac:dyDescent="0.25">
      <c r="A389" t="s">
        <v>390</v>
      </c>
      <c r="B389" s="1">
        <v>4.3099999999999996</v>
      </c>
      <c r="C389" s="1">
        <v>510.48</v>
      </c>
      <c r="F389" t="s">
        <v>807</v>
      </c>
      <c r="G389" s="1">
        <v>12.75</v>
      </c>
      <c r="H389" s="1">
        <v>525</v>
      </c>
      <c r="J389">
        <v>384</v>
      </c>
      <c r="K389" s="2">
        <v>33512</v>
      </c>
      <c r="L389">
        <v>1.86</v>
      </c>
      <c r="M389">
        <v>277.14</v>
      </c>
      <c r="N389" s="2">
        <v>33512</v>
      </c>
      <c r="O389">
        <v>2.92</v>
      </c>
      <c r="P389">
        <v>43.14</v>
      </c>
      <c r="Q389">
        <f>IF(OR(ISBLANK(Table_Table1__2[[#This Row],[Shiller Excess CAPE]]),ISBLANK(Table_Table1__2[[#This Row],[US Inflation]])),"",Table_Table1__2[[#This Row],[Shiller Excess CAPE]]-Table_Table1__2[[#This Row],[US Inflation]])</f>
        <v>-1.0599999999999998</v>
      </c>
      <c r="R389">
        <f>IF(Table_Table1__2[[#This Row],[Excess real CAPE yield]]="",0,Table_Table1__2[[#This Row],[Excess real CAPE yield]])/100+R388</f>
        <v>-11.608499999999999</v>
      </c>
    </row>
    <row r="390" spans="1:18" x14ac:dyDescent="0.25">
      <c r="A390" t="s">
        <v>391</v>
      </c>
      <c r="B390" s="1">
        <v>4.4000000000000004</v>
      </c>
      <c r="C390" s="1">
        <v>519.04999999999995</v>
      </c>
      <c r="F390" t="s">
        <v>808</v>
      </c>
      <c r="G390" s="1">
        <v>10.58</v>
      </c>
      <c r="H390" s="1">
        <v>418.63</v>
      </c>
      <c r="J390">
        <v>385</v>
      </c>
      <c r="K390" s="2">
        <v>28887</v>
      </c>
      <c r="L390">
        <v>8.8000000000000007</v>
      </c>
      <c r="M390">
        <v>938.1</v>
      </c>
      <c r="N390" s="2">
        <v>28887</v>
      </c>
      <c r="O390">
        <v>9.86</v>
      </c>
      <c r="P390">
        <v>383.33</v>
      </c>
      <c r="Q390">
        <f>IF(OR(ISBLANK(Table_Table1__2[[#This Row],[Shiller Excess CAPE]]),ISBLANK(Table_Table1__2[[#This Row],[US Inflation]])),"",Table_Table1__2[[#This Row],[Shiller Excess CAPE]]-Table_Table1__2[[#This Row],[US Inflation]])</f>
        <v>-1.0599999999999987</v>
      </c>
      <c r="R390">
        <f>IF(Table_Table1__2[[#This Row],[Excess real CAPE yield]]="",0,Table_Table1__2[[#This Row],[Excess real CAPE yield]])/100+R389</f>
        <v>-11.6191</v>
      </c>
    </row>
    <row r="391" spans="1:18" x14ac:dyDescent="0.25">
      <c r="A391" t="s">
        <v>392</v>
      </c>
      <c r="B391" s="1">
        <v>4.71</v>
      </c>
      <c r="C391" s="1">
        <v>548.57000000000005</v>
      </c>
      <c r="F391" t="s">
        <v>809</v>
      </c>
      <c r="G391" s="1">
        <v>8.4499999999999993</v>
      </c>
      <c r="H391" s="1">
        <v>314.22000000000003</v>
      </c>
      <c r="J391">
        <v>386</v>
      </c>
      <c r="K391" s="2">
        <v>34486</v>
      </c>
      <c r="L391">
        <v>1.45</v>
      </c>
      <c r="M391">
        <v>238.1</v>
      </c>
      <c r="N391" s="2">
        <v>34486</v>
      </c>
      <c r="O391">
        <v>2.4900000000000002</v>
      </c>
      <c r="P391">
        <v>22.06</v>
      </c>
      <c r="Q391">
        <f>IF(OR(ISBLANK(Table_Table1__2[[#This Row],[Shiller Excess CAPE]]),ISBLANK(Table_Table1__2[[#This Row],[US Inflation]])),"",Table_Table1__2[[#This Row],[Shiller Excess CAPE]]-Table_Table1__2[[#This Row],[US Inflation]])</f>
        <v>-1.0400000000000003</v>
      </c>
      <c r="R391">
        <f>IF(Table_Table1__2[[#This Row],[Excess real CAPE yield]]="",0,Table_Table1__2[[#This Row],[Excess real CAPE yield]])/100+R390</f>
        <v>-11.6295</v>
      </c>
    </row>
    <row r="392" spans="1:18" x14ac:dyDescent="0.25">
      <c r="A392" t="s">
        <v>393</v>
      </c>
      <c r="B392" s="1">
        <v>5.22</v>
      </c>
      <c r="C392" s="1">
        <v>597.14</v>
      </c>
      <c r="F392" t="s">
        <v>810</v>
      </c>
      <c r="G392" s="1">
        <v>8.84</v>
      </c>
      <c r="H392" s="1">
        <v>333.33</v>
      </c>
      <c r="J392">
        <v>387</v>
      </c>
      <c r="K392" s="2">
        <v>38534</v>
      </c>
      <c r="L392">
        <v>2.13</v>
      </c>
      <c r="M392">
        <v>302.86</v>
      </c>
      <c r="N392" s="2">
        <v>38534</v>
      </c>
      <c r="O392">
        <v>3.17</v>
      </c>
      <c r="P392">
        <v>55.39</v>
      </c>
      <c r="Q392">
        <f>IF(OR(ISBLANK(Table_Table1__2[[#This Row],[Shiller Excess CAPE]]),ISBLANK(Table_Table1__2[[#This Row],[US Inflation]])),"",Table_Table1__2[[#This Row],[Shiller Excess CAPE]]-Table_Table1__2[[#This Row],[US Inflation]])</f>
        <v>-1.04</v>
      </c>
      <c r="R392">
        <f>IF(Table_Table1__2[[#This Row],[Excess real CAPE yield]]="",0,Table_Table1__2[[#This Row],[Excess real CAPE yield]])/100+R391</f>
        <v>-11.639900000000001</v>
      </c>
    </row>
    <row r="393" spans="1:18" x14ac:dyDescent="0.25">
      <c r="A393" t="s">
        <v>394</v>
      </c>
      <c r="B393" s="1">
        <v>5.25</v>
      </c>
      <c r="C393" s="1">
        <v>600</v>
      </c>
      <c r="F393" t="s">
        <v>811</v>
      </c>
      <c r="G393" s="1">
        <v>10.23</v>
      </c>
      <c r="H393" s="1">
        <v>401.47</v>
      </c>
      <c r="J393">
        <v>388</v>
      </c>
      <c r="K393" s="2">
        <v>6849</v>
      </c>
      <c r="L393">
        <v>17.48</v>
      </c>
      <c r="M393">
        <v>1764.76</v>
      </c>
      <c r="N393" s="2">
        <v>6849</v>
      </c>
      <c r="O393">
        <v>18.52</v>
      </c>
      <c r="P393">
        <v>807.84</v>
      </c>
      <c r="Q393">
        <f>IF(OR(ISBLANK(Table_Table1__2[[#This Row],[Shiller Excess CAPE]]),ISBLANK(Table_Table1__2[[#This Row],[US Inflation]])),"",Table_Table1__2[[#This Row],[Shiller Excess CAPE]]-Table_Table1__2[[#This Row],[US Inflation]])</f>
        <v>-1.0399999999999991</v>
      </c>
      <c r="R393">
        <f>IF(Table_Table1__2[[#This Row],[Excess real CAPE yield]]="",0,Table_Table1__2[[#This Row],[Excess real CAPE yield]])/100+R392</f>
        <v>-11.650300000000001</v>
      </c>
    </row>
    <row r="394" spans="1:18" x14ac:dyDescent="0.25">
      <c r="A394" t="s">
        <v>395</v>
      </c>
      <c r="B394" s="1">
        <v>5.54</v>
      </c>
      <c r="C394" s="1">
        <v>627.62</v>
      </c>
      <c r="F394" t="s">
        <v>812</v>
      </c>
      <c r="G394" s="1">
        <v>9.3000000000000007</v>
      </c>
      <c r="H394" s="1">
        <v>355.88</v>
      </c>
      <c r="J394">
        <v>389</v>
      </c>
      <c r="K394" s="2">
        <v>34943</v>
      </c>
      <c r="L394">
        <v>1.51</v>
      </c>
      <c r="M394">
        <v>243.81</v>
      </c>
      <c r="N394" s="2">
        <v>34943</v>
      </c>
      <c r="O394">
        <v>2.54</v>
      </c>
      <c r="P394">
        <v>24.51</v>
      </c>
      <c r="Q394">
        <f>IF(OR(ISBLANK(Table_Table1__2[[#This Row],[Shiller Excess CAPE]]),ISBLANK(Table_Table1__2[[#This Row],[US Inflation]])),"",Table_Table1__2[[#This Row],[Shiller Excess CAPE]]-Table_Table1__2[[#This Row],[US Inflation]])</f>
        <v>-1.03</v>
      </c>
      <c r="R394">
        <f>IF(Table_Table1__2[[#This Row],[Excess real CAPE yield]]="",0,Table_Table1__2[[#This Row],[Excess real CAPE yield]])/100+R393</f>
        <v>-11.660600000000002</v>
      </c>
    </row>
    <row r="395" spans="1:18" x14ac:dyDescent="0.25">
      <c r="A395" t="s">
        <v>396</v>
      </c>
      <c r="B395" s="1">
        <v>6.19</v>
      </c>
      <c r="C395" s="1">
        <v>689.52</v>
      </c>
      <c r="F395" t="s">
        <v>813</v>
      </c>
      <c r="G395" s="1">
        <v>6.85</v>
      </c>
      <c r="H395" s="1">
        <v>235.78</v>
      </c>
      <c r="J395">
        <v>390</v>
      </c>
      <c r="K395" s="2">
        <v>38353</v>
      </c>
      <c r="L395">
        <v>1.95</v>
      </c>
      <c r="M395">
        <v>285.70999999999998</v>
      </c>
      <c r="N395" s="2">
        <v>38353</v>
      </c>
      <c r="O395">
        <v>2.97</v>
      </c>
      <c r="P395">
        <v>45.59</v>
      </c>
      <c r="Q395">
        <f>IF(OR(ISBLANK(Table_Table1__2[[#This Row],[Shiller Excess CAPE]]),ISBLANK(Table_Table1__2[[#This Row],[US Inflation]])),"",Table_Table1__2[[#This Row],[Shiller Excess CAPE]]-Table_Table1__2[[#This Row],[US Inflation]])</f>
        <v>-1.0200000000000002</v>
      </c>
      <c r="R395">
        <f>IF(Table_Table1__2[[#This Row],[Excess real CAPE yield]]="",0,Table_Table1__2[[#This Row],[Excess real CAPE yield]])/100+R394</f>
        <v>-11.670800000000002</v>
      </c>
    </row>
    <row r="396" spans="1:18" x14ac:dyDescent="0.25">
      <c r="A396" t="s">
        <v>397</v>
      </c>
      <c r="B396" s="1">
        <v>6.29</v>
      </c>
      <c r="C396" s="1">
        <v>699.05</v>
      </c>
      <c r="F396" t="s">
        <v>814</v>
      </c>
      <c r="G396" s="1">
        <v>8.68</v>
      </c>
      <c r="H396" s="1">
        <v>325.49</v>
      </c>
      <c r="J396">
        <v>391</v>
      </c>
      <c r="K396" s="2">
        <v>39114</v>
      </c>
      <c r="L396">
        <v>1.4</v>
      </c>
      <c r="M396">
        <v>233.33</v>
      </c>
      <c r="N396" s="2">
        <v>39114</v>
      </c>
      <c r="O396">
        <v>2.42</v>
      </c>
      <c r="P396">
        <v>18.63</v>
      </c>
      <c r="Q396">
        <f>IF(OR(ISBLANK(Table_Table1__2[[#This Row],[Shiller Excess CAPE]]),ISBLANK(Table_Table1__2[[#This Row],[US Inflation]])),"",Table_Table1__2[[#This Row],[Shiller Excess CAPE]]-Table_Table1__2[[#This Row],[US Inflation]])</f>
        <v>-1.02</v>
      </c>
      <c r="R396">
        <f>IF(Table_Table1__2[[#This Row],[Excess real CAPE yield]]="",0,Table_Table1__2[[#This Row],[Excess real CAPE yield]])/100+R395</f>
        <v>-11.681000000000001</v>
      </c>
    </row>
    <row r="397" spans="1:18" x14ac:dyDescent="0.25">
      <c r="A397" t="s">
        <v>398</v>
      </c>
      <c r="B397" s="1">
        <v>6.08</v>
      </c>
      <c r="C397" s="1">
        <v>679.05</v>
      </c>
      <c r="F397" t="s">
        <v>815</v>
      </c>
      <c r="G397" s="1">
        <v>9.1300000000000008</v>
      </c>
      <c r="H397" s="1">
        <v>347.55</v>
      </c>
      <c r="J397">
        <v>392</v>
      </c>
      <c r="K397" s="2">
        <v>33543</v>
      </c>
      <c r="L397">
        <v>1.98</v>
      </c>
      <c r="M397">
        <v>288.57</v>
      </c>
      <c r="N397" s="2">
        <v>33543</v>
      </c>
      <c r="O397">
        <v>2.99</v>
      </c>
      <c r="P397">
        <v>46.57</v>
      </c>
      <c r="Q397">
        <f>IF(OR(ISBLANK(Table_Table1__2[[#This Row],[Shiller Excess CAPE]]),ISBLANK(Table_Table1__2[[#This Row],[US Inflation]])),"",Table_Table1__2[[#This Row],[Shiller Excess CAPE]]-Table_Table1__2[[#This Row],[US Inflation]])</f>
        <v>-1.0100000000000002</v>
      </c>
      <c r="R397">
        <f>IF(Table_Table1__2[[#This Row],[Excess real CAPE yield]]="",0,Table_Table1__2[[#This Row],[Excess real CAPE yield]])/100+R396</f>
        <v>-11.6911</v>
      </c>
    </row>
    <row r="398" spans="1:18" x14ac:dyDescent="0.25">
      <c r="A398" t="s">
        <v>399</v>
      </c>
      <c r="B398" s="1">
        <v>6.1</v>
      </c>
      <c r="C398" s="1">
        <v>680.95</v>
      </c>
      <c r="F398" t="s">
        <v>816</v>
      </c>
      <c r="G398" s="1">
        <v>9.5500000000000007</v>
      </c>
      <c r="H398" s="1">
        <v>368.14</v>
      </c>
      <c r="J398">
        <v>393</v>
      </c>
      <c r="K398" s="2">
        <v>38384</v>
      </c>
      <c r="L398">
        <v>2</v>
      </c>
      <c r="M398">
        <v>290.48</v>
      </c>
      <c r="N398" s="2">
        <v>38384</v>
      </c>
      <c r="O398">
        <v>3.01</v>
      </c>
      <c r="P398">
        <v>47.55</v>
      </c>
      <c r="Q398">
        <f>IF(OR(ISBLANK(Table_Table1__2[[#This Row],[Shiller Excess CAPE]]),ISBLANK(Table_Table1__2[[#This Row],[US Inflation]])),"",Table_Table1__2[[#This Row],[Shiller Excess CAPE]]-Table_Table1__2[[#This Row],[US Inflation]])</f>
        <v>-1.0099999999999998</v>
      </c>
      <c r="R398">
        <f>IF(Table_Table1__2[[#This Row],[Excess real CAPE yield]]="",0,Table_Table1__2[[#This Row],[Excess real CAPE yield]])/100+R397</f>
        <v>-11.7012</v>
      </c>
    </row>
    <row r="399" spans="1:18" x14ac:dyDescent="0.25">
      <c r="A399" t="s">
        <v>400</v>
      </c>
      <c r="B399" s="1">
        <v>6.51</v>
      </c>
      <c r="C399" s="1">
        <v>720</v>
      </c>
      <c r="F399" t="s">
        <v>817</v>
      </c>
      <c r="G399" s="1">
        <v>9.91</v>
      </c>
      <c r="H399" s="1">
        <v>385.78</v>
      </c>
      <c r="J399">
        <v>394</v>
      </c>
      <c r="K399" s="2">
        <v>39052</v>
      </c>
      <c r="L399">
        <v>1.54</v>
      </c>
      <c r="M399">
        <v>246.67</v>
      </c>
      <c r="N399" s="2">
        <v>39052</v>
      </c>
      <c r="O399">
        <v>2.54</v>
      </c>
      <c r="P399">
        <v>24.51</v>
      </c>
      <c r="Q399">
        <f>IF(OR(ISBLANK(Table_Table1__2[[#This Row],[Shiller Excess CAPE]]),ISBLANK(Table_Table1__2[[#This Row],[US Inflation]])),"",Table_Table1__2[[#This Row],[Shiller Excess CAPE]]-Table_Table1__2[[#This Row],[US Inflation]])</f>
        <v>-1</v>
      </c>
      <c r="R399">
        <f>IF(Table_Table1__2[[#This Row],[Excess real CAPE yield]]="",0,Table_Table1__2[[#This Row],[Excess real CAPE yield]])/100+R398</f>
        <v>-11.7112</v>
      </c>
    </row>
    <row r="400" spans="1:18" x14ac:dyDescent="0.25">
      <c r="A400" t="s">
        <v>401</v>
      </c>
      <c r="B400" s="1">
        <v>7.07</v>
      </c>
      <c r="C400" s="1">
        <v>773.33</v>
      </c>
      <c r="F400" t="s">
        <v>818</v>
      </c>
      <c r="G400" s="1">
        <v>8.89</v>
      </c>
      <c r="H400" s="1">
        <v>335.78</v>
      </c>
      <c r="J400">
        <v>395</v>
      </c>
      <c r="K400" s="2">
        <v>26634</v>
      </c>
      <c r="L400">
        <v>2.41</v>
      </c>
      <c r="M400">
        <v>329.52</v>
      </c>
      <c r="N400" s="2">
        <v>26634</v>
      </c>
      <c r="O400">
        <v>3.41</v>
      </c>
      <c r="P400">
        <v>67.16</v>
      </c>
      <c r="Q400">
        <f>IF(OR(ISBLANK(Table_Table1__2[[#This Row],[Shiller Excess CAPE]]),ISBLANK(Table_Table1__2[[#This Row],[US Inflation]])),"",Table_Table1__2[[#This Row],[Shiller Excess CAPE]]-Table_Table1__2[[#This Row],[US Inflation]])</f>
        <v>-1</v>
      </c>
      <c r="R400">
        <f>IF(Table_Table1__2[[#This Row],[Excess real CAPE yield]]="",0,Table_Table1__2[[#This Row],[Excess real CAPE yield]])/100+R399</f>
        <v>-11.7212</v>
      </c>
    </row>
    <row r="401" spans="1:18" x14ac:dyDescent="0.25">
      <c r="A401" t="s">
        <v>402</v>
      </c>
      <c r="B401" s="1">
        <v>6.91</v>
      </c>
      <c r="C401" s="1">
        <v>758.1</v>
      </c>
      <c r="F401" t="s">
        <v>819</v>
      </c>
      <c r="G401" s="1">
        <v>6.52</v>
      </c>
      <c r="H401" s="1">
        <v>219.61</v>
      </c>
      <c r="J401">
        <v>396</v>
      </c>
      <c r="K401" s="2">
        <v>39142</v>
      </c>
      <c r="L401">
        <v>1.78</v>
      </c>
      <c r="M401">
        <v>269.52</v>
      </c>
      <c r="N401" s="2">
        <v>39142</v>
      </c>
      <c r="O401">
        <v>2.78</v>
      </c>
      <c r="P401">
        <v>36.270000000000003</v>
      </c>
      <c r="Q401">
        <f>IF(OR(ISBLANK(Table_Table1__2[[#This Row],[Shiller Excess CAPE]]),ISBLANK(Table_Table1__2[[#This Row],[US Inflation]])),"",Table_Table1__2[[#This Row],[Shiller Excess CAPE]]-Table_Table1__2[[#This Row],[US Inflation]])</f>
        <v>-0.99999999999999978</v>
      </c>
      <c r="R401">
        <f>IF(Table_Table1__2[[#This Row],[Excess real CAPE yield]]="",0,Table_Table1__2[[#This Row],[Excess real CAPE yield]])/100+R400</f>
        <v>-11.731199999999999</v>
      </c>
    </row>
    <row r="402" spans="1:18" x14ac:dyDescent="0.25">
      <c r="A402" t="s">
        <v>403</v>
      </c>
      <c r="B402" s="1">
        <v>6.34</v>
      </c>
      <c r="C402" s="1">
        <v>703.81</v>
      </c>
      <c r="F402" t="s">
        <v>820</v>
      </c>
      <c r="G402" s="1">
        <v>6.09</v>
      </c>
      <c r="H402" s="1">
        <v>198.53</v>
      </c>
      <c r="J402">
        <v>397</v>
      </c>
      <c r="K402" s="2">
        <v>6058</v>
      </c>
      <c r="L402">
        <v>6.93</v>
      </c>
      <c r="M402">
        <v>760</v>
      </c>
      <c r="N402" s="2">
        <v>6058</v>
      </c>
      <c r="O402">
        <v>7.92</v>
      </c>
      <c r="P402">
        <v>288.24</v>
      </c>
      <c r="Q402">
        <f>IF(OR(ISBLANK(Table_Table1__2[[#This Row],[Shiller Excess CAPE]]),ISBLANK(Table_Table1__2[[#This Row],[US Inflation]])),"",Table_Table1__2[[#This Row],[Shiller Excess CAPE]]-Table_Table1__2[[#This Row],[US Inflation]])</f>
        <v>-0.99000000000000021</v>
      </c>
      <c r="R402">
        <f>IF(Table_Table1__2[[#This Row],[Excess real CAPE yield]]="",0,Table_Table1__2[[#This Row],[Excess real CAPE yield]])/100+R401</f>
        <v>-11.741099999999999</v>
      </c>
    </row>
    <row r="403" spans="1:18" x14ac:dyDescent="0.25">
      <c r="A403" t="s">
        <v>404</v>
      </c>
      <c r="B403" s="1">
        <v>5.8</v>
      </c>
      <c r="C403" s="1">
        <v>652.38</v>
      </c>
      <c r="F403" t="s">
        <v>821</v>
      </c>
      <c r="G403" s="1">
        <v>4.76</v>
      </c>
      <c r="H403" s="1">
        <v>133.33000000000001</v>
      </c>
      <c r="J403">
        <v>398</v>
      </c>
      <c r="K403" s="2">
        <v>33939</v>
      </c>
      <c r="L403">
        <v>1.93</v>
      </c>
      <c r="M403">
        <v>283.81</v>
      </c>
      <c r="N403" s="2">
        <v>33939</v>
      </c>
      <c r="O403">
        <v>2.9</v>
      </c>
      <c r="P403">
        <v>42.16</v>
      </c>
      <c r="Q403">
        <f>IF(OR(ISBLANK(Table_Table1__2[[#This Row],[Shiller Excess CAPE]]),ISBLANK(Table_Table1__2[[#This Row],[US Inflation]])),"",Table_Table1__2[[#This Row],[Shiller Excess CAPE]]-Table_Table1__2[[#This Row],[US Inflation]])</f>
        <v>-0.97</v>
      </c>
      <c r="R403">
        <f>IF(Table_Table1__2[[#This Row],[Excess real CAPE yield]]="",0,Table_Table1__2[[#This Row],[Excess real CAPE yield]])/100+R402</f>
        <v>-11.7508</v>
      </c>
    </row>
    <row r="404" spans="1:18" x14ac:dyDescent="0.25">
      <c r="A404" t="s">
        <v>405</v>
      </c>
      <c r="B404" s="1">
        <v>6.07</v>
      </c>
      <c r="C404" s="1">
        <v>678.1</v>
      </c>
      <c r="F404" t="s">
        <v>822</v>
      </c>
      <c r="G404" s="1">
        <v>2.99</v>
      </c>
      <c r="H404" s="1">
        <v>46.57</v>
      </c>
      <c r="J404">
        <v>399</v>
      </c>
      <c r="K404" s="2">
        <v>39173</v>
      </c>
      <c r="L404">
        <v>1.6</v>
      </c>
      <c r="M404">
        <v>252.38</v>
      </c>
      <c r="N404" s="2">
        <v>39173</v>
      </c>
      <c r="O404">
        <v>2.57</v>
      </c>
      <c r="P404">
        <v>25.98</v>
      </c>
      <c r="Q404">
        <f>IF(OR(ISBLANK(Table_Table1__2[[#This Row],[Shiller Excess CAPE]]),ISBLANK(Table_Table1__2[[#This Row],[US Inflation]])),"",Table_Table1__2[[#This Row],[Shiller Excess CAPE]]-Table_Table1__2[[#This Row],[US Inflation]])</f>
        <v>-0.96999999999999975</v>
      </c>
      <c r="R404">
        <f>IF(Table_Table1__2[[#This Row],[Excess real CAPE yield]]="",0,Table_Table1__2[[#This Row],[Excess real CAPE yield]])/100+R403</f>
        <v>-11.7605</v>
      </c>
    </row>
    <row r="405" spans="1:18" x14ac:dyDescent="0.25">
      <c r="A405" t="s">
        <v>406</v>
      </c>
      <c r="B405" s="1">
        <v>6.2</v>
      </c>
      <c r="C405" s="1">
        <v>690.48</v>
      </c>
      <c r="F405" t="s">
        <v>823</v>
      </c>
      <c r="G405" s="1">
        <v>1.27</v>
      </c>
      <c r="H405" s="1">
        <v>-37.75</v>
      </c>
      <c r="J405">
        <v>400</v>
      </c>
      <c r="K405" s="2">
        <v>24504</v>
      </c>
      <c r="L405">
        <v>1.85</v>
      </c>
      <c r="M405">
        <v>276.19</v>
      </c>
      <c r="N405" s="2">
        <v>24504</v>
      </c>
      <c r="O405">
        <v>2.81</v>
      </c>
      <c r="P405">
        <v>37.75</v>
      </c>
      <c r="Q405">
        <f>IF(OR(ISBLANK(Table_Table1__2[[#This Row],[Shiller Excess CAPE]]),ISBLANK(Table_Table1__2[[#This Row],[US Inflation]])),"",Table_Table1__2[[#This Row],[Shiller Excess CAPE]]-Table_Table1__2[[#This Row],[US Inflation]])</f>
        <v>-0.96</v>
      </c>
      <c r="R405">
        <f>IF(Table_Table1__2[[#This Row],[Excess real CAPE yield]]="",0,Table_Table1__2[[#This Row],[Excess real CAPE yield]])/100+R404</f>
        <v>-11.770100000000001</v>
      </c>
    </row>
    <row r="406" spans="1:18" x14ac:dyDescent="0.25">
      <c r="A406" t="s">
        <v>407</v>
      </c>
      <c r="B406" s="1">
        <v>6.57</v>
      </c>
      <c r="C406" s="1">
        <v>725.71</v>
      </c>
      <c r="F406" t="s">
        <v>824</v>
      </c>
      <c r="G406" s="1">
        <v>1.28</v>
      </c>
      <c r="H406" s="1">
        <v>-37.25</v>
      </c>
      <c r="J406">
        <v>401</v>
      </c>
      <c r="K406" s="2">
        <v>10867</v>
      </c>
      <c r="L406">
        <v>-0.37</v>
      </c>
      <c r="M406">
        <v>64.760000000000005</v>
      </c>
      <c r="N406" s="2">
        <v>10867</v>
      </c>
      <c r="O406">
        <v>0.57999999999999996</v>
      </c>
      <c r="P406">
        <v>-71.569999999999993</v>
      </c>
      <c r="Q406">
        <f>IF(OR(ISBLANK(Table_Table1__2[[#This Row],[Shiller Excess CAPE]]),ISBLANK(Table_Table1__2[[#This Row],[US Inflation]])),"",Table_Table1__2[[#This Row],[Shiller Excess CAPE]]-Table_Table1__2[[#This Row],[US Inflation]])</f>
        <v>-0.95</v>
      </c>
      <c r="R406">
        <f>IF(Table_Table1__2[[#This Row],[Excess real CAPE yield]]="",0,Table_Table1__2[[#This Row],[Excess real CAPE yield]])/100+R405</f>
        <v>-11.7796</v>
      </c>
    </row>
    <row r="407" spans="1:18" x14ac:dyDescent="0.25">
      <c r="A407" t="s">
        <v>408</v>
      </c>
      <c r="B407" s="1">
        <v>6.6</v>
      </c>
      <c r="C407" s="1">
        <v>728.57</v>
      </c>
      <c r="F407" t="s">
        <v>825</v>
      </c>
      <c r="G407" s="1">
        <v>1.71</v>
      </c>
      <c r="H407" s="1">
        <v>-16.18</v>
      </c>
      <c r="J407">
        <v>402</v>
      </c>
      <c r="K407" s="2">
        <v>24532</v>
      </c>
      <c r="L407">
        <v>1.85</v>
      </c>
      <c r="M407">
        <v>276.19</v>
      </c>
      <c r="N407" s="2">
        <v>24532</v>
      </c>
      <c r="O407">
        <v>2.8</v>
      </c>
      <c r="P407">
        <v>37.25</v>
      </c>
      <c r="Q407">
        <f>IF(OR(ISBLANK(Table_Table1__2[[#This Row],[Shiller Excess CAPE]]),ISBLANK(Table_Table1__2[[#This Row],[US Inflation]])),"",Table_Table1__2[[#This Row],[Shiller Excess CAPE]]-Table_Table1__2[[#This Row],[US Inflation]])</f>
        <v>-0.94999999999999973</v>
      </c>
      <c r="R407">
        <f>IF(Table_Table1__2[[#This Row],[Excess real CAPE yield]]="",0,Table_Table1__2[[#This Row],[Excess real CAPE yield]])/100+R406</f>
        <v>-11.789099999999999</v>
      </c>
    </row>
    <row r="408" spans="1:18" x14ac:dyDescent="0.25">
      <c r="A408" t="s">
        <v>409</v>
      </c>
      <c r="B408" s="1">
        <v>7.3</v>
      </c>
      <c r="C408" s="1">
        <v>795.24</v>
      </c>
      <c r="F408" t="s">
        <v>826</v>
      </c>
      <c r="G408" s="1">
        <v>0.42</v>
      </c>
      <c r="H408" s="1">
        <v>-79.41</v>
      </c>
      <c r="J408">
        <v>403</v>
      </c>
      <c r="K408" s="2">
        <v>7366</v>
      </c>
      <c r="L408">
        <v>19.18</v>
      </c>
      <c r="M408">
        <v>1926.67</v>
      </c>
      <c r="N408" s="2">
        <v>7366</v>
      </c>
      <c r="O408">
        <v>20.12</v>
      </c>
      <c r="P408">
        <v>886.27</v>
      </c>
      <c r="Q408">
        <f>IF(OR(ISBLANK(Table_Table1__2[[#This Row],[Shiller Excess CAPE]]),ISBLANK(Table_Table1__2[[#This Row],[US Inflation]])),"",Table_Table1__2[[#This Row],[Shiller Excess CAPE]]-Table_Table1__2[[#This Row],[US Inflation]])</f>
        <v>-0.94000000000000128</v>
      </c>
      <c r="R408">
        <f>IF(Table_Table1__2[[#This Row],[Excess real CAPE yield]]="",0,Table_Table1__2[[#This Row],[Excess real CAPE yield]])/100+R407</f>
        <v>-11.798499999999999</v>
      </c>
    </row>
    <row r="409" spans="1:18" x14ac:dyDescent="0.25">
      <c r="A409" t="s">
        <v>410</v>
      </c>
      <c r="B409" s="1">
        <v>7.55</v>
      </c>
      <c r="C409" s="1">
        <v>819.05</v>
      </c>
      <c r="F409" t="s">
        <v>827</v>
      </c>
      <c r="G409" s="1">
        <v>-0.42</v>
      </c>
      <c r="H409" s="1">
        <v>-120.59</v>
      </c>
      <c r="J409">
        <v>404</v>
      </c>
      <c r="K409" s="2">
        <v>35004</v>
      </c>
      <c r="L409">
        <v>1.67</v>
      </c>
      <c r="M409">
        <v>259.05</v>
      </c>
      <c r="N409" s="2">
        <v>35004</v>
      </c>
      <c r="O409">
        <v>2.61</v>
      </c>
      <c r="P409">
        <v>27.94</v>
      </c>
      <c r="Q409">
        <f>IF(OR(ISBLANK(Table_Table1__2[[#This Row],[Shiller Excess CAPE]]),ISBLANK(Table_Table1__2[[#This Row],[US Inflation]])),"",Table_Table1__2[[#This Row],[Shiller Excess CAPE]]-Table_Table1__2[[#This Row],[US Inflation]])</f>
        <v>-0.94</v>
      </c>
      <c r="R409">
        <f>IF(Table_Table1__2[[#This Row],[Excess real CAPE yield]]="",0,Table_Table1__2[[#This Row],[Excess real CAPE yield]])/100+R408</f>
        <v>-11.807899999999998</v>
      </c>
    </row>
    <row r="410" spans="1:18" x14ac:dyDescent="0.25">
      <c r="A410" t="s">
        <v>411</v>
      </c>
      <c r="B410" s="1">
        <v>7.42</v>
      </c>
      <c r="C410" s="1">
        <v>806.67</v>
      </c>
      <c r="F410" t="s">
        <v>828</v>
      </c>
      <c r="G410" s="1">
        <v>-0.83</v>
      </c>
      <c r="H410" s="1">
        <v>-140.69</v>
      </c>
      <c r="J410">
        <v>405</v>
      </c>
      <c r="K410" s="2">
        <v>33817</v>
      </c>
      <c r="L410">
        <v>2.21</v>
      </c>
      <c r="M410">
        <v>310.48</v>
      </c>
      <c r="N410" s="2">
        <v>33817</v>
      </c>
      <c r="O410">
        <v>3.15</v>
      </c>
      <c r="P410">
        <v>54.41</v>
      </c>
      <c r="Q410">
        <f>IF(OR(ISBLANK(Table_Table1__2[[#This Row],[Shiller Excess CAPE]]),ISBLANK(Table_Table1__2[[#This Row],[US Inflation]])),"",Table_Table1__2[[#This Row],[Shiller Excess CAPE]]-Table_Table1__2[[#This Row],[US Inflation]])</f>
        <v>-0.94</v>
      </c>
      <c r="R410">
        <f>IF(Table_Table1__2[[#This Row],[Excess real CAPE yield]]="",0,Table_Table1__2[[#This Row],[Excess real CAPE yield]])/100+R409</f>
        <v>-11.817299999999998</v>
      </c>
    </row>
    <row r="411" spans="1:18" x14ac:dyDescent="0.25">
      <c r="A411" t="s">
        <v>412</v>
      </c>
      <c r="B411" s="1">
        <v>7.21</v>
      </c>
      <c r="C411" s="1">
        <v>786.67</v>
      </c>
      <c r="F411" t="s">
        <v>829</v>
      </c>
      <c r="G411" s="1">
        <v>-2.87</v>
      </c>
      <c r="H411" s="1">
        <v>-240.69</v>
      </c>
      <c r="J411">
        <v>406</v>
      </c>
      <c r="K411" s="2">
        <v>24259</v>
      </c>
      <c r="L411">
        <v>1.59</v>
      </c>
      <c r="M411">
        <v>251.43</v>
      </c>
      <c r="N411" s="2">
        <v>24259</v>
      </c>
      <c r="O411">
        <v>2.5299999999999998</v>
      </c>
      <c r="P411">
        <v>24.02</v>
      </c>
      <c r="Q411">
        <f>IF(OR(ISBLANK(Table_Table1__2[[#This Row],[Shiller Excess CAPE]]),ISBLANK(Table_Table1__2[[#This Row],[US Inflation]])),"",Table_Table1__2[[#This Row],[Shiller Excess CAPE]]-Table_Table1__2[[#This Row],[US Inflation]])</f>
        <v>-0.93999999999999972</v>
      </c>
      <c r="R411">
        <f>IF(Table_Table1__2[[#This Row],[Excess real CAPE yield]]="",0,Table_Table1__2[[#This Row],[Excess real CAPE yield]])/100+R410</f>
        <v>-11.826699999999997</v>
      </c>
    </row>
    <row r="412" spans="1:18" x14ac:dyDescent="0.25">
      <c r="A412" t="s">
        <v>413</v>
      </c>
      <c r="B412" s="1">
        <v>7.16</v>
      </c>
      <c r="C412" s="1">
        <v>781.9</v>
      </c>
      <c r="F412" t="s">
        <v>830</v>
      </c>
      <c r="G412" s="1">
        <v>-2.86</v>
      </c>
      <c r="H412" s="1">
        <v>-240.2</v>
      </c>
      <c r="J412">
        <v>407</v>
      </c>
      <c r="K412" s="2">
        <v>39569</v>
      </c>
      <c r="L412">
        <v>3.24</v>
      </c>
      <c r="M412">
        <v>408.57</v>
      </c>
      <c r="N412" s="2">
        <v>39569</v>
      </c>
      <c r="O412">
        <v>4.18</v>
      </c>
      <c r="P412">
        <v>104.9</v>
      </c>
      <c r="Q412">
        <f>IF(OR(ISBLANK(Table_Table1__2[[#This Row],[Shiller Excess CAPE]]),ISBLANK(Table_Table1__2[[#This Row],[US Inflation]])),"",Table_Table1__2[[#This Row],[Shiller Excess CAPE]]-Table_Table1__2[[#This Row],[US Inflation]])</f>
        <v>-0.9399999999999995</v>
      </c>
      <c r="R412">
        <f>IF(Table_Table1__2[[#This Row],[Excess real CAPE yield]]="",0,Table_Table1__2[[#This Row],[Excess real CAPE yield]])/100+R411</f>
        <v>-11.836099999999997</v>
      </c>
    </row>
    <row r="413" spans="1:18" x14ac:dyDescent="0.25">
      <c r="A413" t="s">
        <v>414</v>
      </c>
      <c r="B413" s="1">
        <v>7.38</v>
      </c>
      <c r="C413" s="1">
        <v>802.86</v>
      </c>
      <c r="F413" t="s">
        <v>831</v>
      </c>
      <c r="G413" s="1">
        <v>-2.4500000000000002</v>
      </c>
      <c r="H413" s="1">
        <v>-220.1</v>
      </c>
      <c r="J413">
        <v>408</v>
      </c>
      <c r="K413" s="2">
        <v>37316</v>
      </c>
      <c r="L413">
        <v>0.55000000000000004</v>
      </c>
      <c r="M413">
        <v>152.38</v>
      </c>
      <c r="N413" s="2">
        <v>37316</v>
      </c>
      <c r="O413">
        <v>1.48</v>
      </c>
      <c r="P413">
        <v>-27.45</v>
      </c>
      <c r="Q413">
        <f>IF(OR(ISBLANK(Table_Table1__2[[#This Row],[Shiller Excess CAPE]]),ISBLANK(Table_Table1__2[[#This Row],[US Inflation]])),"",Table_Table1__2[[#This Row],[Shiller Excess CAPE]]-Table_Table1__2[[#This Row],[US Inflation]])</f>
        <v>-0.92999999999999994</v>
      </c>
      <c r="R413">
        <f>IF(Table_Table1__2[[#This Row],[Excess real CAPE yield]]="",0,Table_Table1__2[[#This Row],[Excess real CAPE yield]])/100+R412</f>
        <v>-11.845399999999996</v>
      </c>
    </row>
    <row r="414" spans="1:18" x14ac:dyDescent="0.25">
      <c r="A414" t="s">
        <v>415</v>
      </c>
      <c r="B414" s="1">
        <v>7.19</v>
      </c>
      <c r="C414" s="1">
        <v>784.76</v>
      </c>
      <c r="F414" t="s">
        <v>832</v>
      </c>
      <c r="G414" s="1">
        <v>-2.87</v>
      </c>
      <c r="H414" s="1">
        <v>-240.69</v>
      </c>
      <c r="J414">
        <v>409</v>
      </c>
      <c r="K414" s="2">
        <v>39326</v>
      </c>
      <c r="L414">
        <v>1.83</v>
      </c>
      <c r="M414">
        <v>274.29000000000002</v>
      </c>
      <c r="N414" s="2">
        <v>39326</v>
      </c>
      <c r="O414">
        <v>2.76</v>
      </c>
      <c r="P414">
        <v>35.29</v>
      </c>
      <c r="Q414">
        <f>IF(OR(ISBLANK(Table_Table1__2[[#This Row],[Shiller Excess CAPE]]),ISBLANK(Table_Table1__2[[#This Row],[US Inflation]])),"",Table_Table1__2[[#This Row],[Shiller Excess CAPE]]-Table_Table1__2[[#This Row],[US Inflation]])</f>
        <v>-0.92999999999999972</v>
      </c>
      <c r="R414">
        <f>IF(Table_Table1__2[[#This Row],[Excess real CAPE yield]]="",0,Table_Table1__2[[#This Row],[Excess real CAPE yield]])/100+R413</f>
        <v>-11.854699999999996</v>
      </c>
    </row>
    <row r="415" spans="1:18" x14ac:dyDescent="0.25">
      <c r="A415" t="s">
        <v>416</v>
      </c>
      <c r="B415" s="1">
        <v>7.13</v>
      </c>
      <c r="C415" s="1">
        <v>779.05</v>
      </c>
      <c r="F415" t="s">
        <v>833</v>
      </c>
      <c r="G415" s="1">
        <v>-1.65</v>
      </c>
      <c r="H415" s="1">
        <v>-180.88</v>
      </c>
      <c r="J415">
        <v>410</v>
      </c>
      <c r="K415" s="2">
        <v>36008</v>
      </c>
      <c r="L415">
        <v>0.7</v>
      </c>
      <c r="M415">
        <v>166.67</v>
      </c>
      <c r="N415" s="2">
        <v>36008</v>
      </c>
      <c r="O415">
        <v>1.62</v>
      </c>
      <c r="P415">
        <v>-20.59</v>
      </c>
      <c r="Q415">
        <f>IF(OR(ISBLANK(Table_Table1__2[[#This Row],[Shiller Excess CAPE]]),ISBLANK(Table_Table1__2[[#This Row],[US Inflation]])),"",Table_Table1__2[[#This Row],[Shiller Excess CAPE]]-Table_Table1__2[[#This Row],[US Inflation]])</f>
        <v>-0.92000000000000015</v>
      </c>
      <c r="R415">
        <f>IF(Table_Table1__2[[#This Row],[Excess real CAPE yield]]="",0,Table_Table1__2[[#This Row],[Excess real CAPE yield]])/100+R414</f>
        <v>-11.863899999999996</v>
      </c>
    </row>
    <row r="416" spans="1:18" x14ac:dyDescent="0.25">
      <c r="A416" t="s">
        <v>417</v>
      </c>
      <c r="B416" s="1">
        <v>6.82</v>
      </c>
      <c r="C416" s="1">
        <v>749.52</v>
      </c>
      <c r="F416" t="s">
        <v>834</v>
      </c>
      <c r="G416" s="1">
        <v>-2.0699999999999998</v>
      </c>
      <c r="H416" s="1">
        <v>-201.47</v>
      </c>
      <c r="J416">
        <v>411</v>
      </c>
      <c r="K416" s="2">
        <v>35855</v>
      </c>
      <c r="L416">
        <v>0.47</v>
      </c>
      <c r="M416">
        <v>144.76</v>
      </c>
      <c r="N416" s="2">
        <v>35855</v>
      </c>
      <c r="O416">
        <v>1.37</v>
      </c>
      <c r="P416">
        <v>-32.840000000000003</v>
      </c>
      <c r="Q416">
        <f>IF(OR(ISBLANK(Table_Table1__2[[#This Row],[Shiller Excess CAPE]]),ISBLANK(Table_Table1__2[[#This Row],[US Inflation]])),"",Table_Table1__2[[#This Row],[Shiller Excess CAPE]]-Table_Table1__2[[#This Row],[US Inflation]])</f>
        <v>-0.90000000000000013</v>
      </c>
      <c r="R416">
        <f>IF(Table_Table1__2[[#This Row],[Excess real CAPE yield]]="",0,Table_Table1__2[[#This Row],[Excess real CAPE yield]])/100+R415</f>
        <v>-11.872899999999996</v>
      </c>
    </row>
    <row r="417" spans="1:18" x14ac:dyDescent="0.25">
      <c r="A417" t="s">
        <v>418</v>
      </c>
      <c r="B417" s="1">
        <v>6.37</v>
      </c>
      <c r="C417" s="1">
        <v>706.67</v>
      </c>
      <c r="F417" t="s">
        <v>835</v>
      </c>
      <c r="G417" s="1">
        <v>-2.08</v>
      </c>
      <c r="H417" s="1">
        <v>-201.96</v>
      </c>
      <c r="J417">
        <v>412</v>
      </c>
      <c r="K417" s="2">
        <v>34455</v>
      </c>
      <c r="L417">
        <v>1.39</v>
      </c>
      <c r="M417">
        <v>232.38</v>
      </c>
      <c r="N417" s="2">
        <v>34455</v>
      </c>
      <c r="O417">
        <v>2.29</v>
      </c>
      <c r="P417">
        <v>12.25</v>
      </c>
      <c r="Q417">
        <f>IF(OR(ISBLANK(Table_Table1__2[[#This Row],[Shiller Excess CAPE]]),ISBLANK(Table_Table1__2[[#This Row],[US Inflation]])),"",Table_Table1__2[[#This Row],[Shiller Excess CAPE]]-Table_Table1__2[[#This Row],[US Inflation]])</f>
        <v>-0.90000000000000013</v>
      </c>
      <c r="R417">
        <f>IF(Table_Table1__2[[#This Row],[Excess real CAPE yield]]="",0,Table_Table1__2[[#This Row],[Excess real CAPE yield]])/100+R416</f>
        <v>-11.881899999999996</v>
      </c>
    </row>
    <row r="418" spans="1:18" x14ac:dyDescent="0.25">
      <c r="A418" t="s">
        <v>419</v>
      </c>
      <c r="B418" s="1">
        <v>6.9</v>
      </c>
      <c r="C418" s="1">
        <v>757.14</v>
      </c>
      <c r="F418" t="s">
        <v>836</v>
      </c>
      <c r="G418" s="1">
        <v>-1.26</v>
      </c>
      <c r="H418" s="1">
        <v>-161.76</v>
      </c>
      <c r="J418">
        <v>413</v>
      </c>
      <c r="K418" s="2">
        <v>43374</v>
      </c>
      <c r="L418">
        <v>1.63</v>
      </c>
      <c r="M418">
        <v>255.24</v>
      </c>
      <c r="N418" s="2">
        <v>43374</v>
      </c>
      <c r="O418">
        <v>2.52</v>
      </c>
      <c r="P418">
        <v>23.53</v>
      </c>
      <c r="Q418">
        <f>IF(OR(ISBLANK(Table_Table1__2[[#This Row],[Shiller Excess CAPE]]),ISBLANK(Table_Table1__2[[#This Row],[US Inflation]])),"",Table_Table1__2[[#This Row],[Shiller Excess CAPE]]-Table_Table1__2[[#This Row],[US Inflation]])</f>
        <v>-0.89000000000000012</v>
      </c>
      <c r="R418">
        <f>IF(Table_Table1__2[[#This Row],[Excess real CAPE yield]]="",0,Table_Table1__2[[#This Row],[Excess real CAPE yield]])/100+R417</f>
        <v>-11.890799999999997</v>
      </c>
    </row>
    <row r="419" spans="1:18" x14ac:dyDescent="0.25">
      <c r="A419" t="s">
        <v>420</v>
      </c>
      <c r="B419" s="1">
        <v>6.81</v>
      </c>
      <c r="C419" s="1">
        <v>748.57</v>
      </c>
      <c r="F419" t="s">
        <v>837</v>
      </c>
      <c r="G419" s="1">
        <v>-0.84</v>
      </c>
      <c r="H419" s="1">
        <v>-141.18</v>
      </c>
      <c r="J419">
        <v>414</v>
      </c>
      <c r="K419" s="2">
        <v>33878</v>
      </c>
      <c r="L419">
        <v>2.31</v>
      </c>
      <c r="M419">
        <v>320</v>
      </c>
      <c r="N419" s="2">
        <v>33878</v>
      </c>
      <c r="O419">
        <v>3.2</v>
      </c>
      <c r="P419">
        <v>56.86</v>
      </c>
      <c r="Q419">
        <f>IF(OR(ISBLANK(Table_Table1__2[[#This Row],[Shiller Excess CAPE]]),ISBLANK(Table_Table1__2[[#This Row],[US Inflation]])),"",Table_Table1__2[[#This Row],[Shiller Excess CAPE]]-Table_Table1__2[[#This Row],[US Inflation]])</f>
        <v>-0.89000000000000012</v>
      </c>
      <c r="R419">
        <f>IF(Table_Table1__2[[#This Row],[Excess real CAPE yield]]="",0,Table_Table1__2[[#This Row],[Excess real CAPE yield]])/100+R418</f>
        <v>-11.899699999999998</v>
      </c>
    </row>
    <row r="420" spans="1:18" x14ac:dyDescent="0.25">
      <c r="A420" t="s">
        <v>421</v>
      </c>
      <c r="B420" s="1">
        <v>6.86</v>
      </c>
      <c r="C420" s="1">
        <v>753.33</v>
      </c>
      <c r="F420" t="s">
        <v>838</v>
      </c>
      <c r="G420" s="1">
        <v>-1.26</v>
      </c>
      <c r="H420" s="1">
        <v>-161.76</v>
      </c>
      <c r="J420">
        <v>415</v>
      </c>
      <c r="K420" s="2">
        <v>38261</v>
      </c>
      <c r="L420">
        <v>2.31</v>
      </c>
      <c r="M420">
        <v>320</v>
      </c>
      <c r="N420" s="2">
        <v>38261</v>
      </c>
      <c r="O420">
        <v>3.19</v>
      </c>
      <c r="P420">
        <v>56.37</v>
      </c>
      <c r="Q420">
        <f>IF(OR(ISBLANK(Table_Table1__2[[#This Row],[Shiller Excess CAPE]]),ISBLANK(Table_Table1__2[[#This Row],[US Inflation]])),"",Table_Table1__2[[#This Row],[Shiller Excess CAPE]]-Table_Table1__2[[#This Row],[US Inflation]])</f>
        <v>-0.87999999999999989</v>
      </c>
      <c r="R420">
        <f>IF(Table_Table1__2[[#This Row],[Excess real CAPE yield]]="",0,Table_Table1__2[[#This Row],[Excess real CAPE yield]])/100+R419</f>
        <v>-11.908499999999998</v>
      </c>
    </row>
    <row r="421" spans="1:18" x14ac:dyDescent="0.25">
      <c r="A421" t="s">
        <v>422</v>
      </c>
      <c r="B421" s="1">
        <v>6.4</v>
      </c>
      <c r="C421" s="1">
        <v>709.52</v>
      </c>
      <c r="F421" t="s">
        <v>839</v>
      </c>
      <c r="G421" s="1">
        <v>-0.42</v>
      </c>
      <c r="H421" s="1">
        <v>-120.59</v>
      </c>
      <c r="J421">
        <v>416</v>
      </c>
      <c r="K421" s="2">
        <v>26390</v>
      </c>
      <c r="L421">
        <v>2.62</v>
      </c>
      <c r="M421">
        <v>349.52</v>
      </c>
      <c r="N421" s="2">
        <v>26390</v>
      </c>
      <c r="O421">
        <v>3.49</v>
      </c>
      <c r="P421">
        <v>71.08</v>
      </c>
      <c r="Q421">
        <f>IF(OR(ISBLANK(Table_Table1__2[[#This Row],[Shiller Excess CAPE]]),ISBLANK(Table_Table1__2[[#This Row],[US Inflation]])),"",Table_Table1__2[[#This Row],[Shiller Excess CAPE]]-Table_Table1__2[[#This Row],[US Inflation]])</f>
        <v>-0.87000000000000011</v>
      </c>
      <c r="R421">
        <f>IF(Table_Table1__2[[#This Row],[Excess real CAPE yield]]="",0,Table_Table1__2[[#This Row],[Excess real CAPE yield]])/100+R420</f>
        <v>-11.917199999999998</v>
      </c>
    </row>
    <row r="422" spans="1:18" x14ac:dyDescent="0.25">
      <c r="A422" t="s">
        <v>423</v>
      </c>
      <c r="B422" s="1">
        <v>6.22</v>
      </c>
      <c r="C422" s="1">
        <v>692.38</v>
      </c>
      <c r="F422" t="s">
        <v>840</v>
      </c>
      <c r="G422" s="1">
        <v>-0.42</v>
      </c>
      <c r="H422" s="1">
        <v>-120.59</v>
      </c>
      <c r="J422">
        <v>417</v>
      </c>
      <c r="K422" s="2">
        <v>35065</v>
      </c>
      <c r="L422">
        <v>1.87</v>
      </c>
      <c r="M422">
        <v>278.10000000000002</v>
      </c>
      <c r="N422" s="2">
        <v>35065</v>
      </c>
      <c r="O422">
        <v>2.73</v>
      </c>
      <c r="P422">
        <v>33.82</v>
      </c>
      <c r="Q422">
        <f>IF(OR(ISBLANK(Table_Table1__2[[#This Row],[Shiller Excess CAPE]]),ISBLANK(Table_Table1__2[[#This Row],[US Inflation]])),"",Table_Table1__2[[#This Row],[Shiller Excess CAPE]]-Table_Table1__2[[#This Row],[US Inflation]])</f>
        <v>-0.85999999999999988</v>
      </c>
      <c r="R422">
        <f>IF(Table_Table1__2[[#This Row],[Excess real CAPE yield]]="",0,Table_Table1__2[[#This Row],[Excess real CAPE yield]])/100+R421</f>
        <v>-11.925799999999997</v>
      </c>
    </row>
    <row r="423" spans="1:18" x14ac:dyDescent="0.25">
      <c r="A423" t="s">
        <v>424</v>
      </c>
      <c r="B423" s="1">
        <v>5.98</v>
      </c>
      <c r="C423" s="1">
        <v>669.52</v>
      </c>
      <c r="F423" t="s">
        <v>841</v>
      </c>
      <c r="G423" s="1">
        <v>1.69</v>
      </c>
      <c r="H423" s="1">
        <v>-17.16</v>
      </c>
      <c r="J423">
        <v>418</v>
      </c>
      <c r="K423" s="2">
        <v>37226</v>
      </c>
      <c r="L423">
        <v>0.7</v>
      </c>
      <c r="M423">
        <v>166.67</v>
      </c>
      <c r="N423" s="2">
        <v>37226</v>
      </c>
      <c r="O423">
        <v>1.55</v>
      </c>
      <c r="P423">
        <v>-24.02</v>
      </c>
      <c r="Q423">
        <f>IF(OR(ISBLANK(Table_Table1__2[[#This Row],[Shiller Excess CAPE]]),ISBLANK(Table_Table1__2[[#This Row],[US Inflation]])),"",Table_Table1__2[[#This Row],[Shiller Excess CAPE]]-Table_Table1__2[[#This Row],[US Inflation]])</f>
        <v>-0.85000000000000009</v>
      </c>
      <c r="R423">
        <f>IF(Table_Table1__2[[#This Row],[Excess real CAPE yield]]="",0,Table_Table1__2[[#This Row],[Excess real CAPE yield]])/100+R422</f>
        <v>-11.934299999999997</v>
      </c>
    </row>
    <row r="424" spans="1:18" x14ac:dyDescent="0.25">
      <c r="A424" t="s">
        <v>425</v>
      </c>
      <c r="B424" s="1">
        <v>5.79</v>
      </c>
      <c r="C424" s="1">
        <v>651.42999999999995</v>
      </c>
      <c r="F424" t="s">
        <v>842</v>
      </c>
      <c r="G424" s="1">
        <v>2.1</v>
      </c>
      <c r="H424" s="1">
        <v>2.94</v>
      </c>
      <c r="J424">
        <v>419</v>
      </c>
      <c r="K424" s="2">
        <v>28856</v>
      </c>
      <c r="L424">
        <v>8.43</v>
      </c>
      <c r="M424">
        <v>902.86</v>
      </c>
      <c r="N424" s="2">
        <v>28856</v>
      </c>
      <c r="O424">
        <v>9.2799999999999994</v>
      </c>
      <c r="P424">
        <v>354.9</v>
      </c>
      <c r="Q424">
        <f>IF(OR(ISBLANK(Table_Table1__2[[#This Row],[Shiller Excess CAPE]]),ISBLANK(Table_Table1__2[[#This Row],[US Inflation]])),"",Table_Table1__2[[#This Row],[Shiller Excess CAPE]]-Table_Table1__2[[#This Row],[US Inflation]])</f>
        <v>-0.84999999999999964</v>
      </c>
      <c r="R424">
        <f>IF(Table_Table1__2[[#This Row],[Excess real CAPE yield]]="",0,Table_Table1__2[[#This Row],[Excess real CAPE yield]])/100+R423</f>
        <v>-11.942799999999997</v>
      </c>
    </row>
    <row r="425" spans="1:18" x14ac:dyDescent="0.25">
      <c r="A425" t="s">
        <v>426</v>
      </c>
      <c r="B425" s="1">
        <v>5.68</v>
      </c>
      <c r="C425" s="1">
        <v>640.95000000000005</v>
      </c>
      <c r="F425" t="s">
        <v>843</v>
      </c>
      <c r="G425" s="1">
        <v>2.09</v>
      </c>
      <c r="H425" s="1">
        <v>2.4500000000000002</v>
      </c>
      <c r="J425">
        <v>420</v>
      </c>
      <c r="K425" s="2">
        <v>13150</v>
      </c>
      <c r="L425">
        <v>0.63</v>
      </c>
      <c r="M425">
        <v>160</v>
      </c>
      <c r="N425" s="2">
        <v>13150</v>
      </c>
      <c r="O425">
        <v>1.47</v>
      </c>
      <c r="P425">
        <v>-27.94</v>
      </c>
      <c r="Q425">
        <f>IF(OR(ISBLANK(Table_Table1__2[[#This Row],[Shiller Excess CAPE]]),ISBLANK(Table_Table1__2[[#This Row],[US Inflation]])),"",Table_Table1__2[[#This Row],[Shiller Excess CAPE]]-Table_Table1__2[[#This Row],[US Inflation]])</f>
        <v>-0.84</v>
      </c>
      <c r="R425">
        <f>IF(Table_Table1__2[[#This Row],[Excess real CAPE yield]]="",0,Table_Table1__2[[#This Row],[Excess real CAPE yield]])/100+R424</f>
        <v>-11.951199999999996</v>
      </c>
    </row>
    <row r="426" spans="1:18" x14ac:dyDescent="0.25">
      <c r="A426" t="s">
        <v>427</v>
      </c>
      <c r="B426" s="1">
        <v>6</v>
      </c>
      <c r="C426" s="1">
        <v>671.43</v>
      </c>
      <c r="F426" t="s">
        <v>844</v>
      </c>
      <c r="G426" s="1">
        <v>3.8</v>
      </c>
      <c r="H426" s="1">
        <v>86.27</v>
      </c>
      <c r="J426">
        <v>421</v>
      </c>
      <c r="K426" s="2">
        <v>26573</v>
      </c>
      <c r="L426">
        <v>2.58</v>
      </c>
      <c r="M426">
        <v>345.71</v>
      </c>
      <c r="N426" s="2">
        <v>26573</v>
      </c>
      <c r="O426">
        <v>3.42</v>
      </c>
      <c r="P426">
        <v>67.650000000000006</v>
      </c>
      <c r="Q426">
        <f>IF(OR(ISBLANK(Table_Table1__2[[#This Row],[Shiller Excess CAPE]]),ISBLANK(Table_Table1__2[[#This Row],[US Inflation]])),"",Table_Table1__2[[#This Row],[Shiller Excess CAPE]]-Table_Table1__2[[#This Row],[US Inflation]])</f>
        <v>-0.83999999999999986</v>
      </c>
      <c r="R426">
        <f>IF(Table_Table1__2[[#This Row],[Excess real CAPE yield]]="",0,Table_Table1__2[[#This Row],[Excess real CAPE yield]])/100+R425</f>
        <v>-11.959599999999996</v>
      </c>
    </row>
    <row r="427" spans="1:18" x14ac:dyDescent="0.25">
      <c r="A427" t="s">
        <v>428</v>
      </c>
      <c r="B427" s="1">
        <v>6.11</v>
      </c>
      <c r="C427" s="1">
        <v>681.9</v>
      </c>
      <c r="F427" t="s">
        <v>845</v>
      </c>
      <c r="G427" s="1">
        <v>3.78</v>
      </c>
      <c r="H427" s="1">
        <v>85.29</v>
      </c>
      <c r="J427">
        <v>422</v>
      </c>
      <c r="K427" s="2">
        <v>36161</v>
      </c>
      <c r="L427">
        <v>0.84</v>
      </c>
      <c r="M427">
        <v>180</v>
      </c>
      <c r="N427" s="2">
        <v>36161</v>
      </c>
      <c r="O427">
        <v>1.67</v>
      </c>
      <c r="P427">
        <v>-18.14</v>
      </c>
      <c r="Q427">
        <f>IF(OR(ISBLANK(Table_Table1__2[[#This Row],[Shiller Excess CAPE]]),ISBLANK(Table_Table1__2[[#This Row],[US Inflation]])),"",Table_Table1__2[[#This Row],[Shiller Excess CAPE]]-Table_Table1__2[[#This Row],[US Inflation]])</f>
        <v>-0.83</v>
      </c>
      <c r="R427">
        <f>IF(Table_Table1__2[[#This Row],[Excess real CAPE yield]]="",0,Table_Table1__2[[#This Row],[Excess real CAPE yield]])/100+R426</f>
        <v>-11.967899999999997</v>
      </c>
    </row>
    <row r="428" spans="1:18" x14ac:dyDescent="0.25">
      <c r="A428" t="s">
        <v>429</v>
      </c>
      <c r="B428" s="1">
        <v>6.31</v>
      </c>
      <c r="C428" s="1">
        <v>700.95</v>
      </c>
      <c r="F428" t="s">
        <v>846</v>
      </c>
      <c r="G428" s="1">
        <v>5.93</v>
      </c>
      <c r="H428" s="1">
        <v>190.69</v>
      </c>
      <c r="J428">
        <v>423</v>
      </c>
      <c r="K428" s="2">
        <v>37347</v>
      </c>
      <c r="L428">
        <v>0.81</v>
      </c>
      <c r="M428">
        <v>177.14</v>
      </c>
      <c r="N428" s="2">
        <v>37347</v>
      </c>
      <c r="O428">
        <v>1.64</v>
      </c>
      <c r="P428">
        <v>-19.61</v>
      </c>
      <c r="Q428">
        <f>IF(OR(ISBLANK(Table_Table1__2[[#This Row],[Shiller Excess CAPE]]),ISBLANK(Table_Table1__2[[#This Row],[US Inflation]])),"",Table_Table1__2[[#This Row],[Shiller Excess CAPE]]-Table_Table1__2[[#This Row],[US Inflation]])</f>
        <v>-0.82999999999999985</v>
      </c>
      <c r="R428">
        <f>IF(Table_Table1__2[[#This Row],[Excess real CAPE yield]]="",0,Table_Table1__2[[#This Row],[Excess real CAPE yield]])/100+R427</f>
        <v>-11.976199999999997</v>
      </c>
    </row>
    <row r="429" spans="1:18" x14ac:dyDescent="0.25">
      <c r="A429" t="s">
        <v>430</v>
      </c>
      <c r="B429" s="1">
        <v>6.57</v>
      </c>
      <c r="C429" s="1">
        <v>725.71</v>
      </c>
      <c r="F429" t="s">
        <v>847</v>
      </c>
      <c r="G429" s="1">
        <v>8.09</v>
      </c>
      <c r="H429" s="1">
        <v>296.57</v>
      </c>
      <c r="J429">
        <v>424</v>
      </c>
      <c r="K429" s="2">
        <v>33573</v>
      </c>
      <c r="L429">
        <v>2.2400000000000002</v>
      </c>
      <c r="M429">
        <v>313.33</v>
      </c>
      <c r="N429" s="2">
        <v>33573</v>
      </c>
      <c r="O429">
        <v>3.06</v>
      </c>
      <c r="P429">
        <v>50</v>
      </c>
      <c r="Q429">
        <f>IF(OR(ISBLANK(Table_Table1__2[[#This Row],[Shiller Excess CAPE]]),ISBLANK(Table_Table1__2[[#This Row],[US Inflation]])),"",Table_Table1__2[[#This Row],[Shiller Excess CAPE]]-Table_Table1__2[[#This Row],[US Inflation]])</f>
        <v>-0.81999999999999984</v>
      </c>
      <c r="R429">
        <f>IF(Table_Table1__2[[#This Row],[Excess real CAPE yield]]="",0,Table_Table1__2[[#This Row],[Excess real CAPE yield]])/100+R428</f>
        <v>-11.984399999999997</v>
      </c>
    </row>
    <row r="430" spans="1:18" x14ac:dyDescent="0.25">
      <c r="A430" t="s">
        <v>431</v>
      </c>
      <c r="B430" s="1">
        <v>6.46</v>
      </c>
      <c r="C430" s="1">
        <v>715.24</v>
      </c>
      <c r="F430" t="s">
        <v>848</v>
      </c>
      <c r="G430" s="1">
        <v>9.36</v>
      </c>
      <c r="H430" s="1">
        <v>358.82</v>
      </c>
      <c r="J430">
        <v>425</v>
      </c>
      <c r="K430" s="2">
        <v>39479</v>
      </c>
      <c r="L430">
        <v>3.23</v>
      </c>
      <c r="M430">
        <v>407.62</v>
      </c>
      <c r="N430" s="2">
        <v>39479</v>
      </c>
      <c r="O430">
        <v>4.03</v>
      </c>
      <c r="P430">
        <v>97.55</v>
      </c>
      <c r="Q430">
        <f>IF(OR(ISBLANK(Table_Table1__2[[#This Row],[Shiller Excess CAPE]]),ISBLANK(Table_Table1__2[[#This Row],[US Inflation]])),"",Table_Table1__2[[#This Row],[Shiller Excess CAPE]]-Table_Table1__2[[#This Row],[US Inflation]])</f>
        <v>-0.80000000000000027</v>
      </c>
      <c r="R430">
        <f>IF(Table_Table1__2[[#This Row],[Excess real CAPE yield]]="",0,Table_Table1__2[[#This Row],[Excess real CAPE yield]])/100+R429</f>
        <v>-11.992399999999996</v>
      </c>
    </row>
    <row r="431" spans="1:18" x14ac:dyDescent="0.25">
      <c r="A431" t="s">
        <v>432</v>
      </c>
      <c r="B431" s="1">
        <v>6.56</v>
      </c>
      <c r="C431" s="1">
        <v>724.76</v>
      </c>
      <c r="F431" t="s">
        <v>849</v>
      </c>
      <c r="G431" s="1">
        <v>9.32</v>
      </c>
      <c r="H431" s="1">
        <v>356.86</v>
      </c>
      <c r="J431">
        <v>426</v>
      </c>
      <c r="K431" s="2">
        <v>35034</v>
      </c>
      <c r="L431">
        <v>1.74</v>
      </c>
      <c r="M431">
        <v>265.70999999999998</v>
      </c>
      <c r="N431" s="2">
        <v>35034</v>
      </c>
      <c r="O431">
        <v>2.54</v>
      </c>
      <c r="P431">
        <v>24.51</v>
      </c>
      <c r="Q431">
        <f>IF(OR(ISBLANK(Table_Table1__2[[#This Row],[Shiller Excess CAPE]]),ISBLANK(Table_Table1__2[[#This Row],[US Inflation]])),"",Table_Table1__2[[#This Row],[Shiller Excess CAPE]]-Table_Table1__2[[#This Row],[US Inflation]])</f>
        <v>-0.8</v>
      </c>
      <c r="R431">
        <f>IF(Table_Table1__2[[#This Row],[Excess real CAPE yield]]="",0,Table_Table1__2[[#This Row],[Excess real CAPE yield]])/100+R430</f>
        <v>-12.000399999999996</v>
      </c>
    </row>
    <row r="432" spans="1:18" x14ac:dyDescent="0.25">
      <c r="A432" t="s">
        <v>433</v>
      </c>
      <c r="B432" s="1">
        <v>7.04</v>
      </c>
      <c r="C432" s="1">
        <v>770.48</v>
      </c>
      <c r="F432" t="s">
        <v>850</v>
      </c>
      <c r="G432" s="1">
        <v>9.32</v>
      </c>
      <c r="H432" s="1">
        <v>356.86</v>
      </c>
      <c r="J432">
        <v>427</v>
      </c>
      <c r="K432" s="2">
        <v>29952</v>
      </c>
      <c r="L432">
        <v>7.6</v>
      </c>
      <c r="M432">
        <v>823.81</v>
      </c>
      <c r="N432" s="2">
        <v>29952</v>
      </c>
      <c r="O432">
        <v>8.39</v>
      </c>
      <c r="P432">
        <v>311.27</v>
      </c>
      <c r="Q432">
        <f>IF(OR(ISBLANK(Table_Table1__2[[#This Row],[Shiller Excess CAPE]]),ISBLANK(Table_Table1__2[[#This Row],[US Inflation]])),"",Table_Table1__2[[#This Row],[Shiller Excess CAPE]]-Table_Table1__2[[#This Row],[US Inflation]])</f>
        <v>-0.79000000000000092</v>
      </c>
      <c r="R432">
        <f>IF(Table_Table1__2[[#This Row],[Excess real CAPE yield]]="",0,Table_Table1__2[[#This Row],[Excess real CAPE yield]])/100+R431</f>
        <v>-12.008299999999995</v>
      </c>
    </row>
    <row r="433" spans="1:18" x14ac:dyDescent="0.25">
      <c r="A433" t="s">
        <v>434</v>
      </c>
      <c r="B433" s="1">
        <v>6.93</v>
      </c>
      <c r="C433" s="1">
        <v>760</v>
      </c>
      <c r="F433" t="s">
        <v>851</v>
      </c>
      <c r="G433" s="1">
        <v>9.2799999999999994</v>
      </c>
      <c r="H433" s="1">
        <v>354.9</v>
      </c>
      <c r="J433">
        <v>428</v>
      </c>
      <c r="K433" s="2">
        <v>32478</v>
      </c>
      <c r="L433">
        <v>3.63</v>
      </c>
      <c r="M433">
        <v>445.71</v>
      </c>
      <c r="N433" s="2">
        <v>32478</v>
      </c>
      <c r="O433">
        <v>4.42</v>
      </c>
      <c r="P433">
        <v>116.67</v>
      </c>
      <c r="Q433">
        <f>IF(OR(ISBLANK(Table_Table1__2[[#This Row],[Shiller Excess CAPE]]),ISBLANK(Table_Table1__2[[#This Row],[US Inflation]])),"",Table_Table1__2[[#This Row],[Shiller Excess CAPE]]-Table_Table1__2[[#This Row],[US Inflation]])</f>
        <v>-0.79</v>
      </c>
      <c r="R433">
        <f>IF(Table_Table1__2[[#This Row],[Excess real CAPE yield]]="",0,Table_Table1__2[[#This Row],[Excess real CAPE yield]])/100+R432</f>
        <v>-12.016199999999994</v>
      </c>
    </row>
    <row r="434" spans="1:18" x14ac:dyDescent="0.25">
      <c r="A434" t="s">
        <v>435</v>
      </c>
      <c r="B434" s="1">
        <v>6.83</v>
      </c>
      <c r="C434" s="1">
        <v>750.48</v>
      </c>
      <c r="F434" t="s">
        <v>852</v>
      </c>
      <c r="G434" s="1">
        <v>8.82</v>
      </c>
      <c r="H434" s="1">
        <v>332.35</v>
      </c>
      <c r="J434">
        <v>429</v>
      </c>
      <c r="K434" s="2">
        <v>15189</v>
      </c>
      <c r="L434">
        <v>5.64</v>
      </c>
      <c r="M434">
        <v>637.14</v>
      </c>
      <c r="N434" s="2">
        <v>15189</v>
      </c>
      <c r="O434">
        <v>6.43</v>
      </c>
      <c r="P434">
        <v>215.2</v>
      </c>
      <c r="Q434">
        <f>IF(OR(ISBLANK(Table_Table1__2[[#This Row],[Shiller Excess CAPE]]),ISBLANK(Table_Table1__2[[#This Row],[US Inflation]])),"",Table_Table1__2[[#This Row],[Shiller Excess CAPE]]-Table_Table1__2[[#This Row],[US Inflation]])</f>
        <v>-0.79</v>
      </c>
      <c r="R434">
        <f>IF(Table_Table1__2[[#This Row],[Excess real CAPE yield]]="",0,Table_Table1__2[[#This Row],[Excess real CAPE yield]])/100+R433</f>
        <v>-12.024099999999994</v>
      </c>
    </row>
    <row r="435" spans="1:18" x14ac:dyDescent="0.25">
      <c r="A435" t="s">
        <v>436</v>
      </c>
      <c r="B435" s="1">
        <v>6.7</v>
      </c>
      <c r="C435" s="1">
        <v>738.1</v>
      </c>
      <c r="F435" t="s">
        <v>853</v>
      </c>
      <c r="G435" s="1">
        <v>7.47</v>
      </c>
      <c r="H435" s="1">
        <v>266.18</v>
      </c>
      <c r="J435">
        <v>430</v>
      </c>
      <c r="K435" s="2">
        <v>39692</v>
      </c>
      <c r="L435">
        <v>4.17</v>
      </c>
      <c r="M435">
        <v>497.14</v>
      </c>
      <c r="N435" s="2">
        <v>39692</v>
      </c>
      <c r="O435">
        <v>4.9400000000000004</v>
      </c>
      <c r="P435">
        <v>142.16</v>
      </c>
      <c r="Q435">
        <f>IF(OR(ISBLANK(Table_Table1__2[[#This Row],[Shiller Excess CAPE]]),ISBLANK(Table_Table1__2[[#This Row],[US Inflation]])),"",Table_Table1__2[[#This Row],[Shiller Excess CAPE]]-Table_Table1__2[[#This Row],[US Inflation]])</f>
        <v>-0.77000000000000046</v>
      </c>
      <c r="R435">
        <f>IF(Table_Table1__2[[#This Row],[Excess real CAPE yield]]="",0,Table_Table1__2[[#This Row],[Excess real CAPE yield]])/100+R434</f>
        <v>-12.031799999999993</v>
      </c>
    </row>
    <row r="436" spans="1:18" x14ac:dyDescent="0.25">
      <c r="A436" t="s">
        <v>437</v>
      </c>
      <c r="B436" s="1">
        <v>6.75</v>
      </c>
      <c r="C436" s="1">
        <v>742.86</v>
      </c>
      <c r="F436" t="s">
        <v>854</v>
      </c>
      <c r="G436" s="1">
        <v>6.58</v>
      </c>
      <c r="H436" s="1">
        <v>222.55</v>
      </c>
      <c r="J436">
        <v>431</v>
      </c>
      <c r="K436" s="2">
        <v>34001</v>
      </c>
      <c r="L436">
        <v>2.48</v>
      </c>
      <c r="M436">
        <v>336.19</v>
      </c>
      <c r="N436" s="2">
        <v>34001</v>
      </c>
      <c r="O436">
        <v>3.25</v>
      </c>
      <c r="P436">
        <v>59.31</v>
      </c>
      <c r="Q436">
        <f>IF(OR(ISBLANK(Table_Table1__2[[#This Row],[Shiller Excess CAPE]]),ISBLANK(Table_Table1__2[[#This Row],[US Inflation]])),"",Table_Table1__2[[#This Row],[Shiller Excess CAPE]]-Table_Table1__2[[#This Row],[US Inflation]])</f>
        <v>-0.77</v>
      </c>
      <c r="R436">
        <f>IF(Table_Table1__2[[#This Row],[Excess real CAPE yield]]="",0,Table_Table1__2[[#This Row],[Excess real CAPE yield]])/100+R435</f>
        <v>-12.039499999999993</v>
      </c>
    </row>
    <row r="437" spans="1:18" x14ac:dyDescent="0.25">
      <c r="A437" t="s">
        <v>438</v>
      </c>
      <c r="B437" s="1">
        <v>7.18</v>
      </c>
      <c r="C437" s="1">
        <v>783.81</v>
      </c>
      <c r="F437" t="s">
        <v>855</v>
      </c>
      <c r="G437" s="1">
        <v>6.97</v>
      </c>
      <c r="H437" s="1">
        <v>241.67</v>
      </c>
      <c r="J437">
        <v>432</v>
      </c>
      <c r="K437" s="2">
        <v>43344</v>
      </c>
      <c r="L437">
        <v>1.51</v>
      </c>
      <c r="M437">
        <v>243.81</v>
      </c>
      <c r="N437" s="2">
        <v>43344</v>
      </c>
      <c r="O437">
        <v>2.2799999999999998</v>
      </c>
      <c r="P437">
        <v>11.76</v>
      </c>
      <c r="Q437">
        <f>IF(OR(ISBLANK(Table_Table1__2[[#This Row],[Shiller Excess CAPE]]),ISBLANK(Table_Table1__2[[#This Row],[US Inflation]])),"",Table_Table1__2[[#This Row],[Shiller Excess CAPE]]-Table_Table1__2[[#This Row],[US Inflation]])</f>
        <v>-0.7699999999999998</v>
      </c>
      <c r="R437">
        <f>IF(Table_Table1__2[[#This Row],[Excess real CAPE yield]]="",0,Table_Table1__2[[#This Row],[Excess real CAPE yield]])/100+R436</f>
        <v>-12.047199999999993</v>
      </c>
    </row>
    <row r="438" spans="1:18" x14ac:dyDescent="0.25">
      <c r="A438" t="s">
        <v>439</v>
      </c>
      <c r="B438" s="1">
        <v>7.7</v>
      </c>
      <c r="C438" s="1">
        <v>833.33</v>
      </c>
      <c r="F438" t="s">
        <v>856</v>
      </c>
      <c r="G438" s="1">
        <v>6.5</v>
      </c>
      <c r="H438" s="1">
        <v>218.63</v>
      </c>
      <c r="J438">
        <v>433</v>
      </c>
      <c r="K438" s="2">
        <v>26543</v>
      </c>
      <c r="L438">
        <v>2.44</v>
      </c>
      <c r="M438">
        <v>332.38</v>
      </c>
      <c r="N438" s="2">
        <v>26543</v>
      </c>
      <c r="O438">
        <v>3.19</v>
      </c>
      <c r="P438">
        <v>56.37</v>
      </c>
      <c r="Q438">
        <f>IF(OR(ISBLANK(Table_Table1__2[[#This Row],[Shiller Excess CAPE]]),ISBLANK(Table_Table1__2[[#This Row],[US Inflation]])),"",Table_Table1__2[[#This Row],[Shiller Excess CAPE]]-Table_Table1__2[[#This Row],[US Inflation]])</f>
        <v>-0.75</v>
      </c>
      <c r="R438">
        <f>IF(Table_Table1__2[[#This Row],[Excess real CAPE yield]]="",0,Table_Table1__2[[#This Row],[Excess real CAPE yield]])/100+R437</f>
        <v>-12.054699999999993</v>
      </c>
    </row>
    <row r="439" spans="1:18" x14ac:dyDescent="0.25">
      <c r="A439" t="s">
        <v>440</v>
      </c>
      <c r="B439" s="1">
        <v>8.5500000000000007</v>
      </c>
      <c r="C439" s="1">
        <v>914.29</v>
      </c>
      <c r="F439" t="s">
        <v>857</v>
      </c>
      <c r="G439" s="1">
        <v>6.88</v>
      </c>
      <c r="H439" s="1">
        <v>237.25</v>
      </c>
      <c r="J439">
        <v>434</v>
      </c>
      <c r="K439" s="2">
        <v>35827</v>
      </c>
      <c r="L439">
        <v>0.7</v>
      </c>
      <c r="M439">
        <v>166.67</v>
      </c>
      <c r="N439" s="2">
        <v>35827</v>
      </c>
      <c r="O439">
        <v>1.44</v>
      </c>
      <c r="P439">
        <v>-29.41</v>
      </c>
      <c r="Q439">
        <f>IF(OR(ISBLANK(Table_Table1__2[[#This Row],[Shiller Excess CAPE]]),ISBLANK(Table_Table1__2[[#This Row],[US Inflation]])),"",Table_Table1__2[[#This Row],[Shiller Excess CAPE]]-Table_Table1__2[[#This Row],[US Inflation]])</f>
        <v>-0.74</v>
      </c>
      <c r="R439">
        <f>IF(Table_Table1__2[[#This Row],[Excess real CAPE yield]]="",0,Table_Table1__2[[#This Row],[Excess real CAPE yield]])/100+R438</f>
        <v>-12.062099999999994</v>
      </c>
    </row>
    <row r="440" spans="1:18" x14ac:dyDescent="0.25">
      <c r="A440" t="s">
        <v>441</v>
      </c>
      <c r="B440" s="1">
        <v>8.3800000000000008</v>
      </c>
      <c r="C440" s="1">
        <v>898.1</v>
      </c>
      <c r="F440" t="s">
        <v>858</v>
      </c>
      <c r="G440" s="1">
        <v>6</v>
      </c>
      <c r="H440" s="1">
        <v>194.12</v>
      </c>
      <c r="J440">
        <v>435</v>
      </c>
      <c r="K440" s="2">
        <v>39083</v>
      </c>
      <c r="L440">
        <v>1.35</v>
      </c>
      <c r="M440">
        <v>228.57</v>
      </c>
      <c r="N440" s="2">
        <v>39083</v>
      </c>
      <c r="O440">
        <v>2.08</v>
      </c>
      <c r="P440">
        <v>1.96</v>
      </c>
      <c r="Q440">
        <f>IF(OR(ISBLANK(Table_Table1__2[[#This Row],[Shiller Excess CAPE]]),ISBLANK(Table_Table1__2[[#This Row],[US Inflation]])),"",Table_Table1__2[[#This Row],[Shiller Excess CAPE]]-Table_Table1__2[[#This Row],[US Inflation]])</f>
        <v>-0.73</v>
      </c>
      <c r="R440">
        <f>IF(Table_Table1__2[[#This Row],[Excess real CAPE yield]]="",0,Table_Table1__2[[#This Row],[Excess real CAPE yield]])/100+R439</f>
        <v>-12.069399999999995</v>
      </c>
    </row>
    <row r="441" spans="1:18" x14ac:dyDescent="0.25">
      <c r="A441" t="s">
        <v>442</v>
      </c>
      <c r="B441" s="1">
        <v>9.5399999999999991</v>
      </c>
      <c r="C441" s="1">
        <v>1008.57</v>
      </c>
      <c r="F441" t="s">
        <v>859</v>
      </c>
      <c r="G441" s="1">
        <v>4.33</v>
      </c>
      <c r="H441" s="1">
        <v>112.25</v>
      </c>
      <c r="J441">
        <v>436</v>
      </c>
      <c r="K441" s="2">
        <v>24563</v>
      </c>
      <c r="L441">
        <v>1.75</v>
      </c>
      <c r="M441">
        <v>266.67</v>
      </c>
      <c r="N441" s="2">
        <v>24563</v>
      </c>
      <c r="O441">
        <v>2.48</v>
      </c>
      <c r="P441">
        <v>21.57</v>
      </c>
      <c r="Q441">
        <f>IF(OR(ISBLANK(Table_Table1__2[[#This Row],[Shiller Excess CAPE]]),ISBLANK(Table_Table1__2[[#This Row],[US Inflation]])),"",Table_Table1__2[[#This Row],[Shiller Excess CAPE]]-Table_Table1__2[[#This Row],[US Inflation]])</f>
        <v>-0.73</v>
      </c>
      <c r="R441">
        <f>IF(Table_Table1__2[[#This Row],[Excess real CAPE yield]]="",0,Table_Table1__2[[#This Row],[Excess real CAPE yield]])/100+R440</f>
        <v>-12.076699999999995</v>
      </c>
    </row>
    <row r="442" spans="1:18" x14ac:dyDescent="0.25">
      <c r="A442" t="s">
        <v>443</v>
      </c>
      <c r="B442" s="1">
        <v>10.029999999999999</v>
      </c>
      <c r="C442" s="1">
        <v>1055.24</v>
      </c>
      <c r="F442" t="s">
        <v>860</v>
      </c>
      <c r="G442" s="1">
        <v>2.33</v>
      </c>
      <c r="H442" s="1">
        <v>14.22</v>
      </c>
      <c r="J442">
        <v>437</v>
      </c>
      <c r="K442" s="2">
        <v>26359</v>
      </c>
      <c r="L442">
        <v>2.79</v>
      </c>
      <c r="M442">
        <v>365.71</v>
      </c>
      <c r="N442" s="2">
        <v>26359</v>
      </c>
      <c r="O442">
        <v>3.5</v>
      </c>
      <c r="P442">
        <v>71.569999999999993</v>
      </c>
      <c r="Q442">
        <f>IF(OR(ISBLANK(Table_Table1__2[[#This Row],[Shiller Excess CAPE]]),ISBLANK(Table_Table1__2[[#This Row],[US Inflation]])),"",Table_Table1__2[[#This Row],[Shiller Excess CAPE]]-Table_Table1__2[[#This Row],[US Inflation]])</f>
        <v>-0.71</v>
      </c>
      <c r="R442">
        <f>IF(Table_Table1__2[[#This Row],[Excess real CAPE yield]]="",0,Table_Table1__2[[#This Row],[Excess real CAPE yield]])/100+R441</f>
        <v>-12.083799999999995</v>
      </c>
    </row>
    <row r="443" spans="1:18" x14ac:dyDescent="0.25">
      <c r="A443" t="s">
        <v>444</v>
      </c>
      <c r="B443" s="1">
        <v>10.039999999999999</v>
      </c>
      <c r="C443" s="1">
        <v>1056.19</v>
      </c>
      <c r="F443" t="s">
        <v>861</v>
      </c>
      <c r="G443" s="1">
        <v>1.94</v>
      </c>
      <c r="H443" s="1">
        <v>-4.9000000000000004</v>
      </c>
      <c r="J443">
        <v>438</v>
      </c>
      <c r="K443" s="2">
        <v>34425</v>
      </c>
      <c r="L443">
        <v>1.66</v>
      </c>
      <c r="M443">
        <v>258.10000000000002</v>
      </c>
      <c r="N443" s="2">
        <v>34425</v>
      </c>
      <c r="O443">
        <v>2.36</v>
      </c>
      <c r="P443">
        <v>15.69</v>
      </c>
      <c r="Q443">
        <f>IF(OR(ISBLANK(Table_Table1__2[[#This Row],[Shiller Excess CAPE]]),ISBLANK(Table_Table1__2[[#This Row],[US Inflation]])),"",Table_Table1__2[[#This Row],[Shiller Excess CAPE]]-Table_Table1__2[[#This Row],[US Inflation]])</f>
        <v>-0.7</v>
      </c>
      <c r="R443">
        <f>IF(Table_Table1__2[[#This Row],[Excess real CAPE yield]]="",0,Table_Table1__2[[#This Row],[Excess real CAPE yield]])/100+R442</f>
        <v>-12.090799999999994</v>
      </c>
    </row>
    <row r="444" spans="1:18" x14ac:dyDescent="0.25">
      <c r="A444" t="s">
        <v>445</v>
      </c>
      <c r="B444" s="1">
        <v>10.029999999999999</v>
      </c>
      <c r="C444" s="1">
        <v>1055.24</v>
      </c>
      <c r="F444" t="s">
        <v>862</v>
      </c>
      <c r="G444" s="1">
        <v>2.33</v>
      </c>
      <c r="H444" s="1">
        <v>14.22</v>
      </c>
      <c r="J444">
        <v>439</v>
      </c>
      <c r="K444" s="2">
        <v>33604</v>
      </c>
      <c r="L444">
        <v>1.92</v>
      </c>
      <c r="M444">
        <v>282.86</v>
      </c>
      <c r="N444" s="2">
        <v>33604</v>
      </c>
      <c r="O444">
        <v>2.6</v>
      </c>
      <c r="P444">
        <v>27.45</v>
      </c>
      <c r="Q444">
        <f>IF(OR(ISBLANK(Table_Table1__2[[#This Row],[Shiller Excess CAPE]]),ISBLANK(Table_Table1__2[[#This Row],[US Inflation]])),"",Table_Table1__2[[#This Row],[Shiller Excess CAPE]]-Table_Table1__2[[#This Row],[US Inflation]])</f>
        <v>-0.68000000000000016</v>
      </c>
      <c r="R444">
        <f>IF(Table_Table1__2[[#This Row],[Excess real CAPE yield]]="",0,Table_Table1__2[[#This Row],[Excess real CAPE yield]])/100+R443</f>
        <v>-12.097599999999995</v>
      </c>
    </row>
    <row r="445" spans="1:18" x14ac:dyDescent="0.25">
      <c r="A445" t="s">
        <v>446</v>
      </c>
      <c r="B445" s="1">
        <v>10.72</v>
      </c>
      <c r="C445" s="1">
        <v>1120.95</v>
      </c>
      <c r="F445" t="s">
        <v>863</v>
      </c>
      <c r="G445" s="1">
        <v>1.93</v>
      </c>
      <c r="H445" s="1">
        <v>-5.39</v>
      </c>
      <c r="J445">
        <v>440</v>
      </c>
      <c r="K445" s="2">
        <v>35796</v>
      </c>
      <c r="L445">
        <v>0.9</v>
      </c>
      <c r="M445">
        <v>185.71</v>
      </c>
      <c r="N445" s="2">
        <v>35796</v>
      </c>
      <c r="O445">
        <v>1.57</v>
      </c>
      <c r="P445">
        <v>-23.04</v>
      </c>
      <c r="Q445">
        <f>IF(OR(ISBLANK(Table_Table1__2[[#This Row],[Shiller Excess CAPE]]),ISBLANK(Table_Table1__2[[#This Row],[US Inflation]])),"",Table_Table1__2[[#This Row],[Shiller Excess CAPE]]-Table_Table1__2[[#This Row],[US Inflation]])</f>
        <v>-0.67</v>
      </c>
      <c r="R445">
        <f>IF(Table_Table1__2[[#This Row],[Excess real CAPE yield]]="",0,Table_Table1__2[[#This Row],[Excess real CAPE yield]])/100+R444</f>
        <v>-12.104299999999995</v>
      </c>
    </row>
    <row r="446" spans="1:18" x14ac:dyDescent="0.25">
      <c r="A446" t="s">
        <v>447</v>
      </c>
      <c r="B446" s="1">
        <v>11.84</v>
      </c>
      <c r="C446" s="1">
        <v>1227.6199999999999</v>
      </c>
      <c r="F446" t="s">
        <v>864</v>
      </c>
      <c r="G446" s="1">
        <v>2.3199999999999998</v>
      </c>
      <c r="H446" s="1">
        <v>13.73</v>
      </c>
      <c r="J446">
        <v>441</v>
      </c>
      <c r="K446" s="2">
        <v>37196</v>
      </c>
      <c r="L446">
        <v>1.24</v>
      </c>
      <c r="M446">
        <v>218.1</v>
      </c>
      <c r="N446" s="2">
        <v>37196</v>
      </c>
      <c r="O446">
        <v>1.9</v>
      </c>
      <c r="P446">
        <v>-6.86</v>
      </c>
      <c r="Q446">
        <f>IF(OR(ISBLANK(Table_Table1__2[[#This Row],[Shiller Excess CAPE]]),ISBLANK(Table_Table1__2[[#This Row],[US Inflation]])),"",Table_Table1__2[[#This Row],[Shiller Excess CAPE]]-Table_Table1__2[[#This Row],[US Inflation]])</f>
        <v>-0.65999999999999992</v>
      </c>
      <c r="R446">
        <f>IF(Table_Table1__2[[#This Row],[Excess real CAPE yield]]="",0,Table_Table1__2[[#This Row],[Excess real CAPE yield]])/100+R445</f>
        <v>-12.110899999999996</v>
      </c>
    </row>
    <row r="447" spans="1:18" x14ac:dyDescent="0.25">
      <c r="A447" t="s">
        <v>448</v>
      </c>
      <c r="B447" s="1">
        <v>12.82</v>
      </c>
      <c r="C447" s="1">
        <v>1320.95</v>
      </c>
      <c r="F447" t="s">
        <v>865</v>
      </c>
      <c r="G447" s="1">
        <v>3.09</v>
      </c>
      <c r="H447" s="1">
        <v>51.47</v>
      </c>
      <c r="J447">
        <v>442</v>
      </c>
      <c r="K447" s="2">
        <v>24108</v>
      </c>
      <c r="L447">
        <v>1.27</v>
      </c>
      <c r="M447">
        <v>220.95</v>
      </c>
      <c r="N447" s="2">
        <v>24108</v>
      </c>
      <c r="O447">
        <v>1.92</v>
      </c>
      <c r="P447">
        <v>-5.88</v>
      </c>
      <c r="Q447">
        <f>IF(OR(ISBLANK(Table_Table1__2[[#This Row],[Shiller Excess CAPE]]),ISBLANK(Table_Table1__2[[#This Row],[US Inflation]])),"",Table_Table1__2[[#This Row],[Shiller Excess CAPE]]-Table_Table1__2[[#This Row],[US Inflation]])</f>
        <v>-0.64999999999999991</v>
      </c>
      <c r="R447">
        <f>IF(Table_Table1__2[[#This Row],[Excess real CAPE yield]]="",0,Table_Table1__2[[#This Row],[Excess real CAPE yield]])/100+R446</f>
        <v>-12.117399999999996</v>
      </c>
    </row>
    <row r="448" spans="1:18" x14ac:dyDescent="0.25">
      <c r="A448" t="s">
        <v>449</v>
      </c>
      <c r="B448" s="1">
        <v>14.5</v>
      </c>
      <c r="C448" s="1">
        <v>1480.95</v>
      </c>
      <c r="F448" t="s">
        <v>866</v>
      </c>
      <c r="G448" s="1">
        <v>3.09</v>
      </c>
      <c r="H448" s="1">
        <v>51.47</v>
      </c>
      <c r="J448">
        <v>443</v>
      </c>
      <c r="K448" s="2">
        <v>26330</v>
      </c>
      <c r="L448">
        <v>2.86</v>
      </c>
      <c r="M448">
        <v>372.38</v>
      </c>
      <c r="N448" s="2">
        <v>26330</v>
      </c>
      <c r="O448">
        <v>3.51</v>
      </c>
      <c r="P448">
        <v>72.06</v>
      </c>
      <c r="Q448">
        <f>IF(OR(ISBLANK(Table_Table1__2[[#This Row],[Shiller Excess CAPE]]),ISBLANK(Table_Table1__2[[#This Row],[US Inflation]])),"",Table_Table1__2[[#This Row],[Shiller Excess CAPE]]-Table_Table1__2[[#This Row],[US Inflation]])</f>
        <v>-0.64999999999999991</v>
      </c>
      <c r="R448">
        <f>IF(Table_Table1__2[[#This Row],[Excess real CAPE yield]]="",0,Table_Table1__2[[#This Row],[Excess real CAPE yield]])/100+R447</f>
        <v>-12.123899999999997</v>
      </c>
    </row>
    <row r="449" spans="1:18" x14ac:dyDescent="0.25">
      <c r="A449" t="s">
        <v>450</v>
      </c>
      <c r="B449" s="1">
        <v>15.63</v>
      </c>
      <c r="C449" s="1">
        <v>1588.57</v>
      </c>
      <c r="F449" t="s">
        <v>867</v>
      </c>
      <c r="G449" s="1">
        <v>2.2999999999999998</v>
      </c>
      <c r="H449" s="1">
        <v>12.75</v>
      </c>
      <c r="J449">
        <v>444</v>
      </c>
      <c r="K449" s="2">
        <v>27638</v>
      </c>
      <c r="L449">
        <v>7.27</v>
      </c>
      <c r="M449">
        <v>792.38</v>
      </c>
      <c r="N449" s="2">
        <v>27638</v>
      </c>
      <c r="O449">
        <v>7.91</v>
      </c>
      <c r="P449">
        <v>287.75</v>
      </c>
      <c r="Q449">
        <f>IF(OR(ISBLANK(Table_Table1__2[[#This Row],[Shiller Excess CAPE]]),ISBLANK(Table_Table1__2[[#This Row],[US Inflation]])),"",Table_Table1__2[[#This Row],[Shiller Excess CAPE]]-Table_Table1__2[[#This Row],[US Inflation]])</f>
        <v>-0.64000000000000057</v>
      </c>
      <c r="R449">
        <f>IF(Table_Table1__2[[#This Row],[Excess real CAPE yield]]="",0,Table_Table1__2[[#This Row],[Excess real CAPE yield]])/100+R448</f>
        <v>-12.130299999999997</v>
      </c>
    </row>
    <row r="450" spans="1:18" x14ac:dyDescent="0.25">
      <c r="A450" t="s">
        <v>451</v>
      </c>
      <c r="B450" s="1">
        <v>15.41</v>
      </c>
      <c r="C450" s="1">
        <v>1567.62</v>
      </c>
      <c r="F450" t="s">
        <v>868</v>
      </c>
      <c r="G450" s="1">
        <v>1.91</v>
      </c>
      <c r="H450" s="1">
        <v>-6.37</v>
      </c>
      <c r="J450">
        <v>445</v>
      </c>
      <c r="K450" s="2">
        <v>7031</v>
      </c>
      <c r="L450">
        <v>16.98</v>
      </c>
      <c r="M450">
        <v>1717.14</v>
      </c>
      <c r="N450" s="2">
        <v>7031</v>
      </c>
      <c r="O450">
        <v>17.61</v>
      </c>
      <c r="P450">
        <v>763.24</v>
      </c>
      <c r="Q450">
        <f>IF(OR(ISBLANK(Table_Table1__2[[#This Row],[Shiller Excess CAPE]]),ISBLANK(Table_Table1__2[[#This Row],[US Inflation]])),"",Table_Table1__2[[#This Row],[Shiller Excess CAPE]]-Table_Table1__2[[#This Row],[US Inflation]])</f>
        <v>-0.62999999999999901</v>
      </c>
      <c r="R450">
        <f>IF(Table_Table1__2[[#This Row],[Excess real CAPE yield]]="",0,Table_Table1__2[[#This Row],[Excess real CAPE yield]])/100+R449</f>
        <v>-12.136599999999996</v>
      </c>
    </row>
    <row r="451" spans="1:18" x14ac:dyDescent="0.25">
      <c r="A451" t="s">
        <v>452</v>
      </c>
      <c r="B451" s="1">
        <v>15.29</v>
      </c>
      <c r="C451" s="1">
        <v>1556.19</v>
      </c>
      <c r="F451" t="s">
        <v>869</v>
      </c>
      <c r="G451" s="1">
        <v>1.1399999999999999</v>
      </c>
      <c r="H451" s="1">
        <v>-44.12</v>
      </c>
      <c r="J451">
        <v>446</v>
      </c>
      <c r="K451" s="2">
        <v>33848</v>
      </c>
      <c r="L451">
        <v>2.39</v>
      </c>
      <c r="M451">
        <v>327.62</v>
      </c>
      <c r="N451" s="2">
        <v>33848</v>
      </c>
      <c r="O451">
        <v>2.99</v>
      </c>
      <c r="P451">
        <v>46.57</v>
      </c>
      <c r="Q451">
        <f>IF(OR(ISBLANK(Table_Table1__2[[#This Row],[Shiller Excess CAPE]]),ISBLANK(Table_Table1__2[[#This Row],[US Inflation]])),"",Table_Table1__2[[#This Row],[Shiller Excess CAPE]]-Table_Table1__2[[#This Row],[US Inflation]])</f>
        <v>-0.60000000000000009</v>
      </c>
      <c r="R451">
        <f>IF(Table_Table1__2[[#This Row],[Excess real CAPE yield]]="",0,Table_Table1__2[[#This Row],[Excess real CAPE yield]])/100+R450</f>
        <v>-12.142599999999996</v>
      </c>
    </row>
    <row r="452" spans="1:18" x14ac:dyDescent="0.25">
      <c r="A452" t="s">
        <v>453</v>
      </c>
      <c r="B452" s="1">
        <v>15.44</v>
      </c>
      <c r="C452" s="1">
        <v>1570.48</v>
      </c>
      <c r="F452" t="s">
        <v>870</v>
      </c>
      <c r="G452" s="1">
        <v>0.75</v>
      </c>
      <c r="H452" s="1">
        <v>-63.24</v>
      </c>
      <c r="J452">
        <v>447</v>
      </c>
      <c r="K452" s="2">
        <v>37165</v>
      </c>
      <c r="L452">
        <v>1.53</v>
      </c>
      <c r="M452">
        <v>245.71</v>
      </c>
      <c r="N452" s="2">
        <v>37165</v>
      </c>
      <c r="O452">
        <v>2.13</v>
      </c>
      <c r="P452">
        <v>4.41</v>
      </c>
      <c r="Q452">
        <f>IF(OR(ISBLANK(Table_Table1__2[[#This Row],[Shiller Excess CAPE]]),ISBLANK(Table_Table1__2[[#This Row],[US Inflation]])),"",Table_Table1__2[[#This Row],[Shiller Excess CAPE]]-Table_Table1__2[[#This Row],[US Inflation]])</f>
        <v>-0.59999999999999987</v>
      </c>
      <c r="R452">
        <f>IF(Table_Table1__2[[#This Row],[Excess real CAPE yield]]="",0,Table_Table1__2[[#This Row],[Excess real CAPE yield]])/100+R451</f>
        <v>-12.148599999999997</v>
      </c>
    </row>
    <row r="453" spans="1:18" x14ac:dyDescent="0.25">
      <c r="A453" t="s">
        <v>454</v>
      </c>
      <c r="B453" s="1">
        <v>15.85</v>
      </c>
      <c r="C453" s="1">
        <v>1609.52</v>
      </c>
      <c r="F453" t="s">
        <v>871</v>
      </c>
      <c r="G453" s="1">
        <v>0.38</v>
      </c>
      <c r="H453" s="1">
        <v>-81.37</v>
      </c>
      <c r="J453">
        <v>448</v>
      </c>
      <c r="K453" s="2">
        <v>24077</v>
      </c>
      <c r="L453">
        <v>1.33</v>
      </c>
      <c r="M453">
        <v>226.67</v>
      </c>
      <c r="N453" s="2">
        <v>24077</v>
      </c>
      <c r="O453">
        <v>1.92</v>
      </c>
      <c r="P453">
        <v>-5.88</v>
      </c>
      <c r="Q453">
        <f>IF(OR(ISBLANK(Table_Table1__2[[#This Row],[Shiller Excess CAPE]]),ISBLANK(Table_Table1__2[[#This Row],[US Inflation]])),"",Table_Table1__2[[#This Row],[Shiller Excess CAPE]]-Table_Table1__2[[#This Row],[US Inflation]])</f>
        <v>-0.58999999999999986</v>
      </c>
      <c r="R453">
        <f>IF(Table_Table1__2[[#This Row],[Excess real CAPE yield]]="",0,Table_Table1__2[[#This Row],[Excess real CAPE yield]])/100+R452</f>
        <v>-12.154499999999997</v>
      </c>
    </row>
    <row r="454" spans="1:18" x14ac:dyDescent="0.25">
      <c r="A454" t="s">
        <v>455</v>
      </c>
      <c r="B454" s="1">
        <v>15.94</v>
      </c>
      <c r="C454" s="1">
        <v>1618.1</v>
      </c>
      <c r="F454" t="s">
        <v>872</v>
      </c>
      <c r="G454" s="1">
        <v>0.76</v>
      </c>
      <c r="H454" s="1">
        <v>-62.75</v>
      </c>
      <c r="J454">
        <v>449</v>
      </c>
      <c r="K454" s="2">
        <v>34090</v>
      </c>
      <c r="L454">
        <v>2.65</v>
      </c>
      <c r="M454">
        <v>352.38</v>
      </c>
      <c r="N454" s="2">
        <v>34090</v>
      </c>
      <c r="O454">
        <v>3.22</v>
      </c>
      <c r="P454">
        <v>57.84</v>
      </c>
      <c r="Q454">
        <f>IF(OR(ISBLANK(Table_Table1__2[[#This Row],[Shiller Excess CAPE]]),ISBLANK(Table_Table1__2[[#This Row],[US Inflation]])),"",Table_Table1__2[[#This Row],[Shiller Excess CAPE]]-Table_Table1__2[[#This Row],[US Inflation]])</f>
        <v>-0.57000000000000028</v>
      </c>
      <c r="R454">
        <f>IF(Table_Table1__2[[#This Row],[Excess real CAPE yield]]="",0,Table_Table1__2[[#This Row],[Excess real CAPE yield]])/100+R453</f>
        <v>-12.160199999999996</v>
      </c>
    </row>
    <row r="455" spans="1:18" x14ac:dyDescent="0.25">
      <c r="A455" t="s">
        <v>456</v>
      </c>
      <c r="B455" s="1">
        <v>16.29</v>
      </c>
      <c r="C455" s="1">
        <v>1651.43</v>
      </c>
      <c r="F455" t="s">
        <v>873</v>
      </c>
      <c r="G455" s="1">
        <v>1.1399999999999999</v>
      </c>
      <c r="H455" s="1">
        <v>-44.12</v>
      </c>
      <c r="J455">
        <v>450</v>
      </c>
      <c r="K455" s="2">
        <v>36100</v>
      </c>
      <c r="L455">
        <v>0.99</v>
      </c>
      <c r="M455">
        <v>194.29</v>
      </c>
      <c r="N455" s="2">
        <v>36100</v>
      </c>
      <c r="O455">
        <v>1.55</v>
      </c>
      <c r="P455">
        <v>-24.02</v>
      </c>
      <c r="Q455">
        <f>IF(OR(ISBLANK(Table_Table1__2[[#This Row],[Shiller Excess CAPE]]),ISBLANK(Table_Table1__2[[#This Row],[US Inflation]])),"",Table_Table1__2[[#This Row],[Shiller Excess CAPE]]-Table_Table1__2[[#This Row],[US Inflation]])</f>
        <v>-0.56000000000000005</v>
      </c>
      <c r="R455">
        <f>IF(Table_Table1__2[[#This Row],[Excess real CAPE yield]]="",0,Table_Table1__2[[#This Row],[Excess real CAPE yield]])/100+R454</f>
        <v>-12.165799999999996</v>
      </c>
    </row>
    <row r="456" spans="1:18" x14ac:dyDescent="0.25">
      <c r="A456" t="s">
        <v>457</v>
      </c>
      <c r="B456" s="1">
        <v>16.760000000000002</v>
      </c>
      <c r="C456" s="1">
        <v>1696.19</v>
      </c>
      <c r="F456" t="s">
        <v>874</v>
      </c>
      <c r="G456" s="1">
        <v>0.76</v>
      </c>
      <c r="H456" s="1">
        <v>-62.75</v>
      </c>
      <c r="J456">
        <v>451</v>
      </c>
      <c r="K456" s="2">
        <v>36130</v>
      </c>
      <c r="L456">
        <v>1.05</v>
      </c>
      <c r="M456">
        <v>200</v>
      </c>
      <c r="N456" s="2">
        <v>36130</v>
      </c>
      <c r="O456">
        <v>1.61</v>
      </c>
      <c r="P456">
        <v>-21.08</v>
      </c>
      <c r="Q456">
        <f>IF(OR(ISBLANK(Table_Table1__2[[#This Row],[Shiller Excess CAPE]]),ISBLANK(Table_Table1__2[[#This Row],[US Inflation]])),"",Table_Table1__2[[#This Row],[Shiller Excess CAPE]]-Table_Table1__2[[#This Row],[US Inflation]])</f>
        <v>-0.56000000000000005</v>
      </c>
      <c r="R456">
        <f>IF(Table_Table1__2[[#This Row],[Excess real CAPE yield]]="",0,Table_Table1__2[[#This Row],[Excess real CAPE yield]])/100+R455</f>
        <v>-12.171399999999995</v>
      </c>
    </row>
    <row r="457" spans="1:18" x14ac:dyDescent="0.25">
      <c r="A457" t="s">
        <v>458</v>
      </c>
      <c r="B457" s="1">
        <v>17.149999999999999</v>
      </c>
      <c r="C457" s="1">
        <v>1733.33</v>
      </c>
      <c r="F457" t="s">
        <v>875</v>
      </c>
      <c r="G457" s="1">
        <v>1.1399999999999999</v>
      </c>
      <c r="H457" s="1">
        <v>-44.12</v>
      </c>
      <c r="J457">
        <v>452</v>
      </c>
      <c r="K457" s="2">
        <v>11079</v>
      </c>
      <c r="L457">
        <v>-1.1499999999999999</v>
      </c>
      <c r="M457">
        <v>-9.52</v>
      </c>
      <c r="N457" s="2">
        <v>11079</v>
      </c>
      <c r="O457">
        <v>-0.59</v>
      </c>
      <c r="P457">
        <v>-128.91999999999999</v>
      </c>
      <c r="Q457">
        <f>IF(OR(ISBLANK(Table_Table1__2[[#This Row],[Shiller Excess CAPE]]),ISBLANK(Table_Table1__2[[#This Row],[US Inflation]])),"",Table_Table1__2[[#This Row],[Shiller Excess CAPE]]-Table_Table1__2[[#This Row],[US Inflation]])</f>
        <v>-0.55999999999999994</v>
      </c>
      <c r="R457">
        <f>IF(Table_Table1__2[[#This Row],[Excess real CAPE yield]]="",0,Table_Table1__2[[#This Row],[Excess real CAPE yield]])/100+R456</f>
        <v>-12.176999999999994</v>
      </c>
    </row>
    <row r="458" spans="1:18" x14ac:dyDescent="0.25">
      <c r="A458" t="s">
        <v>459</v>
      </c>
      <c r="B458" s="1">
        <v>17.760000000000002</v>
      </c>
      <c r="C458" s="1">
        <v>1791.43</v>
      </c>
      <c r="F458" t="s">
        <v>876</v>
      </c>
      <c r="G458" s="1">
        <v>1.1299999999999999</v>
      </c>
      <c r="H458" s="1">
        <v>-44.61</v>
      </c>
      <c r="J458">
        <v>453</v>
      </c>
      <c r="K458" s="2">
        <v>38473</v>
      </c>
      <c r="L458">
        <v>2.2400000000000002</v>
      </c>
      <c r="M458">
        <v>313.33</v>
      </c>
      <c r="N458" s="2">
        <v>38473</v>
      </c>
      <c r="O458">
        <v>2.8</v>
      </c>
      <c r="P458">
        <v>37.25</v>
      </c>
      <c r="Q458">
        <f>IF(OR(ISBLANK(Table_Table1__2[[#This Row],[Shiller Excess CAPE]]),ISBLANK(Table_Table1__2[[#This Row],[US Inflation]])),"",Table_Table1__2[[#This Row],[Shiller Excess CAPE]]-Table_Table1__2[[#This Row],[US Inflation]])</f>
        <v>-0.55999999999999961</v>
      </c>
      <c r="R458">
        <f>IF(Table_Table1__2[[#This Row],[Excess real CAPE yield]]="",0,Table_Table1__2[[#This Row],[Excess real CAPE yield]])/100+R457</f>
        <v>-12.182599999999994</v>
      </c>
    </row>
    <row r="459" spans="1:18" x14ac:dyDescent="0.25">
      <c r="A459" t="s">
        <v>460</v>
      </c>
      <c r="B459" s="1">
        <v>17.48</v>
      </c>
      <c r="C459" s="1">
        <v>1764.76</v>
      </c>
      <c r="F459" t="s">
        <v>877</v>
      </c>
      <c r="G459" s="1">
        <v>0.37</v>
      </c>
      <c r="H459" s="1">
        <v>-81.86</v>
      </c>
      <c r="J459">
        <v>454</v>
      </c>
      <c r="K459" s="2">
        <v>43191</v>
      </c>
      <c r="L459">
        <v>1.91</v>
      </c>
      <c r="M459">
        <v>281.89999999999998</v>
      </c>
      <c r="N459" s="2">
        <v>43191</v>
      </c>
      <c r="O459">
        <v>2.46</v>
      </c>
      <c r="P459">
        <v>20.59</v>
      </c>
      <c r="Q459">
        <f>IF(OR(ISBLANK(Table_Table1__2[[#This Row],[Shiller Excess CAPE]]),ISBLANK(Table_Table1__2[[#This Row],[US Inflation]])),"",Table_Table1__2[[#This Row],[Shiller Excess CAPE]]-Table_Table1__2[[#This Row],[US Inflation]])</f>
        <v>-0.55000000000000004</v>
      </c>
      <c r="R459">
        <f>IF(Table_Table1__2[[#This Row],[Excess real CAPE yield]]="",0,Table_Table1__2[[#This Row],[Excess real CAPE yield]])/100+R458</f>
        <v>-12.188099999999993</v>
      </c>
    </row>
    <row r="460" spans="1:18" x14ac:dyDescent="0.25">
      <c r="A460" t="s">
        <v>461</v>
      </c>
      <c r="B460" s="1">
        <v>17.46</v>
      </c>
      <c r="C460" s="1">
        <v>1762.86</v>
      </c>
      <c r="F460" t="s">
        <v>878</v>
      </c>
      <c r="G460" s="1">
        <v>0.75</v>
      </c>
      <c r="H460" s="1">
        <v>-63.24</v>
      </c>
      <c r="J460">
        <v>455</v>
      </c>
      <c r="K460" s="2">
        <v>38200</v>
      </c>
      <c r="L460">
        <v>2.13</v>
      </c>
      <c r="M460">
        <v>302.86</v>
      </c>
      <c r="N460" s="2">
        <v>38200</v>
      </c>
      <c r="O460">
        <v>2.65</v>
      </c>
      <c r="P460">
        <v>29.9</v>
      </c>
      <c r="Q460">
        <f>IF(OR(ISBLANK(Table_Table1__2[[#This Row],[Shiller Excess CAPE]]),ISBLANK(Table_Table1__2[[#This Row],[US Inflation]])),"",Table_Table1__2[[#This Row],[Shiller Excess CAPE]]-Table_Table1__2[[#This Row],[US Inflation]])</f>
        <v>-0.52</v>
      </c>
      <c r="R460">
        <f>IF(Table_Table1__2[[#This Row],[Excess real CAPE yield]]="",0,Table_Table1__2[[#This Row],[Excess real CAPE yield]])/100+R459</f>
        <v>-12.193299999999994</v>
      </c>
    </row>
    <row r="461" spans="1:18" x14ac:dyDescent="0.25">
      <c r="A461" t="s">
        <v>462</v>
      </c>
      <c r="B461" s="1">
        <v>18</v>
      </c>
      <c r="C461" s="1">
        <v>1814.29</v>
      </c>
      <c r="F461" t="s">
        <v>879</v>
      </c>
      <c r="G461" s="1">
        <v>0.75</v>
      </c>
      <c r="H461" s="1">
        <v>-63.24</v>
      </c>
      <c r="J461">
        <v>456</v>
      </c>
      <c r="K461" s="2">
        <v>26207</v>
      </c>
      <c r="L461">
        <v>3.3</v>
      </c>
      <c r="M461">
        <v>414.29</v>
      </c>
      <c r="N461" s="2">
        <v>26207</v>
      </c>
      <c r="O461">
        <v>3.81</v>
      </c>
      <c r="P461">
        <v>86.76</v>
      </c>
      <c r="Q461">
        <f>IF(OR(ISBLANK(Table_Table1__2[[#This Row],[Shiller Excess CAPE]]),ISBLANK(Table_Table1__2[[#This Row],[US Inflation]])),"",Table_Table1__2[[#This Row],[Shiller Excess CAPE]]-Table_Table1__2[[#This Row],[US Inflation]])</f>
        <v>-0.51000000000000023</v>
      </c>
      <c r="R461">
        <f>IF(Table_Table1__2[[#This Row],[Excess real CAPE yield]]="",0,Table_Table1__2[[#This Row],[Excess real CAPE yield]])/100+R460</f>
        <v>-12.198399999999994</v>
      </c>
    </row>
    <row r="462" spans="1:18" x14ac:dyDescent="0.25">
      <c r="A462" t="s">
        <v>463</v>
      </c>
      <c r="B462" s="1">
        <v>18.21</v>
      </c>
      <c r="C462" s="1">
        <v>1834.29</v>
      </c>
      <c r="F462" t="s">
        <v>880</v>
      </c>
      <c r="G462" s="1">
        <v>1.1200000000000001</v>
      </c>
      <c r="H462" s="1">
        <v>-45.1</v>
      </c>
      <c r="J462">
        <v>457</v>
      </c>
      <c r="K462" s="2">
        <v>34394</v>
      </c>
      <c r="L462">
        <v>2</v>
      </c>
      <c r="M462">
        <v>290.48</v>
      </c>
      <c r="N462" s="2">
        <v>34394</v>
      </c>
      <c r="O462">
        <v>2.5099999999999998</v>
      </c>
      <c r="P462">
        <v>23.04</v>
      </c>
      <c r="Q462">
        <f>IF(OR(ISBLANK(Table_Table1__2[[#This Row],[Shiller Excess CAPE]]),ISBLANK(Table_Table1__2[[#This Row],[US Inflation]])),"",Table_Table1__2[[#This Row],[Shiller Excess CAPE]]-Table_Table1__2[[#This Row],[US Inflation]])</f>
        <v>-0.50999999999999979</v>
      </c>
      <c r="R462">
        <f>IF(Table_Table1__2[[#This Row],[Excess real CAPE yield]]="",0,Table_Table1__2[[#This Row],[Excess real CAPE yield]])/100+R461</f>
        <v>-12.203499999999995</v>
      </c>
    </row>
    <row r="463" spans="1:18" x14ac:dyDescent="0.25">
      <c r="A463" t="s">
        <v>464</v>
      </c>
      <c r="B463" s="1">
        <v>17.5</v>
      </c>
      <c r="C463" s="1">
        <v>1766.67</v>
      </c>
      <c r="F463" t="s">
        <v>881</v>
      </c>
      <c r="G463" s="1">
        <v>0.75</v>
      </c>
      <c r="H463" s="1">
        <v>-63.24</v>
      </c>
      <c r="J463">
        <v>458</v>
      </c>
      <c r="K463" s="2">
        <v>39539</v>
      </c>
      <c r="L463">
        <v>3.43</v>
      </c>
      <c r="M463">
        <v>426.67</v>
      </c>
      <c r="N463" s="2">
        <v>39539</v>
      </c>
      <c r="O463">
        <v>3.94</v>
      </c>
      <c r="P463">
        <v>93.14</v>
      </c>
      <c r="Q463">
        <f>IF(OR(ISBLANK(Table_Table1__2[[#This Row],[Shiller Excess CAPE]]),ISBLANK(Table_Table1__2[[#This Row],[US Inflation]])),"",Table_Table1__2[[#This Row],[Shiller Excess CAPE]]-Table_Table1__2[[#This Row],[US Inflation]])</f>
        <v>-0.50999999999999979</v>
      </c>
      <c r="R463">
        <f>IF(Table_Table1__2[[#This Row],[Excess real CAPE yield]]="",0,Table_Table1__2[[#This Row],[Excess real CAPE yield]])/100+R462</f>
        <v>-12.208599999999995</v>
      </c>
    </row>
    <row r="464" spans="1:18" x14ac:dyDescent="0.25">
      <c r="A464" t="s">
        <v>465</v>
      </c>
      <c r="B464" s="1">
        <v>17.29</v>
      </c>
      <c r="C464" s="1">
        <v>1746.67</v>
      </c>
      <c r="F464" t="s">
        <v>882</v>
      </c>
      <c r="G464" s="1">
        <v>0.75</v>
      </c>
      <c r="H464" s="1">
        <v>-63.24</v>
      </c>
      <c r="J464">
        <v>459</v>
      </c>
      <c r="K464" s="2">
        <v>43160</v>
      </c>
      <c r="L464">
        <v>1.88</v>
      </c>
      <c r="M464">
        <v>279.05</v>
      </c>
      <c r="N464" s="2">
        <v>43160</v>
      </c>
      <c r="O464">
        <v>2.36</v>
      </c>
      <c r="P464">
        <v>15.69</v>
      </c>
      <c r="Q464">
        <f>IF(OR(ISBLANK(Table_Table1__2[[#This Row],[Shiller Excess CAPE]]),ISBLANK(Table_Table1__2[[#This Row],[US Inflation]])),"",Table_Table1__2[[#This Row],[Shiller Excess CAPE]]-Table_Table1__2[[#This Row],[US Inflation]])</f>
        <v>-0.48</v>
      </c>
      <c r="R464">
        <f>IF(Table_Table1__2[[#This Row],[Excess real CAPE yield]]="",0,Table_Table1__2[[#This Row],[Excess real CAPE yield]])/100+R463</f>
        <v>-12.213399999999995</v>
      </c>
    </row>
    <row r="465" spans="1:18" x14ac:dyDescent="0.25">
      <c r="A465" t="s">
        <v>466</v>
      </c>
      <c r="B465" s="1">
        <v>16.98</v>
      </c>
      <c r="C465" s="1">
        <v>1717.14</v>
      </c>
      <c r="F465" t="s">
        <v>883</v>
      </c>
      <c r="G465" s="1">
        <v>1.1299999999999999</v>
      </c>
      <c r="H465" s="1">
        <v>-44.61</v>
      </c>
      <c r="J465">
        <v>460</v>
      </c>
      <c r="K465" s="2">
        <v>38078</v>
      </c>
      <c r="L465">
        <v>1.83</v>
      </c>
      <c r="M465">
        <v>274.29000000000002</v>
      </c>
      <c r="N465" s="2">
        <v>38078</v>
      </c>
      <c r="O465">
        <v>2.29</v>
      </c>
      <c r="P465">
        <v>12.25</v>
      </c>
      <c r="Q465">
        <f>IF(OR(ISBLANK(Table_Table1__2[[#This Row],[Shiller Excess CAPE]]),ISBLANK(Table_Table1__2[[#This Row],[US Inflation]])),"",Table_Table1__2[[#This Row],[Shiller Excess CAPE]]-Table_Table1__2[[#This Row],[US Inflation]])</f>
        <v>-0.45999999999999996</v>
      </c>
      <c r="R465">
        <f>IF(Table_Table1__2[[#This Row],[Excess real CAPE yield]]="",0,Table_Table1__2[[#This Row],[Excess real CAPE yield]])/100+R464</f>
        <v>-12.217999999999995</v>
      </c>
    </row>
    <row r="466" spans="1:18" x14ac:dyDescent="0.25">
      <c r="A466" t="s">
        <v>467</v>
      </c>
      <c r="B466" s="1">
        <v>16.11</v>
      </c>
      <c r="C466" s="1">
        <v>1634.29</v>
      </c>
      <c r="F466" t="s">
        <v>884</v>
      </c>
      <c r="G466" s="1">
        <v>1.51</v>
      </c>
      <c r="H466" s="1">
        <v>-25.98</v>
      </c>
      <c r="J466">
        <v>461</v>
      </c>
      <c r="K466" s="2">
        <v>34060</v>
      </c>
      <c r="L466">
        <v>2.78</v>
      </c>
      <c r="M466">
        <v>364.76</v>
      </c>
      <c r="N466" s="2">
        <v>34060</v>
      </c>
      <c r="O466">
        <v>3.23</v>
      </c>
      <c r="P466">
        <v>58.33</v>
      </c>
      <c r="Q466">
        <f>IF(OR(ISBLANK(Table_Table1__2[[#This Row],[Shiller Excess CAPE]]),ISBLANK(Table_Table1__2[[#This Row],[US Inflation]])),"",Table_Table1__2[[#This Row],[Shiller Excess CAPE]]-Table_Table1__2[[#This Row],[US Inflation]])</f>
        <v>-0.45000000000000018</v>
      </c>
      <c r="R466">
        <f>IF(Table_Table1__2[[#This Row],[Excess real CAPE yield]]="",0,Table_Table1__2[[#This Row],[Excess real CAPE yield]])/100+R465</f>
        <v>-12.222499999999995</v>
      </c>
    </row>
    <row r="467" spans="1:18" x14ac:dyDescent="0.25">
      <c r="A467" t="s">
        <v>468</v>
      </c>
      <c r="B467" s="1">
        <v>15.57</v>
      </c>
      <c r="C467" s="1">
        <v>1582.86</v>
      </c>
      <c r="F467" t="s">
        <v>885</v>
      </c>
      <c r="G467" s="1">
        <v>1.1299999999999999</v>
      </c>
      <c r="H467" s="1">
        <v>-44.61</v>
      </c>
      <c r="J467">
        <v>462</v>
      </c>
      <c r="K467" s="2">
        <v>28764</v>
      </c>
      <c r="L467">
        <v>8.48</v>
      </c>
      <c r="M467">
        <v>907.62</v>
      </c>
      <c r="N467" s="2">
        <v>28764</v>
      </c>
      <c r="O467">
        <v>8.93</v>
      </c>
      <c r="P467">
        <v>337.75</v>
      </c>
      <c r="Q467">
        <f>IF(OR(ISBLANK(Table_Table1__2[[#This Row],[Shiller Excess CAPE]]),ISBLANK(Table_Table1__2[[#This Row],[US Inflation]])),"",Table_Table1__2[[#This Row],[Shiller Excess CAPE]]-Table_Table1__2[[#This Row],[US Inflation]])</f>
        <v>-0.44999999999999929</v>
      </c>
      <c r="R467">
        <f>IF(Table_Table1__2[[#This Row],[Excess real CAPE yield]]="",0,Table_Table1__2[[#This Row],[Excess real CAPE yield]])/100+R466</f>
        <v>-12.226999999999995</v>
      </c>
    </row>
    <row r="468" spans="1:18" x14ac:dyDescent="0.25">
      <c r="A468" t="s">
        <v>469</v>
      </c>
      <c r="B468" s="1">
        <v>15.77</v>
      </c>
      <c r="C468" s="1">
        <v>1601.9</v>
      </c>
      <c r="F468" t="s">
        <v>886</v>
      </c>
      <c r="G468" s="1">
        <v>0.75</v>
      </c>
      <c r="H468" s="1">
        <v>-63.24</v>
      </c>
      <c r="J468">
        <v>463</v>
      </c>
      <c r="K468" s="2">
        <v>17380</v>
      </c>
      <c r="L468">
        <v>10.95</v>
      </c>
      <c r="M468">
        <v>1142.8599999999999</v>
      </c>
      <c r="N468" s="2">
        <v>17380</v>
      </c>
      <c r="O468">
        <v>11.39</v>
      </c>
      <c r="P468">
        <v>458.33</v>
      </c>
      <c r="Q468">
        <f>IF(OR(ISBLANK(Table_Table1__2[[#This Row],[Shiller Excess CAPE]]),ISBLANK(Table_Table1__2[[#This Row],[US Inflation]])),"",Table_Table1__2[[#This Row],[Shiller Excess CAPE]]-Table_Table1__2[[#This Row],[US Inflation]])</f>
        <v>-0.44000000000000128</v>
      </c>
      <c r="R468">
        <f>IF(Table_Table1__2[[#This Row],[Excess real CAPE yield]]="",0,Table_Table1__2[[#This Row],[Excess real CAPE yield]])/100+R467</f>
        <v>-12.231399999999995</v>
      </c>
    </row>
    <row r="469" spans="1:18" x14ac:dyDescent="0.25">
      <c r="A469" t="s">
        <v>470</v>
      </c>
      <c r="B469" s="1">
        <v>17.059999999999999</v>
      </c>
      <c r="C469" s="1">
        <v>1724.76</v>
      </c>
      <c r="F469" t="s">
        <v>887</v>
      </c>
      <c r="G469" s="1">
        <v>0.75</v>
      </c>
      <c r="H469" s="1">
        <v>-63.24</v>
      </c>
      <c r="J469">
        <v>464</v>
      </c>
      <c r="K469" s="2">
        <v>7061</v>
      </c>
      <c r="L469">
        <v>16.11</v>
      </c>
      <c r="M469">
        <v>1634.29</v>
      </c>
      <c r="N469" s="2">
        <v>7061</v>
      </c>
      <c r="O469">
        <v>16.55</v>
      </c>
      <c r="P469">
        <v>711.27</v>
      </c>
      <c r="Q469">
        <f>IF(OR(ISBLANK(Table_Table1__2[[#This Row],[Shiller Excess CAPE]]),ISBLANK(Table_Table1__2[[#This Row],[US Inflation]])),"",Table_Table1__2[[#This Row],[Shiller Excess CAPE]]-Table_Table1__2[[#This Row],[US Inflation]])</f>
        <v>-0.44000000000000128</v>
      </c>
      <c r="R469">
        <f>IF(Table_Table1__2[[#This Row],[Excess real CAPE yield]]="",0,Table_Table1__2[[#This Row],[Excess real CAPE yield]])/100+R468</f>
        <v>-12.235799999999996</v>
      </c>
    </row>
    <row r="470" spans="1:18" x14ac:dyDescent="0.25">
      <c r="A470" t="s">
        <v>471</v>
      </c>
      <c r="B470" s="1">
        <v>16.79</v>
      </c>
      <c r="C470" s="1">
        <v>1699.05</v>
      </c>
      <c r="F470" t="s">
        <v>888</v>
      </c>
      <c r="G470" s="1">
        <v>0.37</v>
      </c>
      <c r="H470" s="1">
        <v>-81.86</v>
      </c>
      <c r="J470">
        <v>465</v>
      </c>
      <c r="K470" s="2">
        <v>12420</v>
      </c>
      <c r="L470">
        <v>1.89</v>
      </c>
      <c r="M470">
        <v>280</v>
      </c>
      <c r="N470" s="2">
        <v>12420</v>
      </c>
      <c r="O470">
        <v>2.33</v>
      </c>
      <c r="P470">
        <v>14.22</v>
      </c>
      <c r="Q470">
        <f>IF(OR(ISBLANK(Table_Table1__2[[#This Row],[Shiller Excess CAPE]]),ISBLANK(Table_Table1__2[[#This Row],[US Inflation]])),"",Table_Table1__2[[#This Row],[Shiller Excess CAPE]]-Table_Table1__2[[#This Row],[US Inflation]])</f>
        <v>-0.44000000000000017</v>
      </c>
      <c r="R470">
        <f>IF(Table_Table1__2[[#This Row],[Excess real CAPE yield]]="",0,Table_Table1__2[[#This Row],[Excess real CAPE yield]])/100+R469</f>
        <v>-12.240199999999996</v>
      </c>
    </row>
    <row r="471" spans="1:18" x14ac:dyDescent="0.25">
      <c r="A471" t="s">
        <v>472</v>
      </c>
      <c r="B471" s="1">
        <v>16.190000000000001</v>
      </c>
      <c r="C471" s="1">
        <v>1641.9</v>
      </c>
      <c r="F471" t="s">
        <v>889</v>
      </c>
      <c r="G471" s="1">
        <v>0.37</v>
      </c>
      <c r="H471" s="1">
        <v>-81.86</v>
      </c>
      <c r="J471">
        <v>466</v>
      </c>
      <c r="K471" s="2">
        <v>26420</v>
      </c>
      <c r="L471">
        <v>2.79</v>
      </c>
      <c r="M471">
        <v>365.71</v>
      </c>
      <c r="N471" s="2">
        <v>26420</v>
      </c>
      <c r="O471">
        <v>3.23</v>
      </c>
      <c r="P471">
        <v>58.33</v>
      </c>
      <c r="Q471">
        <f>IF(OR(ISBLANK(Table_Table1__2[[#This Row],[Shiller Excess CAPE]]),ISBLANK(Table_Table1__2[[#This Row],[US Inflation]])),"",Table_Table1__2[[#This Row],[Shiller Excess CAPE]]-Table_Table1__2[[#This Row],[US Inflation]])</f>
        <v>-0.43999999999999995</v>
      </c>
      <c r="R471">
        <f>IF(Table_Table1__2[[#This Row],[Excess real CAPE yield]]="",0,Table_Table1__2[[#This Row],[Excess real CAPE yield]])/100+R470</f>
        <v>-12.244599999999997</v>
      </c>
    </row>
    <row r="472" spans="1:18" x14ac:dyDescent="0.25">
      <c r="A472" t="s">
        <v>473</v>
      </c>
      <c r="B472" s="1">
        <v>17.03</v>
      </c>
      <c r="C472" s="1">
        <v>1721.9</v>
      </c>
      <c r="F472" t="s">
        <v>891</v>
      </c>
      <c r="G472" s="1">
        <v>-0.37</v>
      </c>
      <c r="H472" s="1">
        <v>-118.14</v>
      </c>
      <c r="J472">
        <v>467</v>
      </c>
      <c r="K472" s="2">
        <v>13181</v>
      </c>
      <c r="L472">
        <v>0.3</v>
      </c>
      <c r="M472">
        <v>128.57</v>
      </c>
      <c r="N472" s="2">
        <v>13181</v>
      </c>
      <c r="O472">
        <v>0.73</v>
      </c>
      <c r="P472">
        <v>-64.22</v>
      </c>
      <c r="Q472">
        <f>IF(OR(ISBLANK(Table_Table1__2[[#This Row],[Shiller Excess CAPE]]),ISBLANK(Table_Table1__2[[#This Row],[US Inflation]])),"",Table_Table1__2[[#This Row],[Shiller Excess CAPE]]-Table_Table1__2[[#This Row],[US Inflation]])</f>
        <v>-0.43</v>
      </c>
      <c r="R472">
        <f>IF(Table_Table1__2[[#This Row],[Excess real CAPE yield]]="",0,Table_Table1__2[[#This Row],[Excess real CAPE yield]])/100+R471</f>
        <v>-12.248899999999997</v>
      </c>
    </row>
    <row r="473" spans="1:18" x14ac:dyDescent="0.25">
      <c r="A473" t="s">
        <v>474</v>
      </c>
      <c r="B473" s="1">
        <v>17.88</v>
      </c>
      <c r="C473" s="1">
        <v>1802.86</v>
      </c>
      <c r="F473" t="s">
        <v>892</v>
      </c>
      <c r="G473" s="1">
        <v>-0.74</v>
      </c>
      <c r="H473" s="1">
        <v>-136.27000000000001</v>
      </c>
      <c r="J473">
        <v>468</v>
      </c>
      <c r="K473" s="2">
        <v>39022</v>
      </c>
      <c r="L473">
        <v>1.54</v>
      </c>
      <c r="M473">
        <v>246.67</v>
      </c>
      <c r="N473" s="2">
        <v>39022</v>
      </c>
      <c r="O473">
        <v>1.97</v>
      </c>
      <c r="P473">
        <v>-3.43</v>
      </c>
      <c r="Q473">
        <f>IF(OR(ISBLANK(Table_Table1__2[[#This Row],[Shiller Excess CAPE]]),ISBLANK(Table_Table1__2[[#This Row],[US Inflation]])),"",Table_Table1__2[[#This Row],[Shiller Excess CAPE]]-Table_Table1__2[[#This Row],[US Inflation]])</f>
        <v>-0.42999999999999994</v>
      </c>
      <c r="R473">
        <f>IF(Table_Table1__2[[#This Row],[Excess real CAPE yield]]="",0,Table_Table1__2[[#This Row],[Excess real CAPE yield]])/100+R472</f>
        <v>-12.253199999999998</v>
      </c>
    </row>
    <row r="474" spans="1:18" x14ac:dyDescent="0.25">
      <c r="A474" t="s">
        <v>475</v>
      </c>
      <c r="B474" s="1">
        <v>18.63</v>
      </c>
      <c r="C474" s="1">
        <v>1874.29</v>
      </c>
      <c r="F474" t="s">
        <v>893</v>
      </c>
      <c r="G474" s="1">
        <v>-0.37</v>
      </c>
      <c r="H474" s="1">
        <v>-118.14</v>
      </c>
      <c r="J474">
        <v>469</v>
      </c>
      <c r="K474" s="2">
        <v>24016</v>
      </c>
      <c r="L474">
        <v>1.51</v>
      </c>
      <c r="M474">
        <v>243.81</v>
      </c>
      <c r="N474" s="2">
        <v>24016</v>
      </c>
      <c r="O474">
        <v>1.93</v>
      </c>
      <c r="P474">
        <v>-5.39</v>
      </c>
      <c r="Q474">
        <f>IF(OR(ISBLANK(Table_Table1__2[[#This Row],[Shiller Excess CAPE]]),ISBLANK(Table_Table1__2[[#This Row],[US Inflation]])),"",Table_Table1__2[[#This Row],[Shiller Excess CAPE]]-Table_Table1__2[[#This Row],[US Inflation]])</f>
        <v>-0.41999999999999993</v>
      </c>
      <c r="R474">
        <f>IF(Table_Table1__2[[#This Row],[Excess real CAPE yield]]="",0,Table_Table1__2[[#This Row],[Excess real CAPE yield]])/100+R473</f>
        <v>-12.257399999999999</v>
      </c>
    </row>
    <row r="475" spans="1:18" x14ac:dyDescent="0.25">
      <c r="A475" t="s">
        <v>476</v>
      </c>
      <c r="B475" s="1">
        <v>20.37</v>
      </c>
      <c r="C475" s="1">
        <v>2040</v>
      </c>
      <c r="F475" t="s">
        <v>894</v>
      </c>
      <c r="G475" s="1">
        <v>-0.74</v>
      </c>
      <c r="H475" s="1">
        <v>-136.27000000000001</v>
      </c>
      <c r="J475">
        <v>470</v>
      </c>
      <c r="K475" s="2">
        <v>13302</v>
      </c>
      <c r="L475">
        <v>0.32</v>
      </c>
      <c r="M475">
        <v>130.47999999999999</v>
      </c>
      <c r="N475" s="2">
        <v>13302</v>
      </c>
      <c r="O475">
        <v>0.73</v>
      </c>
      <c r="P475">
        <v>-64.22</v>
      </c>
      <c r="Q475">
        <f>IF(OR(ISBLANK(Table_Table1__2[[#This Row],[Shiller Excess CAPE]]),ISBLANK(Table_Table1__2[[#This Row],[US Inflation]])),"",Table_Table1__2[[#This Row],[Shiller Excess CAPE]]-Table_Table1__2[[#This Row],[US Inflation]])</f>
        <v>-0.41</v>
      </c>
      <c r="R475">
        <f>IF(Table_Table1__2[[#This Row],[Excess real CAPE yield]]="",0,Table_Table1__2[[#This Row],[Excess real CAPE yield]])/100+R474</f>
        <v>-12.261499999999998</v>
      </c>
    </row>
    <row r="476" spans="1:18" x14ac:dyDescent="0.25">
      <c r="A476" t="s">
        <v>477</v>
      </c>
      <c r="B476" s="1">
        <v>19.18</v>
      </c>
      <c r="C476" s="1">
        <v>1926.67</v>
      </c>
      <c r="F476" t="s">
        <v>895</v>
      </c>
      <c r="G476" s="1">
        <v>-0.74</v>
      </c>
      <c r="H476" s="1">
        <v>-136.27000000000001</v>
      </c>
      <c r="J476">
        <v>471</v>
      </c>
      <c r="K476" s="2">
        <v>12997</v>
      </c>
      <c r="L476">
        <v>1.85</v>
      </c>
      <c r="M476">
        <v>276.19</v>
      </c>
      <c r="N476" s="2">
        <v>12997</v>
      </c>
      <c r="O476">
        <v>2.2400000000000002</v>
      </c>
      <c r="P476">
        <v>9.8000000000000007</v>
      </c>
      <c r="Q476">
        <f>IF(OR(ISBLANK(Table_Table1__2[[#This Row],[Shiller Excess CAPE]]),ISBLANK(Table_Table1__2[[#This Row],[US Inflation]])),"",Table_Table1__2[[#This Row],[Shiller Excess CAPE]]-Table_Table1__2[[#This Row],[US Inflation]])</f>
        <v>-0.39000000000000012</v>
      </c>
      <c r="R476">
        <f>IF(Table_Table1__2[[#This Row],[Excess real CAPE yield]]="",0,Table_Table1__2[[#This Row],[Excess real CAPE yield]])/100+R475</f>
        <v>-12.265399999999998</v>
      </c>
    </row>
    <row r="477" spans="1:18" x14ac:dyDescent="0.25">
      <c r="A477" t="s">
        <v>478</v>
      </c>
      <c r="B477" s="1">
        <v>20</v>
      </c>
      <c r="C477" s="1">
        <v>2004.76</v>
      </c>
      <c r="F477" t="s">
        <v>896</v>
      </c>
      <c r="G477" s="1">
        <v>-0.74</v>
      </c>
      <c r="H477" s="1">
        <v>-136.27000000000001</v>
      </c>
      <c r="J477">
        <v>472</v>
      </c>
      <c r="K477" s="2">
        <v>12905</v>
      </c>
      <c r="L477">
        <v>3.37</v>
      </c>
      <c r="M477">
        <v>420.95</v>
      </c>
      <c r="N477" s="2">
        <v>12905</v>
      </c>
      <c r="O477">
        <v>3.76</v>
      </c>
      <c r="P477">
        <v>84.31</v>
      </c>
      <c r="Q477">
        <f>IF(OR(ISBLANK(Table_Table1__2[[#This Row],[Shiller Excess CAPE]]),ISBLANK(Table_Table1__2[[#This Row],[US Inflation]])),"",Table_Table1__2[[#This Row],[Shiller Excess CAPE]]-Table_Table1__2[[#This Row],[US Inflation]])</f>
        <v>-0.38999999999999968</v>
      </c>
      <c r="R477">
        <f>IF(Table_Table1__2[[#This Row],[Excess real CAPE yield]]="",0,Table_Table1__2[[#This Row],[Excess real CAPE yield]])/100+R476</f>
        <v>-12.269299999999998</v>
      </c>
    </row>
    <row r="478" spans="1:18" x14ac:dyDescent="0.25">
      <c r="A478" t="s">
        <v>479</v>
      </c>
      <c r="B478" s="1">
        <v>21.77</v>
      </c>
      <c r="C478" s="1">
        <v>2173.33</v>
      </c>
      <c r="F478" t="s">
        <v>897</v>
      </c>
      <c r="G478" s="1">
        <v>-0.74</v>
      </c>
      <c r="H478" s="1">
        <v>-136.27000000000001</v>
      </c>
      <c r="J478">
        <v>473</v>
      </c>
      <c r="K478" s="2">
        <v>5997</v>
      </c>
      <c r="L478">
        <v>6.56</v>
      </c>
      <c r="M478">
        <v>724.76</v>
      </c>
      <c r="N478" s="2">
        <v>5997</v>
      </c>
      <c r="O478">
        <v>6.93</v>
      </c>
      <c r="P478">
        <v>239.71</v>
      </c>
      <c r="Q478">
        <f>IF(OR(ISBLANK(Table_Table1__2[[#This Row],[Shiller Excess CAPE]]),ISBLANK(Table_Table1__2[[#This Row],[US Inflation]])),"",Table_Table1__2[[#This Row],[Shiller Excess CAPE]]-Table_Table1__2[[#This Row],[US Inflation]])</f>
        <v>-0.37000000000000011</v>
      </c>
      <c r="R478">
        <f>IF(Table_Table1__2[[#This Row],[Excess real CAPE yield]]="",0,Table_Table1__2[[#This Row],[Excess real CAPE yield]])/100+R477</f>
        <v>-12.272999999999998</v>
      </c>
    </row>
    <row r="479" spans="1:18" x14ac:dyDescent="0.25">
      <c r="A479" t="s">
        <v>480</v>
      </c>
      <c r="B479" s="1">
        <v>22.57</v>
      </c>
      <c r="C479" s="1">
        <v>2249.52</v>
      </c>
      <c r="F479" t="s">
        <v>898</v>
      </c>
      <c r="G479" s="1">
        <v>-0.37</v>
      </c>
      <c r="H479" s="1">
        <v>-118.14</v>
      </c>
      <c r="J479">
        <v>474</v>
      </c>
      <c r="K479" s="2">
        <v>34029</v>
      </c>
      <c r="L479">
        <v>2.72</v>
      </c>
      <c r="M479">
        <v>359.05</v>
      </c>
      <c r="N479" s="2">
        <v>34029</v>
      </c>
      <c r="O479">
        <v>3.09</v>
      </c>
      <c r="P479">
        <v>51.47</v>
      </c>
      <c r="Q479">
        <f>IF(OR(ISBLANK(Table_Table1__2[[#This Row],[Shiller Excess CAPE]]),ISBLANK(Table_Table1__2[[#This Row],[US Inflation]])),"",Table_Table1__2[[#This Row],[Shiller Excess CAPE]]-Table_Table1__2[[#This Row],[US Inflation]])</f>
        <v>-0.36999999999999966</v>
      </c>
      <c r="R479">
        <f>IF(Table_Table1__2[[#This Row],[Excess real CAPE yield]]="",0,Table_Table1__2[[#This Row],[Excess real CAPE yield]])/100+R478</f>
        <v>-12.276699999999998</v>
      </c>
    </row>
    <row r="480" spans="1:18" x14ac:dyDescent="0.25">
      <c r="A480" t="s">
        <v>481</v>
      </c>
      <c r="B480" s="1">
        <v>22.36</v>
      </c>
      <c r="C480" s="1">
        <v>2229.52</v>
      </c>
      <c r="F480" t="s">
        <v>899</v>
      </c>
      <c r="G480" s="1">
        <v>-0.74</v>
      </c>
      <c r="H480" s="1">
        <v>-136.27000000000001</v>
      </c>
      <c r="J480">
        <v>475</v>
      </c>
      <c r="K480" s="2">
        <v>37257</v>
      </c>
      <c r="L480">
        <v>0.78</v>
      </c>
      <c r="M480">
        <v>174.29</v>
      </c>
      <c r="N480" s="2">
        <v>37257</v>
      </c>
      <c r="O480">
        <v>1.1399999999999999</v>
      </c>
      <c r="P480">
        <v>-44.12</v>
      </c>
      <c r="Q480">
        <f>IF(OR(ISBLANK(Table_Table1__2[[#This Row],[Shiller Excess CAPE]]),ISBLANK(Table_Table1__2[[#This Row],[US Inflation]])),"",Table_Table1__2[[#This Row],[Shiller Excess CAPE]]-Table_Table1__2[[#This Row],[US Inflation]])</f>
        <v>-0.35999999999999988</v>
      </c>
      <c r="R480">
        <f>IF(Table_Table1__2[[#This Row],[Excess real CAPE yield]]="",0,Table_Table1__2[[#This Row],[Excess real CAPE yield]])/100+R479</f>
        <v>-12.280299999999999</v>
      </c>
    </row>
    <row r="481" spans="1:18" x14ac:dyDescent="0.25">
      <c r="A481" t="s">
        <v>482</v>
      </c>
      <c r="B481" s="1">
        <v>22.43</v>
      </c>
      <c r="C481" s="1">
        <v>2236.19</v>
      </c>
      <c r="F481" t="s">
        <v>900</v>
      </c>
      <c r="G481" s="1">
        <v>-0.74</v>
      </c>
      <c r="H481" s="1">
        <v>-136.27000000000001</v>
      </c>
      <c r="J481">
        <v>476</v>
      </c>
      <c r="K481" s="2">
        <v>38231</v>
      </c>
      <c r="L481">
        <v>2.19</v>
      </c>
      <c r="M481">
        <v>308.57</v>
      </c>
      <c r="N481" s="2">
        <v>38231</v>
      </c>
      <c r="O481">
        <v>2.54</v>
      </c>
      <c r="P481">
        <v>24.51</v>
      </c>
      <c r="Q481">
        <f>IF(OR(ISBLANK(Table_Table1__2[[#This Row],[Shiller Excess CAPE]]),ISBLANK(Table_Table1__2[[#This Row],[US Inflation]])),"",Table_Table1__2[[#This Row],[Shiller Excess CAPE]]-Table_Table1__2[[#This Row],[US Inflation]])</f>
        <v>-0.35000000000000009</v>
      </c>
      <c r="R481">
        <f>IF(Table_Table1__2[[#This Row],[Excess real CAPE yield]]="",0,Table_Table1__2[[#This Row],[Excess real CAPE yield]])/100+R480</f>
        <v>-12.283799999999999</v>
      </c>
    </row>
    <row r="482" spans="1:18" x14ac:dyDescent="0.25">
      <c r="A482" t="s">
        <v>483</v>
      </c>
      <c r="B482" s="1">
        <v>21.33</v>
      </c>
      <c r="C482" s="1">
        <v>2131.4299999999998</v>
      </c>
      <c r="F482" t="s">
        <v>901</v>
      </c>
      <c r="G482" s="1">
        <v>-0.37</v>
      </c>
      <c r="H482" s="1">
        <v>-118.14</v>
      </c>
      <c r="J482">
        <v>477</v>
      </c>
      <c r="K482" s="2">
        <v>38961</v>
      </c>
      <c r="L482">
        <v>1.73</v>
      </c>
      <c r="M482">
        <v>264.76</v>
      </c>
      <c r="N482" s="2">
        <v>38961</v>
      </c>
      <c r="O482">
        <v>2.06</v>
      </c>
      <c r="P482">
        <v>0.98</v>
      </c>
      <c r="Q482">
        <f>IF(OR(ISBLANK(Table_Table1__2[[#This Row],[Shiller Excess CAPE]]),ISBLANK(Table_Table1__2[[#This Row],[US Inflation]])),"",Table_Table1__2[[#This Row],[Shiller Excess CAPE]]-Table_Table1__2[[#This Row],[US Inflation]])</f>
        <v>-0.33000000000000007</v>
      </c>
      <c r="R482">
        <f>IF(Table_Table1__2[[#This Row],[Excess real CAPE yield]]="",0,Table_Table1__2[[#This Row],[Excess real CAPE yield]])/100+R481</f>
        <v>-12.287099999999999</v>
      </c>
    </row>
    <row r="483" spans="1:18" x14ac:dyDescent="0.25">
      <c r="A483" t="s">
        <v>484</v>
      </c>
      <c r="B483" s="1">
        <v>21.39</v>
      </c>
      <c r="C483" s="1">
        <v>2137.14</v>
      </c>
      <c r="F483" t="s">
        <v>902</v>
      </c>
      <c r="G483" s="1">
        <v>-0.37</v>
      </c>
      <c r="H483" s="1">
        <v>-118.14</v>
      </c>
      <c r="J483">
        <v>478</v>
      </c>
      <c r="K483" s="2">
        <v>32448</v>
      </c>
      <c r="L483">
        <v>3.93</v>
      </c>
      <c r="M483">
        <v>474.29</v>
      </c>
      <c r="N483" s="2">
        <v>32448</v>
      </c>
      <c r="O483">
        <v>4.25</v>
      </c>
      <c r="P483">
        <v>108.33</v>
      </c>
      <c r="Q483">
        <f>IF(OR(ISBLANK(Table_Table1__2[[#This Row],[Shiller Excess CAPE]]),ISBLANK(Table_Table1__2[[#This Row],[US Inflation]])),"",Table_Table1__2[[#This Row],[Shiller Excess CAPE]]-Table_Table1__2[[#This Row],[US Inflation]])</f>
        <v>-0.31999999999999984</v>
      </c>
      <c r="R483">
        <f>IF(Table_Table1__2[[#This Row],[Excess real CAPE yield]]="",0,Table_Table1__2[[#This Row],[Excess real CAPE yield]])/100+R482</f>
        <v>-12.290299999999998</v>
      </c>
    </row>
    <row r="484" spans="1:18" x14ac:dyDescent="0.25">
      <c r="A484" t="s">
        <v>485</v>
      </c>
      <c r="B484" s="1">
        <v>22.37</v>
      </c>
      <c r="C484" s="1">
        <v>2230.48</v>
      </c>
      <c r="F484" t="s">
        <v>903</v>
      </c>
      <c r="G484" s="1">
        <v>0.37</v>
      </c>
      <c r="H484" s="1">
        <v>-81.86</v>
      </c>
      <c r="J484">
        <v>479</v>
      </c>
      <c r="K484" s="2">
        <v>43132</v>
      </c>
      <c r="L484">
        <v>1.9</v>
      </c>
      <c r="M484">
        <v>280.95</v>
      </c>
      <c r="N484" s="2">
        <v>43132</v>
      </c>
      <c r="O484">
        <v>2.21</v>
      </c>
      <c r="P484">
        <v>8.33</v>
      </c>
      <c r="Q484">
        <f>IF(OR(ISBLANK(Table_Table1__2[[#This Row],[Shiller Excess CAPE]]),ISBLANK(Table_Table1__2[[#This Row],[US Inflation]])),"",Table_Table1__2[[#This Row],[Shiller Excess CAPE]]-Table_Table1__2[[#This Row],[US Inflation]])</f>
        <v>-0.31000000000000005</v>
      </c>
      <c r="R484">
        <f>IF(Table_Table1__2[[#This Row],[Excess real CAPE yield]]="",0,Table_Table1__2[[#This Row],[Excess real CAPE yield]])/100+R483</f>
        <v>-12.293399999999998</v>
      </c>
    </row>
    <row r="485" spans="1:18" x14ac:dyDescent="0.25">
      <c r="A485" t="s">
        <v>486</v>
      </c>
      <c r="B485" s="1">
        <v>23.53</v>
      </c>
      <c r="C485" s="1">
        <v>2340.9499999999998</v>
      </c>
      <c r="F485" t="s">
        <v>904</v>
      </c>
      <c r="G485" s="1">
        <v>0.37</v>
      </c>
      <c r="H485" s="1">
        <v>-81.86</v>
      </c>
      <c r="J485">
        <v>480</v>
      </c>
      <c r="K485" s="2">
        <v>34121</v>
      </c>
      <c r="L485">
        <v>2.69</v>
      </c>
      <c r="M485">
        <v>356.19</v>
      </c>
      <c r="N485" s="2">
        <v>34121</v>
      </c>
      <c r="O485">
        <v>3</v>
      </c>
      <c r="P485">
        <v>47.06</v>
      </c>
      <c r="Q485">
        <f>IF(OR(ISBLANK(Table_Table1__2[[#This Row],[Shiller Excess CAPE]]),ISBLANK(Table_Table1__2[[#This Row],[US Inflation]])),"",Table_Table1__2[[#This Row],[Shiller Excess CAPE]]-Table_Table1__2[[#This Row],[US Inflation]])</f>
        <v>-0.31000000000000005</v>
      </c>
      <c r="R485">
        <f>IF(Table_Table1__2[[#This Row],[Excess real CAPE yield]]="",0,Table_Table1__2[[#This Row],[Excess real CAPE yield]])/100+R484</f>
        <v>-12.296499999999998</v>
      </c>
    </row>
    <row r="486" spans="1:18" x14ac:dyDescent="0.25">
      <c r="A486" t="s">
        <v>487</v>
      </c>
      <c r="B486" s="1">
        <v>21.92</v>
      </c>
      <c r="C486" s="1">
        <v>2187.62</v>
      </c>
      <c r="F486" t="s">
        <v>905</v>
      </c>
      <c r="G486" s="1">
        <v>0.37</v>
      </c>
      <c r="H486" s="1">
        <v>-81.86</v>
      </c>
      <c r="J486">
        <v>481</v>
      </c>
      <c r="K486" s="2">
        <v>13820</v>
      </c>
      <c r="L486">
        <v>3.27</v>
      </c>
      <c r="M486">
        <v>411.43</v>
      </c>
      <c r="N486" s="2">
        <v>13820</v>
      </c>
      <c r="O486">
        <v>3.57</v>
      </c>
      <c r="P486">
        <v>75</v>
      </c>
      <c r="Q486">
        <f>IF(OR(ISBLANK(Table_Table1__2[[#This Row],[Shiller Excess CAPE]]),ISBLANK(Table_Table1__2[[#This Row],[US Inflation]])),"",Table_Table1__2[[#This Row],[Shiller Excess CAPE]]-Table_Table1__2[[#This Row],[US Inflation]])</f>
        <v>-0.29999999999999982</v>
      </c>
      <c r="R486">
        <f>IF(Table_Table1__2[[#This Row],[Excess real CAPE yield]]="",0,Table_Table1__2[[#This Row],[Excess real CAPE yield]])/100+R485</f>
        <v>-12.299499999999998</v>
      </c>
    </row>
    <row r="487" spans="1:18" x14ac:dyDescent="0.25">
      <c r="A487" t="s">
        <v>488</v>
      </c>
      <c r="B487" s="1">
        <v>21.41</v>
      </c>
      <c r="C487" s="1">
        <v>2139.0500000000002</v>
      </c>
      <c r="F487" t="s">
        <v>906</v>
      </c>
      <c r="G487" s="1">
        <v>0.37</v>
      </c>
      <c r="H487" s="1">
        <v>-81.86</v>
      </c>
      <c r="J487">
        <v>482</v>
      </c>
      <c r="K487" s="2">
        <v>32417</v>
      </c>
      <c r="L487">
        <v>3.95</v>
      </c>
      <c r="M487">
        <v>476.19</v>
      </c>
      <c r="N487" s="2">
        <v>32417</v>
      </c>
      <c r="O487">
        <v>4.25</v>
      </c>
      <c r="P487">
        <v>108.33</v>
      </c>
      <c r="Q487">
        <f>IF(OR(ISBLANK(Table_Table1__2[[#This Row],[Shiller Excess CAPE]]),ISBLANK(Table_Table1__2[[#This Row],[US Inflation]])),"",Table_Table1__2[[#This Row],[Shiller Excess CAPE]]-Table_Table1__2[[#This Row],[US Inflation]])</f>
        <v>-0.29999999999999982</v>
      </c>
      <c r="R487">
        <f>IF(Table_Table1__2[[#This Row],[Excess real CAPE yield]]="",0,Table_Table1__2[[#This Row],[Excess real CAPE yield]])/100+R486</f>
        <v>-12.302499999999998</v>
      </c>
    </row>
    <row r="488" spans="1:18" x14ac:dyDescent="0.25">
      <c r="A488" t="s">
        <v>489</v>
      </c>
      <c r="B488" s="1">
        <v>21.61</v>
      </c>
      <c r="C488" s="1">
        <v>2158.1</v>
      </c>
      <c r="F488" t="s">
        <v>907</v>
      </c>
      <c r="G488" s="1">
        <v>0.37</v>
      </c>
      <c r="H488" s="1">
        <v>-81.86</v>
      </c>
      <c r="J488">
        <v>483</v>
      </c>
      <c r="K488" s="2">
        <v>15493</v>
      </c>
      <c r="L488">
        <v>10.59</v>
      </c>
      <c r="M488">
        <v>1108.57</v>
      </c>
      <c r="N488" s="2">
        <v>15493</v>
      </c>
      <c r="O488">
        <v>10.88</v>
      </c>
      <c r="P488">
        <v>433.33</v>
      </c>
      <c r="Q488">
        <f>IF(OR(ISBLANK(Table_Table1__2[[#This Row],[Shiller Excess CAPE]]),ISBLANK(Table_Table1__2[[#This Row],[US Inflation]])),"",Table_Table1__2[[#This Row],[Shiller Excess CAPE]]-Table_Table1__2[[#This Row],[US Inflation]])</f>
        <v>-0.29000000000000092</v>
      </c>
      <c r="R488">
        <f>IF(Table_Table1__2[[#This Row],[Excess real CAPE yield]]="",0,Table_Table1__2[[#This Row],[Excess real CAPE yield]])/100+R487</f>
        <v>-12.305399999999999</v>
      </c>
    </row>
    <row r="489" spans="1:18" x14ac:dyDescent="0.25">
      <c r="A489" t="s">
        <v>490</v>
      </c>
      <c r="B489" s="1">
        <v>21.52</v>
      </c>
      <c r="C489" s="1">
        <v>2149.52</v>
      </c>
      <c r="F489" t="s">
        <v>908</v>
      </c>
      <c r="G489" s="1">
        <v>0.37</v>
      </c>
      <c r="H489" s="1">
        <v>-81.86</v>
      </c>
      <c r="J489">
        <v>484</v>
      </c>
      <c r="K489" s="2">
        <v>10928</v>
      </c>
      <c r="L489">
        <v>0.28999999999999998</v>
      </c>
      <c r="M489">
        <v>127.62</v>
      </c>
      <c r="N489" s="2">
        <v>10928</v>
      </c>
      <c r="O489">
        <v>0.57999999999999996</v>
      </c>
      <c r="P489">
        <v>-71.569999999999993</v>
      </c>
      <c r="Q489">
        <f>IF(OR(ISBLANK(Table_Table1__2[[#This Row],[Shiller Excess CAPE]]),ISBLANK(Table_Table1__2[[#This Row],[US Inflation]])),"",Table_Table1__2[[#This Row],[Shiller Excess CAPE]]-Table_Table1__2[[#This Row],[US Inflation]])</f>
        <v>-0.28999999999999998</v>
      </c>
      <c r="R489">
        <f>IF(Table_Table1__2[[#This Row],[Excess real CAPE yield]]="",0,Table_Table1__2[[#This Row],[Excess real CAPE yield]])/100+R488</f>
        <v>-12.308299999999999</v>
      </c>
    </row>
    <row r="490" spans="1:18" x14ac:dyDescent="0.25">
      <c r="A490" t="s">
        <v>491</v>
      </c>
      <c r="B490" s="1">
        <v>20.3</v>
      </c>
      <c r="C490" s="1">
        <v>2033.33</v>
      </c>
      <c r="F490" t="s">
        <v>909</v>
      </c>
      <c r="G490" s="1">
        <v>0.37</v>
      </c>
      <c r="H490" s="1">
        <v>-81.86</v>
      </c>
      <c r="J490">
        <v>485</v>
      </c>
      <c r="K490" s="2">
        <v>6819</v>
      </c>
      <c r="L490">
        <v>17.760000000000002</v>
      </c>
      <c r="M490">
        <v>1791.43</v>
      </c>
      <c r="N490" s="2">
        <v>6819</v>
      </c>
      <c r="O490">
        <v>18.05</v>
      </c>
      <c r="P490">
        <v>784.8</v>
      </c>
      <c r="Q490">
        <f>IF(OR(ISBLANK(Table_Table1__2[[#This Row],[Shiller Excess CAPE]]),ISBLANK(Table_Table1__2[[#This Row],[US Inflation]])),"",Table_Table1__2[[#This Row],[Shiller Excess CAPE]]-Table_Table1__2[[#This Row],[US Inflation]])</f>
        <v>-0.28999999999999915</v>
      </c>
      <c r="R490">
        <f>IF(Table_Table1__2[[#This Row],[Excess real CAPE yield]]="",0,Table_Table1__2[[#This Row],[Excess real CAPE yield]])/100+R489</f>
        <v>-12.311199999999999</v>
      </c>
    </row>
    <row r="491" spans="1:18" x14ac:dyDescent="0.25">
      <c r="A491" t="s">
        <v>492</v>
      </c>
      <c r="B491" s="1">
        <v>21.64</v>
      </c>
      <c r="C491" s="1">
        <v>2160.9499999999998</v>
      </c>
      <c r="F491" t="s">
        <v>910</v>
      </c>
      <c r="G491" s="1">
        <v>0.75</v>
      </c>
      <c r="H491" s="1">
        <v>-63.24</v>
      </c>
      <c r="J491">
        <v>486</v>
      </c>
      <c r="K491" s="2">
        <v>39508</v>
      </c>
      <c r="L491">
        <v>3.7</v>
      </c>
      <c r="M491">
        <v>452.38</v>
      </c>
      <c r="N491" s="2">
        <v>39508</v>
      </c>
      <c r="O491">
        <v>3.98</v>
      </c>
      <c r="P491">
        <v>95.1</v>
      </c>
      <c r="Q491">
        <f>IF(OR(ISBLANK(Table_Table1__2[[#This Row],[Shiller Excess CAPE]]),ISBLANK(Table_Table1__2[[#This Row],[US Inflation]])),"",Table_Table1__2[[#This Row],[Shiller Excess CAPE]]-Table_Table1__2[[#This Row],[US Inflation]])</f>
        <v>-0.2799999999999998</v>
      </c>
      <c r="R491">
        <f>IF(Table_Table1__2[[#This Row],[Excess real CAPE yield]]="",0,Table_Table1__2[[#This Row],[Excess real CAPE yield]])/100+R490</f>
        <v>-12.314</v>
      </c>
    </row>
    <row r="492" spans="1:18" x14ac:dyDescent="0.25">
      <c r="A492" t="s">
        <v>493</v>
      </c>
      <c r="B492" s="1">
        <v>21.72</v>
      </c>
      <c r="C492" s="1">
        <v>2168.5700000000002</v>
      </c>
      <c r="F492" t="s">
        <v>911</v>
      </c>
      <c r="G492" s="1">
        <v>1.1200000000000001</v>
      </c>
      <c r="H492" s="1">
        <v>-45.1</v>
      </c>
      <c r="J492">
        <v>487</v>
      </c>
      <c r="K492" s="2">
        <v>32325</v>
      </c>
      <c r="L492">
        <v>3.86</v>
      </c>
      <c r="M492">
        <v>467.62</v>
      </c>
      <c r="N492" s="2">
        <v>32325</v>
      </c>
      <c r="O492">
        <v>4.13</v>
      </c>
      <c r="P492">
        <v>102.45</v>
      </c>
      <c r="Q492">
        <f>IF(OR(ISBLANK(Table_Table1__2[[#This Row],[Shiller Excess CAPE]]),ISBLANK(Table_Table1__2[[#This Row],[US Inflation]])),"",Table_Table1__2[[#This Row],[Shiller Excess CAPE]]-Table_Table1__2[[#This Row],[US Inflation]])</f>
        <v>-0.27</v>
      </c>
      <c r="R492">
        <f>IF(Table_Table1__2[[#This Row],[Excess real CAPE yield]]="",0,Table_Table1__2[[#This Row],[Excess real CAPE yield]])/100+R491</f>
        <v>-12.316700000000001</v>
      </c>
    </row>
    <row r="493" spans="1:18" x14ac:dyDescent="0.25">
      <c r="A493" t="s">
        <v>494</v>
      </c>
      <c r="B493" s="1">
        <v>21.59</v>
      </c>
      <c r="C493" s="1">
        <v>2156.19</v>
      </c>
      <c r="F493" t="s">
        <v>912</v>
      </c>
      <c r="G493" s="1">
        <v>1.87</v>
      </c>
      <c r="H493" s="1">
        <v>-8.33</v>
      </c>
      <c r="J493">
        <v>488</v>
      </c>
      <c r="K493" s="2">
        <v>28825</v>
      </c>
      <c r="L493">
        <v>8.75</v>
      </c>
      <c r="M493">
        <v>933.33</v>
      </c>
      <c r="N493" s="2">
        <v>28825</v>
      </c>
      <c r="O493">
        <v>9.02</v>
      </c>
      <c r="P493">
        <v>342.16</v>
      </c>
      <c r="Q493">
        <f>IF(OR(ISBLANK(Table_Table1__2[[#This Row],[Shiller Excess CAPE]]),ISBLANK(Table_Table1__2[[#This Row],[US Inflation]])),"",Table_Table1__2[[#This Row],[Shiller Excess CAPE]]-Table_Table1__2[[#This Row],[US Inflation]])</f>
        <v>-0.26999999999999957</v>
      </c>
      <c r="R493">
        <f>IF(Table_Table1__2[[#This Row],[Excess real CAPE yield]]="",0,Table_Table1__2[[#This Row],[Excess real CAPE yield]])/100+R492</f>
        <v>-12.319400000000002</v>
      </c>
    </row>
    <row r="494" spans="1:18" x14ac:dyDescent="0.25">
      <c r="A494" t="s">
        <v>495</v>
      </c>
      <c r="B494" s="1">
        <v>20.64</v>
      </c>
      <c r="C494" s="1">
        <v>2065.71</v>
      </c>
      <c r="F494" t="s">
        <v>913</v>
      </c>
      <c r="G494" s="1">
        <v>2.2400000000000002</v>
      </c>
      <c r="H494" s="1">
        <v>9.8000000000000007</v>
      </c>
      <c r="J494">
        <v>489</v>
      </c>
      <c r="K494" s="2">
        <v>43405</v>
      </c>
      <c r="L494">
        <v>1.92</v>
      </c>
      <c r="M494">
        <v>282.86</v>
      </c>
      <c r="N494" s="2">
        <v>43405</v>
      </c>
      <c r="O494">
        <v>2.1800000000000002</v>
      </c>
      <c r="P494">
        <v>6.86</v>
      </c>
      <c r="Q494">
        <f>IF(OR(ISBLANK(Table_Table1__2[[#This Row],[Shiller Excess CAPE]]),ISBLANK(Table_Table1__2[[#This Row],[US Inflation]])),"",Table_Table1__2[[#This Row],[Shiller Excess CAPE]]-Table_Table1__2[[#This Row],[US Inflation]])</f>
        <v>-0.26000000000000023</v>
      </c>
      <c r="R494">
        <f>IF(Table_Table1__2[[#This Row],[Excess real CAPE yield]]="",0,Table_Table1__2[[#This Row],[Excess real CAPE yield]])/100+R493</f>
        <v>-12.322000000000001</v>
      </c>
    </row>
    <row r="495" spans="1:18" x14ac:dyDescent="0.25">
      <c r="A495" t="s">
        <v>496</v>
      </c>
      <c r="B495" s="1">
        <v>20.36</v>
      </c>
      <c r="C495" s="1">
        <v>2039.05</v>
      </c>
      <c r="F495" t="s">
        <v>914</v>
      </c>
      <c r="G495" s="1">
        <v>1.87</v>
      </c>
      <c r="H495" s="1">
        <v>-8.33</v>
      </c>
      <c r="J495">
        <v>490</v>
      </c>
      <c r="K495" s="2">
        <v>26512</v>
      </c>
      <c r="L495">
        <v>2.68</v>
      </c>
      <c r="M495">
        <v>355.24</v>
      </c>
      <c r="N495" s="2">
        <v>26512</v>
      </c>
      <c r="O495">
        <v>2.94</v>
      </c>
      <c r="P495">
        <v>44.12</v>
      </c>
      <c r="Q495">
        <f>IF(OR(ISBLANK(Table_Table1__2[[#This Row],[Shiller Excess CAPE]]),ISBLANK(Table_Table1__2[[#This Row],[US Inflation]])),"",Table_Table1__2[[#This Row],[Shiller Excess CAPE]]-Table_Table1__2[[#This Row],[US Inflation]])</f>
        <v>-0.25999999999999979</v>
      </c>
      <c r="R495">
        <f>IF(Table_Table1__2[[#This Row],[Excess real CAPE yield]]="",0,Table_Table1__2[[#This Row],[Excess real CAPE yield]])/100+R494</f>
        <v>-12.3246</v>
      </c>
    </row>
    <row r="496" spans="1:18" x14ac:dyDescent="0.25">
      <c r="A496" t="s">
        <v>497</v>
      </c>
      <c r="B496" s="1">
        <v>19.350000000000001</v>
      </c>
      <c r="C496" s="1">
        <v>1942.86</v>
      </c>
      <c r="F496" t="s">
        <v>915</v>
      </c>
      <c r="G496" s="1">
        <v>1.86</v>
      </c>
      <c r="H496" s="1">
        <v>-8.82</v>
      </c>
      <c r="J496">
        <v>491</v>
      </c>
      <c r="K496" s="2">
        <v>27668</v>
      </c>
      <c r="L496">
        <v>7.19</v>
      </c>
      <c r="M496">
        <v>784.76</v>
      </c>
      <c r="N496" s="2">
        <v>27668</v>
      </c>
      <c r="O496">
        <v>7.44</v>
      </c>
      <c r="P496">
        <v>264.70999999999998</v>
      </c>
      <c r="Q496">
        <f>IF(OR(ISBLANK(Table_Table1__2[[#This Row],[Shiller Excess CAPE]]),ISBLANK(Table_Table1__2[[#This Row],[US Inflation]])),"",Table_Table1__2[[#This Row],[Shiller Excess CAPE]]-Table_Table1__2[[#This Row],[US Inflation]])</f>
        <v>-0.25</v>
      </c>
      <c r="R496">
        <f>IF(Table_Table1__2[[#This Row],[Excess real CAPE yield]]="",0,Table_Table1__2[[#This Row],[Excess real CAPE yield]])/100+R495</f>
        <v>-12.3271</v>
      </c>
    </row>
    <row r="497" spans="1:18" x14ac:dyDescent="0.25">
      <c r="A497" t="s">
        <v>498</v>
      </c>
      <c r="B497" s="1">
        <v>18.7</v>
      </c>
      <c r="C497" s="1">
        <v>1880.95</v>
      </c>
      <c r="F497" t="s">
        <v>916</v>
      </c>
      <c r="G497" s="1">
        <v>2.23</v>
      </c>
      <c r="H497" s="1">
        <v>9.31</v>
      </c>
      <c r="J497">
        <v>492</v>
      </c>
      <c r="K497" s="2">
        <v>37377</v>
      </c>
      <c r="L497">
        <v>0.95</v>
      </c>
      <c r="M497">
        <v>190.48</v>
      </c>
      <c r="N497" s="2">
        <v>37377</v>
      </c>
      <c r="O497">
        <v>1.18</v>
      </c>
      <c r="P497">
        <v>-42.16</v>
      </c>
      <c r="Q497">
        <f>IF(OR(ISBLANK(Table_Table1__2[[#This Row],[Shiller Excess CAPE]]),ISBLANK(Table_Table1__2[[#This Row],[US Inflation]])),"",Table_Table1__2[[#This Row],[Shiller Excess CAPE]]-Table_Table1__2[[#This Row],[US Inflation]])</f>
        <v>-0.22999999999999998</v>
      </c>
      <c r="R497">
        <f>IF(Table_Table1__2[[#This Row],[Excess real CAPE yield]]="",0,Table_Table1__2[[#This Row],[Excess real CAPE yield]])/100+R496</f>
        <v>-12.3294</v>
      </c>
    </row>
    <row r="498" spans="1:18" x14ac:dyDescent="0.25">
      <c r="A498" t="s">
        <v>499</v>
      </c>
      <c r="B498" s="1">
        <v>17.95</v>
      </c>
      <c r="C498" s="1">
        <v>1809.52</v>
      </c>
      <c r="F498" t="s">
        <v>917</v>
      </c>
      <c r="G498" s="1">
        <v>2.23</v>
      </c>
      <c r="H498" s="1">
        <v>9.31</v>
      </c>
      <c r="J498">
        <v>493</v>
      </c>
      <c r="K498" s="2">
        <v>38504</v>
      </c>
      <c r="L498">
        <v>2.2999999999999998</v>
      </c>
      <c r="M498">
        <v>319.05</v>
      </c>
      <c r="N498" s="2">
        <v>38504</v>
      </c>
      <c r="O498">
        <v>2.5299999999999998</v>
      </c>
      <c r="P498">
        <v>24.02</v>
      </c>
      <c r="Q498">
        <f>IF(OR(ISBLANK(Table_Table1__2[[#This Row],[Shiller Excess CAPE]]),ISBLANK(Table_Table1__2[[#This Row],[US Inflation]])),"",Table_Table1__2[[#This Row],[Shiller Excess CAPE]]-Table_Table1__2[[#This Row],[US Inflation]])</f>
        <v>-0.22999999999999998</v>
      </c>
      <c r="R498">
        <f>IF(Table_Table1__2[[#This Row],[Excess real CAPE yield]]="",0,Table_Table1__2[[#This Row],[Excess real CAPE yield]])/100+R497</f>
        <v>-12.3317</v>
      </c>
    </row>
    <row r="499" spans="1:18" x14ac:dyDescent="0.25">
      <c r="A499" t="s">
        <v>500</v>
      </c>
      <c r="B499" s="1">
        <v>17.41</v>
      </c>
      <c r="C499" s="1">
        <v>1758.1</v>
      </c>
      <c r="F499" t="s">
        <v>918</v>
      </c>
      <c r="G499" s="1">
        <v>2.99</v>
      </c>
      <c r="H499" s="1">
        <v>46.57</v>
      </c>
      <c r="J499">
        <v>494</v>
      </c>
      <c r="K499" s="2">
        <v>26299</v>
      </c>
      <c r="L499">
        <v>3.04</v>
      </c>
      <c r="M499">
        <v>389.52</v>
      </c>
      <c r="N499" s="2">
        <v>26299</v>
      </c>
      <c r="O499">
        <v>3.27</v>
      </c>
      <c r="P499">
        <v>60.29</v>
      </c>
      <c r="Q499">
        <f>IF(OR(ISBLANK(Table_Table1__2[[#This Row],[Shiller Excess CAPE]]),ISBLANK(Table_Table1__2[[#This Row],[US Inflation]])),"",Table_Table1__2[[#This Row],[Shiller Excess CAPE]]-Table_Table1__2[[#This Row],[US Inflation]])</f>
        <v>-0.22999999999999998</v>
      </c>
      <c r="R499">
        <f>IF(Table_Table1__2[[#This Row],[Excess real CAPE yield]]="",0,Table_Table1__2[[#This Row],[Excess real CAPE yield]])/100+R498</f>
        <v>-12.334</v>
      </c>
    </row>
    <row r="500" spans="1:18" x14ac:dyDescent="0.25">
      <c r="A500" t="s">
        <v>501</v>
      </c>
      <c r="B500" s="1">
        <v>16.239999999999998</v>
      </c>
      <c r="C500" s="1">
        <v>1646.67</v>
      </c>
      <c r="F500" t="s">
        <v>919</v>
      </c>
      <c r="G500" s="1">
        <v>2.99</v>
      </c>
      <c r="H500" s="1">
        <v>46.57</v>
      </c>
      <c r="J500">
        <v>495</v>
      </c>
      <c r="K500" s="2">
        <v>24047</v>
      </c>
      <c r="L500">
        <v>1.39</v>
      </c>
      <c r="M500">
        <v>232.38</v>
      </c>
      <c r="N500" s="2">
        <v>24047</v>
      </c>
      <c r="O500">
        <v>1.6</v>
      </c>
      <c r="P500">
        <v>-21.57</v>
      </c>
      <c r="Q500">
        <f>IF(OR(ISBLANK(Table_Table1__2[[#This Row],[Shiller Excess CAPE]]),ISBLANK(Table_Table1__2[[#This Row],[US Inflation]])),"",Table_Table1__2[[#This Row],[Shiller Excess CAPE]]-Table_Table1__2[[#This Row],[US Inflation]])</f>
        <v>-0.21000000000000019</v>
      </c>
      <c r="R500">
        <f>IF(Table_Table1__2[[#This Row],[Excess real CAPE yield]]="",0,Table_Table1__2[[#This Row],[Excess real CAPE yield]])/100+R499</f>
        <v>-12.3361</v>
      </c>
    </row>
    <row r="501" spans="1:18" x14ac:dyDescent="0.25">
      <c r="A501" t="s">
        <v>502</v>
      </c>
      <c r="B501" s="1">
        <v>15.01</v>
      </c>
      <c r="C501" s="1">
        <v>1529.52</v>
      </c>
      <c r="F501" t="s">
        <v>920</v>
      </c>
      <c r="G501" s="1">
        <v>3.36</v>
      </c>
      <c r="H501" s="1">
        <v>64.709999999999994</v>
      </c>
      <c r="J501">
        <v>496</v>
      </c>
      <c r="K501" s="2">
        <v>39295</v>
      </c>
      <c r="L501">
        <v>1.76</v>
      </c>
      <c r="M501">
        <v>267.62</v>
      </c>
      <c r="N501" s="2">
        <v>39295</v>
      </c>
      <c r="O501">
        <v>1.97</v>
      </c>
      <c r="P501">
        <v>-3.43</v>
      </c>
      <c r="Q501">
        <f>IF(OR(ISBLANK(Table_Table1__2[[#This Row],[Shiller Excess CAPE]]),ISBLANK(Table_Table1__2[[#This Row],[US Inflation]])),"",Table_Table1__2[[#This Row],[Shiller Excess CAPE]]-Table_Table1__2[[#This Row],[US Inflation]])</f>
        <v>-0.20999999999999996</v>
      </c>
      <c r="R501">
        <f>IF(Table_Table1__2[[#This Row],[Excess real CAPE yield]]="",0,Table_Table1__2[[#This Row],[Excess real CAPE yield]])/100+R500</f>
        <v>-12.338200000000001</v>
      </c>
    </row>
    <row r="502" spans="1:18" x14ac:dyDescent="0.25">
      <c r="A502" t="s">
        <v>503</v>
      </c>
      <c r="B502" s="1">
        <v>14.43</v>
      </c>
      <c r="C502" s="1">
        <v>1474.29</v>
      </c>
      <c r="F502" t="s">
        <v>921</v>
      </c>
      <c r="G502" s="1">
        <v>3.73</v>
      </c>
      <c r="H502" s="1">
        <v>82.84</v>
      </c>
      <c r="J502">
        <v>497</v>
      </c>
      <c r="K502" s="2">
        <v>32356</v>
      </c>
      <c r="L502">
        <v>3.83</v>
      </c>
      <c r="M502">
        <v>464.76</v>
      </c>
      <c r="N502" s="2">
        <v>32356</v>
      </c>
      <c r="O502">
        <v>4.0199999999999996</v>
      </c>
      <c r="P502">
        <v>97.06</v>
      </c>
      <c r="Q502">
        <f>IF(OR(ISBLANK(Table_Table1__2[[#This Row],[Shiller Excess CAPE]]),ISBLANK(Table_Table1__2[[#This Row],[US Inflation]])),"",Table_Table1__2[[#This Row],[Shiller Excess CAPE]]-Table_Table1__2[[#This Row],[US Inflation]])</f>
        <v>-0.1899999999999995</v>
      </c>
      <c r="R502">
        <f>IF(Table_Table1__2[[#This Row],[Excess real CAPE yield]]="",0,Table_Table1__2[[#This Row],[Excess real CAPE yield]])/100+R501</f>
        <v>-12.3401</v>
      </c>
    </row>
    <row r="503" spans="1:18" x14ac:dyDescent="0.25">
      <c r="A503" t="s">
        <v>504</v>
      </c>
      <c r="B503" s="1">
        <v>14.59</v>
      </c>
      <c r="C503" s="1">
        <v>1489.52</v>
      </c>
      <c r="F503" t="s">
        <v>922</v>
      </c>
      <c r="G503" s="1">
        <v>3.72</v>
      </c>
      <c r="H503" s="1">
        <v>82.35</v>
      </c>
      <c r="J503">
        <v>498</v>
      </c>
      <c r="K503" s="2">
        <v>31959</v>
      </c>
      <c r="L503">
        <v>3.76</v>
      </c>
      <c r="M503">
        <v>458.1</v>
      </c>
      <c r="N503" s="2">
        <v>31959</v>
      </c>
      <c r="O503">
        <v>3.93</v>
      </c>
      <c r="P503">
        <v>92.65</v>
      </c>
      <c r="Q503">
        <f>IF(OR(ISBLANK(Table_Table1__2[[#This Row],[Shiller Excess CAPE]]),ISBLANK(Table_Table1__2[[#This Row],[US Inflation]])),"",Table_Table1__2[[#This Row],[Shiller Excess CAPE]]-Table_Table1__2[[#This Row],[US Inflation]])</f>
        <v>-0.17000000000000037</v>
      </c>
      <c r="R503">
        <f>IF(Table_Table1__2[[#This Row],[Excess real CAPE yield]]="",0,Table_Table1__2[[#This Row],[Excess real CAPE yield]])/100+R502</f>
        <v>-12.341799999999999</v>
      </c>
    </row>
    <row r="504" spans="1:18" x14ac:dyDescent="0.25">
      <c r="A504" t="s">
        <v>505</v>
      </c>
      <c r="B504" s="1">
        <v>14.57</v>
      </c>
      <c r="C504" s="1">
        <v>1487.62</v>
      </c>
      <c r="F504" t="s">
        <v>923</v>
      </c>
      <c r="G504" s="1">
        <v>3.7</v>
      </c>
      <c r="H504" s="1">
        <v>81.37</v>
      </c>
      <c r="J504">
        <v>499</v>
      </c>
      <c r="K504" s="2">
        <v>11018</v>
      </c>
      <c r="L504">
        <v>-0.75</v>
      </c>
      <c r="M504">
        <v>28.57</v>
      </c>
      <c r="N504" s="2">
        <v>11018</v>
      </c>
      <c r="O504">
        <v>-0.59</v>
      </c>
      <c r="P504">
        <v>-128.91999999999999</v>
      </c>
      <c r="Q504">
        <f>IF(OR(ISBLANK(Table_Table1__2[[#This Row],[Shiller Excess CAPE]]),ISBLANK(Table_Table1__2[[#This Row],[US Inflation]])),"",Table_Table1__2[[#This Row],[Shiller Excess CAPE]]-Table_Table1__2[[#This Row],[US Inflation]])</f>
        <v>-0.16000000000000003</v>
      </c>
      <c r="R504">
        <f>IF(Table_Table1__2[[#This Row],[Excess real CAPE yield]]="",0,Table_Table1__2[[#This Row],[Excess real CAPE yield]])/100+R503</f>
        <v>-12.343399999999999</v>
      </c>
    </row>
    <row r="505" spans="1:18" x14ac:dyDescent="0.25">
      <c r="A505" t="s">
        <v>506</v>
      </c>
      <c r="B505" s="1">
        <v>13.65</v>
      </c>
      <c r="C505" s="1">
        <v>1400</v>
      </c>
      <c r="F505" t="s">
        <v>924</v>
      </c>
      <c r="G505" s="1">
        <v>3.31</v>
      </c>
      <c r="H505" s="1">
        <v>62.25</v>
      </c>
      <c r="J505">
        <v>500</v>
      </c>
      <c r="K505" s="2">
        <v>37865</v>
      </c>
      <c r="L505">
        <v>2.16</v>
      </c>
      <c r="M505">
        <v>305.70999999999998</v>
      </c>
      <c r="N505" s="2">
        <v>37865</v>
      </c>
      <c r="O505">
        <v>2.3199999999999998</v>
      </c>
      <c r="P505">
        <v>13.73</v>
      </c>
      <c r="Q505">
        <f>IF(OR(ISBLANK(Table_Table1__2[[#This Row],[Shiller Excess CAPE]]),ISBLANK(Table_Table1__2[[#This Row],[US Inflation]])),"",Table_Table1__2[[#This Row],[Shiller Excess CAPE]]-Table_Table1__2[[#This Row],[US Inflation]])</f>
        <v>-0.1599999999999997</v>
      </c>
      <c r="R505">
        <f>IF(Table_Table1__2[[#This Row],[Excess real CAPE yield]]="",0,Table_Table1__2[[#This Row],[Excess real CAPE yield]])/100+R504</f>
        <v>-12.344999999999999</v>
      </c>
    </row>
    <row r="506" spans="1:18" x14ac:dyDescent="0.25">
      <c r="A506" t="s">
        <v>507</v>
      </c>
      <c r="B506" s="1">
        <v>13.17</v>
      </c>
      <c r="C506" s="1">
        <v>1354.29</v>
      </c>
      <c r="F506" t="s">
        <v>925</v>
      </c>
      <c r="G506" s="1">
        <v>3.28</v>
      </c>
      <c r="H506" s="1">
        <v>60.78</v>
      </c>
      <c r="J506">
        <v>501</v>
      </c>
      <c r="K506" s="2">
        <v>36039</v>
      </c>
      <c r="L506">
        <v>1.34</v>
      </c>
      <c r="M506">
        <v>227.62</v>
      </c>
      <c r="N506" s="2">
        <v>36039</v>
      </c>
      <c r="O506">
        <v>1.49</v>
      </c>
      <c r="P506">
        <v>-26.96</v>
      </c>
      <c r="Q506">
        <f>IF(OR(ISBLANK(Table_Table1__2[[#This Row],[Shiller Excess CAPE]]),ISBLANK(Table_Table1__2[[#This Row],[US Inflation]])),"",Table_Table1__2[[#This Row],[Shiller Excess CAPE]]-Table_Table1__2[[#This Row],[US Inflation]])</f>
        <v>-0.14999999999999991</v>
      </c>
      <c r="R506">
        <f>IF(Table_Table1__2[[#This Row],[Excess real CAPE yield]]="",0,Table_Table1__2[[#This Row],[Excess real CAPE yield]])/100+R505</f>
        <v>-12.346499999999999</v>
      </c>
    </row>
    <row r="507" spans="1:18" x14ac:dyDescent="0.25">
      <c r="A507" t="s">
        <v>508</v>
      </c>
      <c r="B507" s="1">
        <v>12.99</v>
      </c>
      <c r="C507" s="1">
        <v>1337.14</v>
      </c>
      <c r="F507" t="s">
        <v>926</v>
      </c>
      <c r="G507" s="1">
        <v>3.66</v>
      </c>
      <c r="H507" s="1">
        <v>79.41</v>
      </c>
      <c r="J507">
        <v>502</v>
      </c>
      <c r="K507" s="2">
        <v>34366</v>
      </c>
      <c r="L507">
        <v>2.39</v>
      </c>
      <c r="M507">
        <v>327.62</v>
      </c>
      <c r="N507" s="2">
        <v>34366</v>
      </c>
      <c r="O507">
        <v>2.52</v>
      </c>
      <c r="P507">
        <v>23.53</v>
      </c>
      <c r="Q507">
        <f>IF(OR(ISBLANK(Table_Table1__2[[#This Row],[Shiller Excess CAPE]]),ISBLANK(Table_Table1__2[[#This Row],[US Inflation]])),"",Table_Table1__2[[#This Row],[Shiller Excess CAPE]]-Table_Table1__2[[#This Row],[US Inflation]])</f>
        <v>-0.12999999999999989</v>
      </c>
      <c r="R507">
        <f>IF(Table_Table1__2[[#This Row],[Excess real CAPE yield]]="",0,Table_Table1__2[[#This Row],[Excess real CAPE yield]])/100+R506</f>
        <v>-12.347799999999999</v>
      </c>
    </row>
    <row r="508" spans="1:18" x14ac:dyDescent="0.25">
      <c r="A508" t="s">
        <v>509</v>
      </c>
      <c r="B508" s="1">
        <v>13.69</v>
      </c>
      <c r="C508" s="1">
        <v>1403.81</v>
      </c>
      <c r="F508" t="s">
        <v>927</v>
      </c>
      <c r="G508" s="1">
        <v>3.28</v>
      </c>
      <c r="H508" s="1">
        <v>60.78</v>
      </c>
      <c r="J508">
        <v>503</v>
      </c>
      <c r="K508" s="2">
        <v>32387</v>
      </c>
      <c r="L508">
        <v>4.04</v>
      </c>
      <c r="M508">
        <v>484.76</v>
      </c>
      <c r="N508" s="2">
        <v>32387</v>
      </c>
      <c r="O508">
        <v>4.17</v>
      </c>
      <c r="P508">
        <v>104.41</v>
      </c>
      <c r="Q508">
        <f>IF(OR(ISBLANK(Table_Table1__2[[#This Row],[Shiller Excess CAPE]]),ISBLANK(Table_Table1__2[[#This Row],[US Inflation]])),"",Table_Table1__2[[#This Row],[Shiller Excess CAPE]]-Table_Table1__2[[#This Row],[US Inflation]])</f>
        <v>-0.12999999999999989</v>
      </c>
      <c r="R508">
        <f>IF(Table_Table1__2[[#This Row],[Excess real CAPE yield]]="",0,Table_Table1__2[[#This Row],[Excess real CAPE yield]])/100+R507</f>
        <v>-12.3491</v>
      </c>
    </row>
    <row r="509" spans="1:18" x14ac:dyDescent="0.25">
      <c r="A509" t="s">
        <v>510</v>
      </c>
      <c r="B509" s="1">
        <v>13.9</v>
      </c>
      <c r="C509" s="1">
        <v>1423.81</v>
      </c>
      <c r="F509" t="s">
        <v>928</v>
      </c>
      <c r="G509" s="1">
        <v>2.91</v>
      </c>
      <c r="H509" s="1">
        <v>42.65</v>
      </c>
      <c r="J509">
        <v>504</v>
      </c>
      <c r="K509" s="2">
        <v>27699</v>
      </c>
      <c r="L509">
        <v>7.25</v>
      </c>
      <c r="M509">
        <v>790.48</v>
      </c>
      <c r="N509" s="2">
        <v>27699</v>
      </c>
      <c r="O509">
        <v>7.38</v>
      </c>
      <c r="P509">
        <v>261.76</v>
      </c>
      <c r="Q509">
        <f>IF(OR(ISBLANK(Table_Table1__2[[#This Row],[Shiller Excess CAPE]]),ISBLANK(Table_Table1__2[[#This Row],[US Inflation]])),"",Table_Table1__2[[#This Row],[Shiller Excess CAPE]]-Table_Table1__2[[#This Row],[US Inflation]])</f>
        <v>-0.12999999999999989</v>
      </c>
      <c r="R509">
        <f>IF(Table_Table1__2[[#This Row],[Excess real CAPE yield]]="",0,Table_Table1__2[[#This Row],[Excess real CAPE yield]])/100+R508</f>
        <v>-12.3504</v>
      </c>
    </row>
    <row r="510" spans="1:18" x14ac:dyDescent="0.25">
      <c r="A510" t="s">
        <v>511</v>
      </c>
      <c r="B510" s="1">
        <v>13.44</v>
      </c>
      <c r="C510" s="1">
        <v>1380</v>
      </c>
      <c r="F510" t="s">
        <v>929</v>
      </c>
      <c r="G510" s="1">
        <v>3.27</v>
      </c>
      <c r="H510" s="1">
        <v>60.29</v>
      </c>
      <c r="J510">
        <v>505</v>
      </c>
      <c r="K510" s="2">
        <v>7427</v>
      </c>
      <c r="L510">
        <v>21.77</v>
      </c>
      <c r="M510">
        <v>2173.33</v>
      </c>
      <c r="N510" s="2">
        <v>7427</v>
      </c>
      <c r="O510">
        <v>21.89</v>
      </c>
      <c r="P510">
        <v>973.04</v>
      </c>
      <c r="Q510">
        <f>IF(OR(ISBLANK(Table_Table1__2[[#This Row],[Shiller Excess CAPE]]),ISBLANK(Table_Table1__2[[#This Row],[US Inflation]])),"",Table_Table1__2[[#This Row],[Shiller Excess CAPE]]-Table_Table1__2[[#This Row],[US Inflation]])</f>
        <v>-0.12000000000000099</v>
      </c>
      <c r="R510">
        <f>IF(Table_Table1__2[[#This Row],[Excess real CAPE yield]]="",0,Table_Table1__2[[#This Row],[Excess real CAPE yield]])/100+R509</f>
        <v>-12.351600000000001</v>
      </c>
    </row>
    <row r="511" spans="1:18" x14ac:dyDescent="0.25">
      <c r="A511" t="s">
        <v>512</v>
      </c>
      <c r="B511" s="1">
        <v>12.92</v>
      </c>
      <c r="C511" s="1">
        <v>1330.48</v>
      </c>
      <c r="F511" t="s">
        <v>930</v>
      </c>
      <c r="G511" s="1">
        <v>2.9</v>
      </c>
      <c r="H511" s="1">
        <v>42.16</v>
      </c>
      <c r="J511">
        <v>506</v>
      </c>
      <c r="K511" s="2">
        <v>23955</v>
      </c>
      <c r="L511">
        <v>1.82</v>
      </c>
      <c r="M511">
        <v>273.33</v>
      </c>
      <c r="N511" s="2">
        <v>23955</v>
      </c>
      <c r="O511">
        <v>1.94</v>
      </c>
      <c r="P511">
        <v>-4.9000000000000004</v>
      </c>
      <c r="Q511">
        <f>IF(OR(ISBLANK(Table_Table1__2[[#This Row],[Shiller Excess CAPE]]),ISBLANK(Table_Table1__2[[#This Row],[US Inflation]])),"",Table_Table1__2[[#This Row],[Shiller Excess CAPE]]-Table_Table1__2[[#This Row],[US Inflation]])</f>
        <v>-0.11999999999999988</v>
      </c>
      <c r="R511">
        <f>IF(Table_Table1__2[[#This Row],[Excess real CAPE yield]]="",0,Table_Table1__2[[#This Row],[Excess real CAPE yield]])/100+R510</f>
        <v>-12.352800000000002</v>
      </c>
    </row>
    <row r="512" spans="1:18" x14ac:dyDescent="0.25">
      <c r="A512" t="s">
        <v>513</v>
      </c>
      <c r="B512" s="1">
        <v>12.72</v>
      </c>
      <c r="C512" s="1">
        <v>1311.43</v>
      </c>
      <c r="F512" t="s">
        <v>931</v>
      </c>
      <c r="G512" s="1">
        <v>3.62</v>
      </c>
      <c r="H512" s="1">
        <v>77.45</v>
      </c>
      <c r="J512">
        <v>507</v>
      </c>
      <c r="K512" s="2">
        <v>37834</v>
      </c>
      <c r="L512">
        <v>2.0699999999999998</v>
      </c>
      <c r="M512">
        <v>297.14</v>
      </c>
      <c r="N512" s="2">
        <v>37834</v>
      </c>
      <c r="O512">
        <v>2.16</v>
      </c>
      <c r="P512">
        <v>5.88</v>
      </c>
      <c r="Q512">
        <f>IF(OR(ISBLANK(Table_Table1__2[[#This Row],[Shiller Excess CAPE]]),ISBLANK(Table_Table1__2[[#This Row],[US Inflation]])),"",Table_Table1__2[[#This Row],[Shiller Excess CAPE]]-Table_Table1__2[[#This Row],[US Inflation]])</f>
        <v>-9.0000000000000302E-2</v>
      </c>
      <c r="R512">
        <f>IF(Table_Table1__2[[#This Row],[Excess real CAPE yield]]="",0,Table_Table1__2[[#This Row],[Excess real CAPE yield]])/100+R511</f>
        <v>-12.353700000000002</v>
      </c>
    </row>
    <row r="513" spans="1:18" x14ac:dyDescent="0.25">
      <c r="A513" t="s">
        <v>514</v>
      </c>
      <c r="B513" s="1">
        <v>13.26</v>
      </c>
      <c r="C513" s="1">
        <v>1362.86</v>
      </c>
      <c r="F513" t="s">
        <v>932</v>
      </c>
      <c r="G513" s="1">
        <v>3.25</v>
      </c>
      <c r="H513" s="1">
        <v>59.31</v>
      </c>
      <c r="J513">
        <v>508</v>
      </c>
      <c r="K513" s="2">
        <v>37288</v>
      </c>
      <c r="L513">
        <v>1.05</v>
      </c>
      <c r="M513">
        <v>200</v>
      </c>
      <c r="N513" s="2">
        <v>37288</v>
      </c>
      <c r="O513">
        <v>1.1399999999999999</v>
      </c>
      <c r="P513">
        <v>-44.12</v>
      </c>
      <c r="Q513">
        <f>IF(OR(ISBLANK(Table_Table1__2[[#This Row],[Shiller Excess CAPE]]),ISBLANK(Table_Table1__2[[#This Row],[US Inflation]])),"",Table_Table1__2[[#This Row],[Shiller Excess CAPE]]-Table_Table1__2[[#This Row],[US Inflation]])</f>
        <v>-8.9999999999999858E-2</v>
      </c>
      <c r="R513">
        <f>IF(Table_Table1__2[[#This Row],[Excess real CAPE yield]]="",0,Table_Table1__2[[#This Row],[Excess real CAPE yield]])/100+R512</f>
        <v>-12.354600000000001</v>
      </c>
    </row>
    <row r="514" spans="1:18" x14ac:dyDescent="0.25">
      <c r="A514" t="s">
        <v>515</v>
      </c>
      <c r="B514" s="1">
        <v>13.95</v>
      </c>
      <c r="C514" s="1">
        <v>1428.57</v>
      </c>
      <c r="F514" t="s">
        <v>933</v>
      </c>
      <c r="G514" s="1">
        <v>3.6</v>
      </c>
      <c r="H514" s="1">
        <v>76.47</v>
      </c>
      <c r="J514">
        <v>509</v>
      </c>
      <c r="K514" s="2">
        <v>34304</v>
      </c>
      <c r="L514">
        <v>2.66</v>
      </c>
      <c r="M514">
        <v>353.33</v>
      </c>
      <c r="N514" s="2">
        <v>34304</v>
      </c>
      <c r="O514">
        <v>2.75</v>
      </c>
      <c r="P514">
        <v>34.799999999999997</v>
      </c>
      <c r="Q514">
        <f>IF(OR(ISBLANK(Table_Table1__2[[#This Row],[Shiller Excess CAPE]]),ISBLANK(Table_Table1__2[[#This Row],[US Inflation]])),"",Table_Table1__2[[#This Row],[Shiller Excess CAPE]]-Table_Table1__2[[#This Row],[US Inflation]])</f>
        <v>-8.9999999999999858E-2</v>
      </c>
      <c r="R514">
        <f>IF(Table_Table1__2[[#This Row],[Excess real CAPE yield]]="",0,Table_Table1__2[[#This Row],[Excess real CAPE yield]])/100+R513</f>
        <v>-12.355500000000001</v>
      </c>
    </row>
    <row r="515" spans="1:18" x14ac:dyDescent="0.25">
      <c r="A515" t="s">
        <v>516</v>
      </c>
      <c r="B515" s="1">
        <v>14.46</v>
      </c>
      <c r="C515" s="1">
        <v>1477.14</v>
      </c>
      <c r="F515" t="s">
        <v>934</v>
      </c>
      <c r="G515" s="1">
        <v>3.58</v>
      </c>
      <c r="H515" s="1">
        <v>75.489999999999995</v>
      </c>
      <c r="J515">
        <v>510</v>
      </c>
      <c r="K515" s="2">
        <v>15554</v>
      </c>
      <c r="L515">
        <v>10.66</v>
      </c>
      <c r="M515">
        <v>1115.24</v>
      </c>
      <c r="N515" s="2">
        <v>15554</v>
      </c>
      <c r="O515">
        <v>10.74</v>
      </c>
      <c r="P515">
        <v>426.47</v>
      </c>
      <c r="Q515">
        <f>IF(OR(ISBLANK(Table_Table1__2[[#This Row],[Shiller Excess CAPE]]),ISBLANK(Table_Table1__2[[#This Row],[US Inflation]])),"",Table_Table1__2[[#This Row],[Shiller Excess CAPE]]-Table_Table1__2[[#This Row],[US Inflation]])</f>
        <v>-8.0000000000000071E-2</v>
      </c>
      <c r="R515">
        <f>IF(Table_Table1__2[[#This Row],[Excess real CAPE yield]]="",0,Table_Table1__2[[#This Row],[Excess real CAPE yield]])/100+R514</f>
        <v>-12.356300000000001</v>
      </c>
    </row>
    <row r="516" spans="1:18" x14ac:dyDescent="0.25">
      <c r="A516" t="s">
        <v>517</v>
      </c>
      <c r="B516" s="1">
        <v>15.08</v>
      </c>
      <c r="C516" s="1">
        <v>1536.19</v>
      </c>
      <c r="F516" t="s">
        <v>935</v>
      </c>
      <c r="G516" s="1">
        <v>3.21</v>
      </c>
      <c r="H516" s="1">
        <v>57.35</v>
      </c>
      <c r="J516">
        <v>511</v>
      </c>
      <c r="K516" s="2">
        <v>28734</v>
      </c>
      <c r="L516">
        <v>8.24</v>
      </c>
      <c r="M516">
        <v>884.76</v>
      </c>
      <c r="N516" s="2">
        <v>28734</v>
      </c>
      <c r="O516">
        <v>8.31</v>
      </c>
      <c r="P516">
        <v>307.35000000000002</v>
      </c>
      <c r="Q516">
        <f>IF(OR(ISBLANK(Table_Table1__2[[#This Row],[Shiller Excess CAPE]]),ISBLANK(Table_Table1__2[[#This Row],[US Inflation]])),"",Table_Table1__2[[#This Row],[Shiller Excess CAPE]]-Table_Table1__2[[#This Row],[US Inflation]])</f>
        <v>-7.0000000000000284E-2</v>
      </c>
      <c r="R516">
        <f>IF(Table_Table1__2[[#This Row],[Excess real CAPE yield]]="",0,Table_Table1__2[[#This Row],[Excess real CAPE yield]])/100+R515</f>
        <v>-12.357000000000001</v>
      </c>
    </row>
    <row r="517" spans="1:18" x14ac:dyDescent="0.25">
      <c r="A517" t="s">
        <v>518</v>
      </c>
      <c r="B517" s="1">
        <v>14.87</v>
      </c>
      <c r="C517" s="1">
        <v>1516.19</v>
      </c>
      <c r="F517" t="s">
        <v>936</v>
      </c>
      <c r="G517" s="1">
        <v>2.85</v>
      </c>
      <c r="H517" s="1">
        <v>39.71</v>
      </c>
      <c r="J517">
        <v>512</v>
      </c>
      <c r="K517" s="2">
        <v>37987</v>
      </c>
      <c r="L517">
        <v>1.86</v>
      </c>
      <c r="M517">
        <v>277.14</v>
      </c>
      <c r="N517" s="2">
        <v>37987</v>
      </c>
      <c r="O517">
        <v>1.93</v>
      </c>
      <c r="P517">
        <v>-5.39</v>
      </c>
      <c r="Q517">
        <f>IF(OR(ISBLANK(Table_Table1__2[[#This Row],[Shiller Excess CAPE]]),ISBLANK(Table_Table1__2[[#This Row],[US Inflation]])),"",Table_Table1__2[[#This Row],[Shiller Excess CAPE]]-Table_Table1__2[[#This Row],[US Inflation]])</f>
        <v>-6.999999999999984E-2</v>
      </c>
      <c r="R517">
        <f>IF(Table_Table1__2[[#This Row],[Excess real CAPE yield]]="",0,Table_Table1__2[[#This Row],[Excess real CAPE yield]])/100+R516</f>
        <v>-12.357700000000001</v>
      </c>
    </row>
    <row r="518" spans="1:18" x14ac:dyDescent="0.25">
      <c r="A518" t="s">
        <v>519</v>
      </c>
      <c r="B518" s="1">
        <v>14.82</v>
      </c>
      <c r="C518" s="1">
        <v>1511.43</v>
      </c>
      <c r="F518" t="s">
        <v>937</v>
      </c>
      <c r="G518" s="1">
        <v>2.4700000000000002</v>
      </c>
      <c r="H518" s="1">
        <v>21.08</v>
      </c>
      <c r="J518">
        <v>513</v>
      </c>
      <c r="K518" s="2">
        <v>43101</v>
      </c>
      <c r="L518">
        <v>2.04</v>
      </c>
      <c r="M518">
        <v>294.29000000000002</v>
      </c>
      <c r="N518" s="2">
        <v>43101</v>
      </c>
      <c r="O518">
        <v>2.0699999999999998</v>
      </c>
      <c r="P518">
        <v>1.47</v>
      </c>
      <c r="Q518">
        <f>IF(OR(ISBLANK(Table_Table1__2[[#This Row],[Shiller Excess CAPE]]),ISBLANK(Table_Table1__2[[#This Row],[US Inflation]])),"",Table_Table1__2[[#This Row],[Shiller Excess CAPE]]-Table_Table1__2[[#This Row],[US Inflation]])</f>
        <v>-2.9999999999999805E-2</v>
      </c>
      <c r="R518">
        <f>IF(Table_Table1__2[[#This Row],[Excess real CAPE yield]]="",0,Table_Table1__2[[#This Row],[Excess real CAPE yield]])/100+R517</f>
        <v>-12.358000000000001</v>
      </c>
    </row>
    <row r="519" spans="1:18" x14ac:dyDescent="0.25">
      <c r="A519" t="s">
        <v>520</v>
      </c>
      <c r="B519" s="1">
        <v>15.17</v>
      </c>
      <c r="C519" s="1">
        <v>1544.76</v>
      </c>
      <c r="F519" t="s">
        <v>938</v>
      </c>
      <c r="G519" s="1">
        <v>2.12</v>
      </c>
      <c r="H519" s="1">
        <v>3.92</v>
      </c>
      <c r="J519">
        <v>514</v>
      </c>
      <c r="K519" s="2">
        <v>37895</v>
      </c>
      <c r="L519">
        <v>2.02</v>
      </c>
      <c r="M519">
        <v>292.38</v>
      </c>
      <c r="N519" s="2">
        <v>37895</v>
      </c>
      <c r="O519">
        <v>2.04</v>
      </c>
      <c r="P519">
        <v>0</v>
      </c>
      <c r="Q519">
        <f>IF(OR(ISBLANK(Table_Table1__2[[#This Row],[Shiller Excess CAPE]]),ISBLANK(Table_Table1__2[[#This Row],[US Inflation]])),"",Table_Table1__2[[#This Row],[Shiller Excess CAPE]]-Table_Table1__2[[#This Row],[US Inflation]])</f>
        <v>-2.0000000000000018E-2</v>
      </c>
      <c r="R519">
        <f>IF(Table_Table1__2[[#This Row],[Excess real CAPE yield]]="",0,Table_Table1__2[[#This Row],[Excess real CAPE yield]])/100+R518</f>
        <v>-12.3582</v>
      </c>
    </row>
    <row r="520" spans="1:18" x14ac:dyDescent="0.25">
      <c r="A520" t="s">
        <v>521</v>
      </c>
      <c r="B520" s="1">
        <v>14.67</v>
      </c>
      <c r="C520" s="1">
        <v>1497.14</v>
      </c>
      <c r="F520" t="s">
        <v>939</v>
      </c>
      <c r="G520" s="1">
        <v>2.12</v>
      </c>
      <c r="H520" s="1">
        <v>3.92</v>
      </c>
      <c r="J520">
        <v>515</v>
      </c>
      <c r="K520" s="2">
        <v>26481</v>
      </c>
      <c r="L520">
        <v>2.93</v>
      </c>
      <c r="M520">
        <v>379.05</v>
      </c>
      <c r="N520" s="2">
        <v>26481</v>
      </c>
      <c r="O520">
        <v>2.95</v>
      </c>
      <c r="P520">
        <v>44.61</v>
      </c>
      <c r="Q520">
        <f>IF(OR(ISBLANK(Table_Table1__2[[#This Row],[Shiller Excess CAPE]]),ISBLANK(Table_Table1__2[[#This Row],[US Inflation]])),"",Table_Table1__2[[#This Row],[Shiller Excess CAPE]]-Table_Table1__2[[#This Row],[US Inflation]])</f>
        <v>-2.0000000000000018E-2</v>
      </c>
      <c r="R520">
        <f>IF(Table_Table1__2[[#This Row],[Excess real CAPE yield]]="",0,Table_Table1__2[[#This Row],[Excess real CAPE yield]])/100+R519</f>
        <v>-12.3584</v>
      </c>
    </row>
    <row r="521" spans="1:18" x14ac:dyDescent="0.25">
      <c r="A521" t="s">
        <v>522</v>
      </c>
      <c r="B521" s="1">
        <v>14.35</v>
      </c>
      <c r="C521" s="1">
        <v>1466.67</v>
      </c>
      <c r="F521" t="s">
        <v>940</v>
      </c>
      <c r="G521" s="1">
        <v>2.12</v>
      </c>
      <c r="H521" s="1">
        <v>3.92</v>
      </c>
      <c r="J521">
        <v>516</v>
      </c>
      <c r="K521" s="2">
        <v>37956</v>
      </c>
      <c r="L521">
        <v>1.86</v>
      </c>
      <c r="M521">
        <v>277.14</v>
      </c>
      <c r="N521" s="2">
        <v>37956</v>
      </c>
      <c r="O521">
        <v>1.88</v>
      </c>
      <c r="P521">
        <v>-7.84</v>
      </c>
      <c r="Q521">
        <f>IF(OR(ISBLANK(Table_Table1__2[[#This Row],[Shiller Excess CAPE]]),ISBLANK(Table_Table1__2[[#This Row],[US Inflation]])),"",Table_Table1__2[[#This Row],[Shiller Excess CAPE]]-Table_Table1__2[[#This Row],[US Inflation]])</f>
        <v>-1.9999999999999796E-2</v>
      </c>
      <c r="R521">
        <f>IF(Table_Table1__2[[#This Row],[Excess real CAPE yield]]="",0,Table_Table1__2[[#This Row],[Excess real CAPE yield]])/100+R520</f>
        <v>-12.358599999999999</v>
      </c>
    </row>
    <row r="522" spans="1:18" x14ac:dyDescent="0.25">
      <c r="A522" t="s">
        <v>523</v>
      </c>
      <c r="B522" s="1">
        <v>13.96</v>
      </c>
      <c r="C522" s="1">
        <v>1429.52</v>
      </c>
      <c r="F522" t="s">
        <v>941</v>
      </c>
      <c r="G522" s="1">
        <v>2.11</v>
      </c>
      <c r="H522" s="1">
        <v>3.43</v>
      </c>
      <c r="J522">
        <v>517</v>
      </c>
      <c r="K522" s="2">
        <v>23986</v>
      </c>
      <c r="L522">
        <v>1.61</v>
      </c>
      <c r="M522">
        <v>253.33</v>
      </c>
      <c r="N522" s="2">
        <v>23986</v>
      </c>
      <c r="O522">
        <v>1.61</v>
      </c>
      <c r="P522">
        <v>-21.08</v>
      </c>
      <c r="Q522">
        <f>IF(OR(ISBLANK(Table_Table1__2[[#This Row],[Shiller Excess CAPE]]),ISBLANK(Table_Table1__2[[#This Row],[US Inflation]])),"",Table_Table1__2[[#This Row],[Shiller Excess CAPE]]-Table_Table1__2[[#This Row],[US Inflation]])</f>
        <v>0</v>
      </c>
      <c r="R522">
        <f>IF(Table_Table1__2[[#This Row],[Excess real CAPE yield]]="",0,Table_Table1__2[[#This Row],[Excess real CAPE yield]])/100+R521</f>
        <v>-12.358599999999999</v>
      </c>
    </row>
    <row r="523" spans="1:18" x14ac:dyDescent="0.25">
      <c r="A523" t="s">
        <v>524</v>
      </c>
      <c r="B523" s="1">
        <v>13.89</v>
      </c>
      <c r="C523" s="1">
        <v>1422.86</v>
      </c>
      <c r="F523" t="s">
        <v>942</v>
      </c>
      <c r="G523" s="1">
        <v>1.76</v>
      </c>
      <c r="H523" s="1">
        <v>-13.73</v>
      </c>
      <c r="J523">
        <v>518</v>
      </c>
      <c r="K523" s="2">
        <v>32295</v>
      </c>
      <c r="L523">
        <v>3.96</v>
      </c>
      <c r="M523">
        <v>477.14</v>
      </c>
      <c r="N523" s="2">
        <v>32295</v>
      </c>
      <c r="O523">
        <v>3.96</v>
      </c>
      <c r="P523">
        <v>94.12</v>
      </c>
      <c r="Q523">
        <f>IF(OR(ISBLANK(Table_Table1__2[[#This Row],[Shiller Excess CAPE]]),ISBLANK(Table_Table1__2[[#This Row],[US Inflation]])),"",Table_Table1__2[[#This Row],[Shiller Excess CAPE]]-Table_Table1__2[[#This Row],[US Inflation]])</f>
        <v>0</v>
      </c>
      <c r="R523">
        <f>IF(Table_Table1__2[[#This Row],[Excess real CAPE yield]]="",0,Table_Table1__2[[#This Row],[Excess real CAPE yield]])/100+R522</f>
        <v>-12.358599999999999</v>
      </c>
    </row>
    <row r="524" spans="1:18" x14ac:dyDescent="0.25">
      <c r="A524" t="s">
        <v>525</v>
      </c>
      <c r="B524" s="1">
        <v>14</v>
      </c>
      <c r="C524" s="1">
        <v>1433.33</v>
      </c>
      <c r="F524" t="s">
        <v>943</v>
      </c>
      <c r="G524" s="1">
        <v>1.4</v>
      </c>
      <c r="H524" s="1">
        <v>-31.37</v>
      </c>
      <c r="J524">
        <v>519</v>
      </c>
      <c r="K524" s="2">
        <v>7337</v>
      </c>
      <c r="L524">
        <v>20.37</v>
      </c>
      <c r="M524">
        <v>2040</v>
      </c>
      <c r="N524" s="2">
        <v>7337</v>
      </c>
      <c r="O524">
        <v>20.37</v>
      </c>
      <c r="P524">
        <v>898.53</v>
      </c>
      <c r="Q524">
        <f>IF(OR(ISBLANK(Table_Table1__2[[#This Row],[Shiller Excess CAPE]]),ISBLANK(Table_Table1__2[[#This Row],[US Inflation]])),"",Table_Table1__2[[#This Row],[Shiller Excess CAPE]]-Table_Table1__2[[#This Row],[US Inflation]])</f>
        <v>0</v>
      </c>
      <c r="R524">
        <f>IF(Table_Table1__2[[#This Row],[Excess real CAPE yield]]="",0,Table_Table1__2[[#This Row],[Excess real CAPE yield]])/100+R523</f>
        <v>-12.358599999999999</v>
      </c>
    </row>
    <row r="525" spans="1:18" x14ac:dyDescent="0.25">
      <c r="A525" t="s">
        <v>526</v>
      </c>
      <c r="B525" s="1">
        <v>14.27</v>
      </c>
      <c r="C525" s="1">
        <v>1459.05</v>
      </c>
      <c r="F525" t="s">
        <v>944</v>
      </c>
      <c r="G525" s="1">
        <v>1.05</v>
      </c>
      <c r="H525" s="1">
        <v>-48.53</v>
      </c>
      <c r="J525">
        <v>520</v>
      </c>
      <c r="K525" s="2">
        <v>23863</v>
      </c>
      <c r="L525">
        <v>1.64</v>
      </c>
      <c r="M525">
        <v>256.19</v>
      </c>
      <c r="N525" s="2">
        <v>23863</v>
      </c>
      <c r="O525">
        <v>1.62</v>
      </c>
      <c r="P525">
        <v>-20.59</v>
      </c>
      <c r="Q525">
        <f>IF(OR(ISBLANK(Table_Table1__2[[#This Row],[Shiller Excess CAPE]]),ISBLANK(Table_Table1__2[[#This Row],[US Inflation]])),"",Table_Table1__2[[#This Row],[Shiller Excess CAPE]]-Table_Table1__2[[#This Row],[US Inflation]])</f>
        <v>1.9999999999999796E-2</v>
      </c>
      <c r="R525">
        <f>IF(Table_Table1__2[[#This Row],[Excess real CAPE yield]]="",0,Table_Table1__2[[#This Row],[Excess real CAPE yield]])/100+R524</f>
        <v>-12.3584</v>
      </c>
    </row>
    <row r="526" spans="1:18" x14ac:dyDescent="0.25">
      <c r="A526" t="s">
        <v>527</v>
      </c>
      <c r="B526" s="1">
        <v>14.22</v>
      </c>
      <c r="C526" s="1">
        <v>1454.29</v>
      </c>
      <c r="F526" t="s">
        <v>945</v>
      </c>
      <c r="G526" s="1">
        <v>0.35</v>
      </c>
      <c r="H526" s="1">
        <v>-82.84</v>
      </c>
      <c r="J526">
        <v>521</v>
      </c>
      <c r="K526" s="2">
        <v>23894</v>
      </c>
      <c r="L526">
        <v>1.96</v>
      </c>
      <c r="M526">
        <v>286.67</v>
      </c>
      <c r="N526" s="2">
        <v>23894</v>
      </c>
      <c r="O526">
        <v>1.94</v>
      </c>
      <c r="P526">
        <v>-4.9000000000000004</v>
      </c>
      <c r="Q526">
        <f>IF(OR(ISBLANK(Table_Table1__2[[#This Row],[Shiller Excess CAPE]]),ISBLANK(Table_Table1__2[[#This Row],[US Inflation]])),"",Table_Table1__2[[#This Row],[Shiller Excess CAPE]]-Table_Table1__2[[#This Row],[US Inflation]])</f>
        <v>2.0000000000000018E-2</v>
      </c>
      <c r="R526">
        <f>IF(Table_Table1__2[[#This Row],[Excess real CAPE yield]]="",0,Table_Table1__2[[#This Row],[Excess real CAPE yield]])/100+R525</f>
        <v>-12.3582</v>
      </c>
    </row>
    <row r="527" spans="1:18" x14ac:dyDescent="0.25">
      <c r="A527" t="s">
        <v>528</v>
      </c>
      <c r="B527" s="1">
        <v>14</v>
      </c>
      <c r="C527" s="1">
        <v>1433.33</v>
      </c>
      <c r="F527" t="s">
        <v>946</v>
      </c>
      <c r="G527" s="1">
        <v>0.35</v>
      </c>
      <c r="H527" s="1">
        <v>-82.84</v>
      </c>
      <c r="J527">
        <v>522</v>
      </c>
      <c r="K527" s="2">
        <v>26268</v>
      </c>
      <c r="L527">
        <v>3.29</v>
      </c>
      <c r="M527">
        <v>413.33</v>
      </c>
      <c r="N527" s="2">
        <v>26268</v>
      </c>
      <c r="O527">
        <v>3.27</v>
      </c>
      <c r="P527">
        <v>60.29</v>
      </c>
      <c r="Q527">
        <f>IF(OR(ISBLANK(Table_Table1__2[[#This Row],[Shiller Excess CAPE]]),ISBLANK(Table_Table1__2[[#This Row],[US Inflation]])),"",Table_Table1__2[[#This Row],[Shiller Excess CAPE]]-Table_Table1__2[[#This Row],[US Inflation]])</f>
        <v>2.0000000000000018E-2</v>
      </c>
      <c r="R527">
        <f>IF(Table_Table1__2[[#This Row],[Excess real CAPE yield]]="",0,Table_Table1__2[[#This Row],[Excess real CAPE yield]])/100+R526</f>
        <v>-12.358000000000001</v>
      </c>
    </row>
    <row r="528" spans="1:18" x14ac:dyDescent="0.25">
      <c r="A528" t="s">
        <v>529</v>
      </c>
      <c r="B528" s="1">
        <v>13.49</v>
      </c>
      <c r="C528" s="1">
        <v>1384.76</v>
      </c>
      <c r="F528" t="s">
        <v>947</v>
      </c>
      <c r="G528" s="1">
        <v>0.35</v>
      </c>
      <c r="H528" s="1">
        <v>-82.84</v>
      </c>
      <c r="J528">
        <v>523</v>
      </c>
      <c r="K528" s="2">
        <v>34151</v>
      </c>
      <c r="L528">
        <v>2.81</v>
      </c>
      <c r="M528">
        <v>367.62</v>
      </c>
      <c r="N528" s="2">
        <v>34151</v>
      </c>
      <c r="O528">
        <v>2.78</v>
      </c>
      <c r="P528">
        <v>36.270000000000003</v>
      </c>
      <c r="Q528">
        <f>IF(OR(ISBLANK(Table_Table1__2[[#This Row],[Shiller Excess CAPE]]),ISBLANK(Table_Table1__2[[#This Row],[US Inflation]])),"",Table_Table1__2[[#This Row],[Shiller Excess CAPE]]-Table_Table1__2[[#This Row],[US Inflation]])</f>
        <v>3.0000000000000249E-2</v>
      </c>
      <c r="R528">
        <f>IF(Table_Table1__2[[#This Row],[Excess real CAPE yield]]="",0,Table_Table1__2[[#This Row],[Excess real CAPE yield]])/100+R527</f>
        <v>-12.357700000000001</v>
      </c>
    </row>
    <row r="529" spans="1:18" x14ac:dyDescent="0.25">
      <c r="A529" t="s">
        <v>530</v>
      </c>
      <c r="B529" s="1">
        <v>12.77</v>
      </c>
      <c r="C529" s="1">
        <v>1316.19</v>
      </c>
      <c r="F529" t="s">
        <v>948</v>
      </c>
      <c r="G529" s="1">
        <v>0.69</v>
      </c>
      <c r="H529" s="1">
        <v>-66.180000000000007</v>
      </c>
      <c r="J529">
        <v>524</v>
      </c>
      <c r="K529" s="2">
        <v>40664</v>
      </c>
      <c r="L529">
        <v>3.6</v>
      </c>
      <c r="M529">
        <v>442.86</v>
      </c>
      <c r="N529" s="2">
        <v>40664</v>
      </c>
      <c r="O529">
        <v>3.57</v>
      </c>
      <c r="P529">
        <v>75</v>
      </c>
      <c r="Q529">
        <f>IF(OR(ISBLANK(Table_Table1__2[[#This Row],[Shiller Excess CAPE]]),ISBLANK(Table_Table1__2[[#This Row],[US Inflation]])),"",Table_Table1__2[[#This Row],[Shiller Excess CAPE]]-Table_Table1__2[[#This Row],[US Inflation]])</f>
        <v>3.0000000000000249E-2</v>
      </c>
      <c r="R529">
        <f>IF(Table_Table1__2[[#This Row],[Excess real CAPE yield]]="",0,Table_Table1__2[[#This Row],[Excess real CAPE yield]])/100+R528</f>
        <v>-12.357400000000002</v>
      </c>
    </row>
    <row r="530" spans="1:18" x14ac:dyDescent="0.25">
      <c r="A530" t="s">
        <v>531</v>
      </c>
      <c r="B530" s="1">
        <v>13.03</v>
      </c>
      <c r="C530" s="1">
        <v>1340.95</v>
      </c>
      <c r="F530" t="s">
        <v>949</v>
      </c>
      <c r="G530" s="1">
        <v>0.69</v>
      </c>
      <c r="H530" s="1">
        <v>-66.180000000000007</v>
      </c>
      <c r="J530">
        <v>525</v>
      </c>
      <c r="K530" s="2">
        <v>13058</v>
      </c>
      <c r="L530">
        <v>1.53</v>
      </c>
      <c r="M530">
        <v>245.71</v>
      </c>
      <c r="N530" s="2">
        <v>13058</v>
      </c>
      <c r="O530">
        <v>1.48</v>
      </c>
      <c r="P530">
        <v>-27.45</v>
      </c>
      <c r="Q530">
        <f>IF(OR(ISBLANK(Table_Table1__2[[#This Row],[Shiller Excess CAPE]]),ISBLANK(Table_Table1__2[[#This Row],[US Inflation]])),"",Table_Table1__2[[#This Row],[Shiller Excess CAPE]]-Table_Table1__2[[#This Row],[US Inflation]])</f>
        <v>5.0000000000000044E-2</v>
      </c>
      <c r="R530">
        <f>IF(Table_Table1__2[[#This Row],[Excess real CAPE yield]]="",0,Table_Table1__2[[#This Row],[Excess real CAPE yield]])/100+R529</f>
        <v>-12.356900000000001</v>
      </c>
    </row>
    <row r="531" spans="1:18" x14ac:dyDescent="0.25">
      <c r="A531" t="s">
        <v>532</v>
      </c>
      <c r="B531" s="1">
        <v>13.44</v>
      </c>
      <c r="C531" s="1">
        <v>1380</v>
      </c>
      <c r="F531" t="s">
        <v>950</v>
      </c>
      <c r="G531" s="1">
        <v>1.04</v>
      </c>
      <c r="H531" s="1">
        <v>-49.02</v>
      </c>
      <c r="J531">
        <v>526</v>
      </c>
      <c r="K531" s="2">
        <v>34274</v>
      </c>
      <c r="L531">
        <v>2.75</v>
      </c>
      <c r="M531">
        <v>361.9</v>
      </c>
      <c r="N531" s="2">
        <v>34274</v>
      </c>
      <c r="O531">
        <v>2.68</v>
      </c>
      <c r="P531">
        <v>31.37</v>
      </c>
      <c r="Q531">
        <f>IF(OR(ISBLANK(Table_Table1__2[[#This Row],[Shiller Excess CAPE]]),ISBLANK(Table_Table1__2[[#This Row],[US Inflation]])),"",Table_Table1__2[[#This Row],[Shiller Excess CAPE]]-Table_Table1__2[[#This Row],[US Inflation]])</f>
        <v>6.999999999999984E-2</v>
      </c>
      <c r="R531">
        <f>IF(Table_Table1__2[[#This Row],[Excess real CAPE yield]]="",0,Table_Table1__2[[#This Row],[Excess real CAPE yield]])/100+R530</f>
        <v>-12.356200000000001</v>
      </c>
    </row>
    <row r="532" spans="1:18" x14ac:dyDescent="0.25">
      <c r="A532" t="s">
        <v>533</v>
      </c>
      <c r="B532" s="1">
        <v>12.72</v>
      </c>
      <c r="C532" s="1">
        <v>1311.43</v>
      </c>
      <c r="F532" t="s">
        <v>951</v>
      </c>
      <c r="G532" s="1">
        <v>1.38</v>
      </c>
      <c r="H532" s="1">
        <v>-32.35</v>
      </c>
      <c r="J532">
        <v>527</v>
      </c>
      <c r="K532" s="2">
        <v>23833</v>
      </c>
      <c r="L532">
        <v>1.7</v>
      </c>
      <c r="M532">
        <v>261.89999999999998</v>
      </c>
      <c r="N532" s="2">
        <v>23833</v>
      </c>
      <c r="O532">
        <v>1.62</v>
      </c>
      <c r="P532">
        <v>-20.59</v>
      </c>
      <c r="Q532">
        <f>IF(OR(ISBLANK(Table_Table1__2[[#This Row],[Shiller Excess CAPE]]),ISBLANK(Table_Table1__2[[#This Row],[US Inflation]])),"",Table_Table1__2[[#This Row],[Shiller Excess CAPE]]-Table_Table1__2[[#This Row],[US Inflation]])</f>
        <v>7.9999999999999849E-2</v>
      </c>
      <c r="R532">
        <f>IF(Table_Table1__2[[#This Row],[Excess real CAPE yield]]="",0,Table_Table1__2[[#This Row],[Excess real CAPE yield]])/100+R531</f>
        <v>-12.355400000000001</v>
      </c>
    </row>
    <row r="533" spans="1:18" x14ac:dyDescent="0.25">
      <c r="A533" t="s">
        <v>534</v>
      </c>
      <c r="B533" s="1">
        <v>12.39</v>
      </c>
      <c r="C533" s="1">
        <v>1280</v>
      </c>
      <c r="F533" t="s">
        <v>952</v>
      </c>
      <c r="G533" s="1">
        <v>1.73</v>
      </c>
      <c r="H533" s="1">
        <v>-15.2</v>
      </c>
      <c r="J533">
        <v>528</v>
      </c>
      <c r="K533" s="2">
        <v>34335</v>
      </c>
      <c r="L533">
        <v>2.6</v>
      </c>
      <c r="M533">
        <v>347.62</v>
      </c>
      <c r="N533" s="2">
        <v>34335</v>
      </c>
      <c r="O533">
        <v>2.52</v>
      </c>
      <c r="P533">
        <v>23.53</v>
      </c>
      <c r="Q533">
        <f>IF(OR(ISBLANK(Table_Table1__2[[#This Row],[Shiller Excess CAPE]]),ISBLANK(Table_Table1__2[[#This Row],[US Inflation]])),"",Table_Table1__2[[#This Row],[Shiller Excess CAPE]]-Table_Table1__2[[#This Row],[US Inflation]])</f>
        <v>8.0000000000000071E-2</v>
      </c>
      <c r="R533">
        <f>IF(Table_Table1__2[[#This Row],[Excess real CAPE yield]]="",0,Table_Table1__2[[#This Row],[Excess real CAPE yield]])/100+R532</f>
        <v>-12.354600000000001</v>
      </c>
    </row>
    <row r="534" spans="1:18" x14ac:dyDescent="0.25">
      <c r="A534" t="s">
        <v>535</v>
      </c>
      <c r="B534" s="1">
        <v>11.99</v>
      </c>
      <c r="C534" s="1">
        <v>1241.9000000000001</v>
      </c>
      <c r="F534" t="s">
        <v>953</v>
      </c>
      <c r="G534" s="1">
        <v>1.38</v>
      </c>
      <c r="H534" s="1">
        <v>-32.35</v>
      </c>
      <c r="J534">
        <v>529</v>
      </c>
      <c r="K534" s="2">
        <v>12966</v>
      </c>
      <c r="L534">
        <v>2.33</v>
      </c>
      <c r="M534">
        <v>321.89999999999998</v>
      </c>
      <c r="N534" s="2">
        <v>12966</v>
      </c>
      <c r="O534">
        <v>2.2400000000000002</v>
      </c>
      <c r="P534">
        <v>9.8000000000000007</v>
      </c>
      <c r="Q534">
        <f>IF(OR(ISBLANK(Table_Table1__2[[#This Row],[Shiller Excess CAPE]]),ISBLANK(Table_Table1__2[[#This Row],[US Inflation]])),"",Table_Table1__2[[#This Row],[Shiller Excess CAPE]]-Table_Table1__2[[#This Row],[US Inflation]])</f>
        <v>8.9999999999999858E-2</v>
      </c>
      <c r="R534">
        <f>IF(Table_Table1__2[[#This Row],[Excess real CAPE yield]]="",0,Table_Table1__2[[#This Row],[Excess real CAPE yield]])/100+R533</f>
        <v>-12.353700000000002</v>
      </c>
    </row>
    <row r="535" spans="1:18" x14ac:dyDescent="0.25">
      <c r="A535" t="s">
        <v>536</v>
      </c>
      <c r="B535" s="1">
        <v>11.9</v>
      </c>
      <c r="C535" s="1">
        <v>1233.33</v>
      </c>
      <c r="F535" t="s">
        <v>954</v>
      </c>
      <c r="G535" s="1">
        <v>1.73</v>
      </c>
      <c r="H535" s="1">
        <v>-15.2</v>
      </c>
      <c r="J535">
        <v>530</v>
      </c>
      <c r="K535" s="2">
        <v>36069</v>
      </c>
      <c r="L535">
        <v>1.59</v>
      </c>
      <c r="M535">
        <v>251.43</v>
      </c>
      <c r="N535" s="2">
        <v>36069</v>
      </c>
      <c r="O535">
        <v>1.49</v>
      </c>
      <c r="P535">
        <v>-26.96</v>
      </c>
      <c r="Q535">
        <f>IF(OR(ISBLANK(Table_Table1__2[[#This Row],[Shiller Excess CAPE]]),ISBLANK(Table_Table1__2[[#This Row],[US Inflation]])),"",Table_Table1__2[[#This Row],[Shiller Excess CAPE]]-Table_Table1__2[[#This Row],[US Inflation]])</f>
        <v>0.10000000000000009</v>
      </c>
      <c r="R535">
        <f>IF(Table_Table1__2[[#This Row],[Excess real CAPE yield]]="",0,Table_Table1__2[[#This Row],[Excess real CAPE yield]])/100+R534</f>
        <v>-12.352700000000002</v>
      </c>
    </row>
    <row r="536" spans="1:18" x14ac:dyDescent="0.25">
      <c r="A536" t="s">
        <v>537</v>
      </c>
      <c r="B536" s="1">
        <v>12.42</v>
      </c>
      <c r="C536" s="1">
        <v>1282.8599999999999</v>
      </c>
      <c r="F536" t="s">
        <v>955</v>
      </c>
      <c r="G536" s="1">
        <v>1.03</v>
      </c>
      <c r="H536" s="1">
        <v>-49.51</v>
      </c>
      <c r="J536">
        <v>531</v>
      </c>
      <c r="K536" s="2">
        <v>34182</v>
      </c>
      <c r="L536">
        <v>2.88</v>
      </c>
      <c r="M536">
        <v>374.29</v>
      </c>
      <c r="N536" s="2">
        <v>34182</v>
      </c>
      <c r="O536">
        <v>2.77</v>
      </c>
      <c r="P536">
        <v>35.78</v>
      </c>
      <c r="Q536">
        <f>IF(OR(ISBLANK(Table_Table1__2[[#This Row],[Shiller Excess CAPE]]),ISBLANK(Table_Table1__2[[#This Row],[US Inflation]])),"",Table_Table1__2[[#This Row],[Shiller Excess CAPE]]-Table_Table1__2[[#This Row],[US Inflation]])</f>
        <v>0.10999999999999988</v>
      </c>
      <c r="R536">
        <f>IF(Table_Table1__2[[#This Row],[Excess real CAPE yield]]="",0,Table_Table1__2[[#This Row],[Excess real CAPE yield]])/100+R535</f>
        <v>-12.351600000000003</v>
      </c>
    </row>
    <row r="537" spans="1:18" x14ac:dyDescent="0.25">
      <c r="A537" t="s">
        <v>538</v>
      </c>
      <c r="B537" s="1">
        <v>12.31</v>
      </c>
      <c r="C537" s="1">
        <v>1272.3800000000001</v>
      </c>
      <c r="F537" t="s">
        <v>956</v>
      </c>
      <c r="G537" s="1">
        <v>1.73</v>
      </c>
      <c r="H537" s="1">
        <v>-15.2</v>
      </c>
      <c r="J537">
        <v>532</v>
      </c>
      <c r="K537" s="2">
        <v>6027</v>
      </c>
      <c r="L537">
        <v>7.04</v>
      </c>
      <c r="M537">
        <v>770.48</v>
      </c>
      <c r="N537" s="2">
        <v>6027</v>
      </c>
      <c r="O537">
        <v>6.93</v>
      </c>
      <c r="P537">
        <v>239.71</v>
      </c>
      <c r="Q537">
        <f>IF(OR(ISBLANK(Table_Table1__2[[#This Row],[Shiller Excess CAPE]]),ISBLANK(Table_Table1__2[[#This Row],[US Inflation]])),"",Table_Table1__2[[#This Row],[Shiller Excess CAPE]]-Table_Table1__2[[#This Row],[US Inflation]])</f>
        <v>0.11000000000000032</v>
      </c>
      <c r="R537">
        <f>IF(Table_Table1__2[[#This Row],[Excess real CAPE yield]]="",0,Table_Table1__2[[#This Row],[Excess real CAPE yield]])/100+R536</f>
        <v>-12.350500000000004</v>
      </c>
    </row>
    <row r="538" spans="1:18" x14ac:dyDescent="0.25">
      <c r="A538" t="s">
        <v>539</v>
      </c>
      <c r="B538" s="1">
        <v>12.01</v>
      </c>
      <c r="C538" s="1">
        <v>1243.81</v>
      </c>
      <c r="F538" t="s">
        <v>957</v>
      </c>
      <c r="G538" s="1">
        <v>1.73</v>
      </c>
      <c r="H538" s="1">
        <v>-15.2</v>
      </c>
      <c r="J538">
        <v>533</v>
      </c>
      <c r="K538" s="2">
        <v>26451</v>
      </c>
      <c r="L538">
        <v>2.84</v>
      </c>
      <c r="M538">
        <v>370.48</v>
      </c>
      <c r="N538" s="2">
        <v>26451</v>
      </c>
      <c r="O538">
        <v>2.71</v>
      </c>
      <c r="P538">
        <v>32.840000000000003</v>
      </c>
      <c r="Q538">
        <f>IF(OR(ISBLANK(Table_Table1__2[[#This Row],[Shiller Excess CAPE]]),ISBLANK(Table_Table1__2[[#This Row],[US Inflation]])),"",Table_Table1__2[[#This Row],[Shiller Excess CAPE]]-Table_Table1__2[[#This Row],[US Inflation]])</f>
        <v>0.12999999999999989</v>
      </c>
      <c r="R538">
        <f>IF(Table_Table1__2[[#This Row],[Excess real CAPE yield]]="",0,Table_Table1__2[[#This Row],[Excess real CAPE yield]])/100+R537</f>
        <v>-12.349200000000003</v>
      </c>
    </row>
    <row r="539" spans="1:18" x14ac:dyDescent="0.25">
      <c r="A539" t="s">
        <v>540</v>
      </c>
      <c r="B539" s="1">
        <v>12.07</v>
      </c>
      <c r="C539" s="1">
        <v>1249.52</v>
      </c>
      <c r="F539" t="s">
        <v>958</v>
      </c>
      <c r="G539" s="1">
        <v>1.72</v>
      </c>
      <c r="H539" s="1">
        <v>-15.69</v>
      </c>
      <c r="J539">
        <v>534</v>
      </c>
      <c r="K539" s="2">
        <v>40634</v>
      </c>
      <c r="L539">
        <v>3.29</v>
      </c>
      <c r="M539">
        <v>413.33</v>
      </c>
      <c r="N539" s="2">
        <v>40634</v>
      </c>
      <c r="O539">
        <v>3.16</v>
      </c>
      <c r="P539">
        <v>54.9</v>
      </c>
      <c r="Q539">
        <f>IF(OR(ISBLANK(Table_Table1__2[[#This Row],[Shiller Excess CAPE]]),ISBLANK(Table_Table1__2[[#This Row],[US Inflation]])),"",Table_Table1__2[[#This Row],[Shiller Excess CAPE]]-Table_Table1__2[[#This Row],[US Inflation]])</f>
        <v>0.12999999999999989</v>
      </c>
      <c r="R539">
        <f>IF(Table_Table1__2[[#This Row],[Excess real CAPE yield]]="",0,Table_Table1__2[[#This Row],[Excess real CAPE yield]])/100+R538</f>
        <v>-12.347900000000003</v>
      </c>
    </row>
    <row r="540" spans="1:18" x14ac:dyDescent="0.25">
      <c r="A540" t="s">
        <v>541</v>
      </c>
      <c r="B540" s="1">
        <v>12.04</v>
      </c>
      <c r="C540" s="1">
        <v>1246.67</v>
      </c>
      <c r="F540" t="s">
        <v>959</v>
      </c>
      <c r="G540" s="1">
        <v>1.72</v>
      </c>
      <c r="H540" s="1">
        <v>-15.69</v>
      </c>
      <c r="J540">
        <v>535</v>
      </c>
      <c r="K540" s="2">
        <v>10898</v>
      </c>
      <c r="L540">
        <v>0.71</v>
      </c>
      <c r="M540">
        <v>167.62</v>
      </c>
      <c r="N540" s="2">
        <v>10898</v>
      </c>
      <c r="O540">
        <v>0.57999999999999996</v>
      </c>
      <c r="P540">
        <v>-71.569999999999993</v>
      </c>
      <c r="Q540">
        <f>IF(OR(ISBLANK(Table_Table1__2[[#This Row],[Shiller Excess CAPE]]),ISBLANK(Table_Table1__2[[#This Row],[US Inflation]])),"",Table_Table1__2[[#This Row],[Shiller Excess CAPE]]-Table_Table1__2[[#This Row],[US Inflation]])</f>
        <v>0.13</v>
      </c>
      <c r="R540">
        <f>IF(Table_Table1__2[[#This Row],[Excess real CAPE yield]]="",0,Table_Table1__2[[#This Row],[Excess real CAPE yield]])/100+R539</f>
        <v>-12.346600000000002</v>
      </c>
    </row>
    <row r="541" spans="1:18" x14ac:dyDescent="0.25">
      <c r="A541" t="s">
        <v>542</v>
      </c>
      <c r="B541" s="1">
        <v>11.91</v>
      </c>
      <c r="C541" s="1">
        <v>1234.29</v>
      </c>
      <c r="F541" t="s">
        <v>960</v>
      </c>
      <c r="G541" s="1">
        <v>1.72</v>
      </c>
      <c r="H541" s="1">
        <v>-15.69</v>
      </c>
      <c r="J541">
        <v>536</v>
      </c>
      <c r="K541" s="2">
        <v>42767</v>
      </c>
      <c r="L541">
        <v>2.88</v>
      </c>
      <c r="M541">
        <v>374.29</v>
      </c>
      <c r="N541" s="2">
        <v>42767</v>
      </c>
      <c r="O541">
        <v>2.74</v>
      </c>
      <c r="P541">
        <v>34.31</v>
      </c>
      <c r="Q541">
        <f>IF(OR(ISBLANK(Table_Table1__2[[#This Row],[Shiller Excess CAPE]]),ISBLANK(Table_Table1__2[[#This Row],[US Inflation]])),"",Table_Table1__2[[#This Row],[Shiller Excess CAPE]]-Table_Table1__2[[#This Row],[US Inflation]])</f>
        <v>0.13999999999999968</v>
      </c>
      <c r="R541">
        <f>IF(Table_Table1__2[[#This Row],[Excess real CAPE yield]]="",0,Table_Table1__2[[#This Row],[Excess real CAPE yield]])/100+R540</f>
        <v>-12.345200000000002</v>
      </c>
    </row>
    <row r="542" spans="1:18" x14ac:dyDescent="0.25">
      <c r="A542" t="s">
        <v>543</v>
      </c>
      <c r="B542" s="1">
        <v>11.68</v>
      </c>
      <c r="C542" s="1">
        <v>1212.3800000000001</v>
      </c>
      <c r="F542" t="s">
        <v>961</v>
      </c>
      <c r="G542" s="1">
        <v>1.37</v>
      </c>
      <c r="H542" s="1">
        <v>-32.840000000000003</v>
      </c>
      <c r="J542">
        <v>537</v>
      </c>
      <c r="K542" s="2">
        <v>10990</v>
      </c>
      <c r="L542">
        <v>-0.44</v>
      </c>
      <c r="M542">
        <v>58.1</v>
      </c>
      <c r="N542" s="2">
        <v>10990</v>
      </c>
      <c r="O542">
        <v>-0.57999999999999996</v>
      </c>
      <c r="P542">
        <v>-128.43</v>
      </c>
      <c r="Q542">
        <f>IF(OR(ISBLANK(Table_Table1__2[[#This Row],[Shiller Excess CAPE]]),ISBLANK(Table_Table1__2[[#This Row],[US Inflation]])),"",Table_Table1__2[[#This Row],[Shiller Excess CAPE]]-Table_Table1__2[[#This Row],[US Inflation]])</f>
        <v>0.13999999999999996</v>
      </c>
      <c r="R542">
        <f>IF(Table_Table1__2[[#This Row],[Excess real CAPE yield]]="",0,Table_Table1__2[[#This Row],[Excess real CAPE yield]])/100+R541</f>
        <v>-12.343800000000002</v>
      </c>
    </row>
    <row r="543" spans="1:18" x14ac:dyDescent="0.25">
      <c r="A543" t="s">
        <v>544</v>
      </c>
      <c r="B543" s="1">
        <v>11.27</v>
      </c>
      <c r="C543" s="1">
        <v>1173.33</v>
      </c>
      <c r="F543" t="s">
        <v>962</v>
      </c>
      <c r="G543" s="1">
        <v>1.37</v>
      </c>
      <c r="H543" s="1">
        <v>-32.840000000000003</v>
      </c>
      <c r="J543">
        <v>538</v>
      </c>
      <c r="K543" s="2">
        <v>28795</v>
      </c>
      <c r="L543">
        <v>9.0399999999999991</v>
      </c>
      <c r="M543">
        <v>960.95</v>
      </c>
      <c r="N543" s="2">
        <v>28795</v>
      </c>
      <c r="O543">
        <v>8.89</v>
      </c>
      <c r="P543">
        <v>335.78</v>
      </c>
      <c r="Q543">
        <f>IF(OR(ISBLANK(Table_Table1__2[[#This Row],[Shiller Excess CAPE]]),ISBLANK(Table_Table1__2[[#This Row],[US Inflation]])),"",Table_Table1__2[[#This Row],[Shiller Excess CAPE]]-Table_Table1__2[[#This Row],[US Inflation]])</f>
        <v>0.14999999999999858</v>
      </c>
      <c r="R543">
        <f>IF(Table_Table1__2[[#This Row],[Excess real CAPE yield]]="",0,Table_Table1__2[[#This Row],[Excess real CAPE yield]])/100+R542</f>
        <v>-12.342300000000002</v>
      </c>
    </row>
    <row r="544" spans="1:18" x14ac:dyDescent="0.25">
      <c r="A544" t="s">
        <v>545</v>
      </c>
      <c r="B544" s="1">
        <v>11.22</v>
      </c>
      <c r="C544" s="1">
        <v>1168.57</v>
      </c>
      <c r="F544" t="s">
        <v>963</v>
      </c>
      <c r="G544" s="1">
        <v>1.02</v>
      </c>
      <c r="H544" s="1">
        <v>-50</v>
      </c>
      <c r="J544">
        <v>539</v>
      </c>
      <c r="K544" s="2">
        <v>7000</v>
      </c>
      <c r="L544">
        <v>17.29</v>
      </c>
      <c r="M544">
        <v>1746.67</v>
      </c>
      <c r="N544" s="2">
        <v>7000</v>
      </c>
      <c r="O544">
        <v>17.14</v>
      </c>
      <c r="P544">
        <v>740.2</v>
      </c>
      <c r="Q544">
        <f>IF(OR(ISBLANK(Table_Table1__2[[#This Row],[Shiller Excess CAPE]]),ISBLANK(Table_Table1__2[[#This Row],[US Inflation]])),"",Table_Table1__2[[#This Row],[Shiller Excess CAPE]]-Table_Table1__2[[#This Row],[US Inflation]])</f>
        <v>0.14999999999999858</v>
      </c>
      <c r="R544">
        <f>IF(Table_Table1__2[[#This Row],[Excess real CAPE yield]]="",0,Table_Table1__2[[#This Row],[Excess real CAPE yield]])/100+R543</f>
        <v>-12.340800000000002</v>
      </c>
    </row>
    <row r="545" spans="1:18" x14ac:dyDescent="0.25">
      <c r="A545" t="s">
        <v>546</v>
      </c>
      <c r="B545" s="1">
        <v>10.96</v>
      </c>
      <c r="C545" s="1">
        <v>1143.81</v>
      </c>
      <c r="F545" t="s">
        <v>964</v>
      </c>
      <c r="G545" s="1">
        <v>1.36</v>
      </c>
      <c r="H545" s="1">
        <v>-33.33</v>
      </c>
      <c r="J545">
        <v>540</v>
      </c>
      <c r="K545" s="2">
        <v>37926</v>
      </c>
      <c r="L545">
        <v>1.94</v>
      </c>
      <c r="M545">
        <v>284.76</v>
      </c>
      <c r="N545" s="2">
        <v>37926</v>
      </c>
      <c r="O545">
        <v>1.77</v>
      </c>
      <c r="P545">
        <v>-13.24</v>
      </c>
      <c r="Q545">
        <f>IF(OR(ISBLANK(Table_Table1__2[[#This Row],[Shiller Excess CAPE]]),ISBLANK(Table_Table1__2[[#This Row],[US Inflation]])),"",Table_Table1__2[[#This Row],[Shiller Excess CAPE]]-Table_Table1__2[[#This Row],[US Inflation]])</f>
        <v>0.16999999999999993</v>
      </c>
      <c r="R545">
        <f>IF(Table_Table1__2[[#This Row],[Excess real CAPE yield]]="",0,Table_Table1__2[[#This Row],[Excess real CAPE yield]])/100+R544</f>
        <v>-12.339100000000002</v>
      </c>
    </row>
    <row r="546" spans="1:18" x14ac:dyDescent="0.25">
      <c r="A546" t="s">
        <v>547</v>
      </c>
      <c r="B546" s="1">
        <v>10.72</v>
      </c>
      <c r="C546" s="1">
        <v>1120.95</v>
      </c>
      <c r="F546" t="s">
        <v>965</v>
      </c>
      <c r="G546" s="1">
        <v>1.36</v>
      </c>
      <c r="H546" s="1">
        <v>-33.33</v>
      </c>
      <c r="J546">
        <v>541</v>
      </c>
      <c r="K546" s="2">
        <v>37622</v>
      </c>
      <c r="L546">
        <v>2.77</v>
      </c>
      <c r="M546">
        <v>363.81</v>
      </c>
      <c r="N546" s="2">
        <v>37622</v>
      </c>
      <c r="O546">
        <v>2.6</v>
      </c>
      <c r="P546">
        <v>27.45</v>
      </c>
      <c r="Q546">
        <f>IF(OR(ISBLANK(Table_Table1__2[[#This Row],[Shiller Excess CAPE]]),ISBLANK(Table_Table1__2[[#This Row],[US Inflation]])),"",Table_Table1__2[[#This Row],[Shiller Excess CAPE]]-Table_Table1__2[[#This Row],[US Inflation]])</f>
        <v>0.16999999999999993</v>
      </c>
      <c r="R546">
        <f>IF(Table_Table1__2[[#This Row],[Excess real CAPE yield]]="",0,Table_Table1__2[[#This Row],[Excess real CAPE yield]])/100+R545</f>
        <v>-12.337400000000002</v>
      </c>
    </row>
    <row r="547" spans="1:18" x14ac:dyDescent="0.25">
      <c r="A547" t="s">
        <v>548</v>
      </c>
      <c r="B547" s="1">
        <v>10.71</v>
      </c>
      <c r="C547" s="1">
        <v>1120</v>
      </c>
      <c r="F547" t="s">
        <v>966</v>
      </c>
      <c r="G547" s="1">
        <v>1.36</v>
      </c>
      <c r="H547" s="1">
        <v>-33.33</v>
      </c>
      <c r="J547">
        <v>542</v>
      </c>
      <c r="K547" s="2">
        <v>38991</v>
      </c>
      <c r="L547">
        <v>1.5</v>
      </c>
      <c r="M547">
        <v>242.86</v>
      </c>
      <c r="N547" s="2">
        <v>38991</v>
      </c>
      <c r="O547">
        <v>1.31</v>
      </c>
      <c r="P547">
        <v>-35.78</v>
      </c>
      <c r="Q547">
        <f>IF(OR(ISBLANK(Table_Table1__2[[#This Row],[Shiller Excess CAPE]]),ISBLANK(Table_Table1__2[[#This Row],[US Inflation]])),"",Table_Table1__2[[#This Row],[Shiller Excess CAPE]]-Table_Table1__2[[#This Row],[US Inflation]])</f>
        <v>0.18999999999999995</v>
      </c>
      <c r="R547">
        <f>IF(Table_Table1__2[[#This Row],[Excess real CAPE yield]]="",0,Table_Table1__2[[#This Row],[Excess real CAPE yield]])/100+R546</f>
        <v>-12.335500000000003</v>
      </c>
    </row>
    <row r="548" spans="1:18" x14ac:dyDescent="0.25">
      <c r="A548" t="s">
        <v>549</v>
      </c>
      <c r="B548" s="1">
        <v>11.13</v>
      </c>
      <c r="C548" s="1">
        <v>1160</v>
      </c>
      <c r="F548" t="s">
        <v>967</v>
      </c>
      <c r="G548" s="1">
        <v>1.71</v>
      </c>
      <c r="H548" s="1">
        <v>-16.18</v>
      </c>
      <c r="J548">
        <v>543</v>
      </c>
      <c r="K548" s="2">
        <v>23408</v>
      </c>
      <c r="L548">
        <v>1.83</v>
      </c>
      <c r="M548">
        <v>274.29000000000002</v>
      </c>
      <c r="N548" s="2">
        <v>23408</v>
      </c>
      <c r="O548">
        <v>1.64</v>
      </c>
      <c r="P548">
        <v>-19.61</v>
      </c>
      <c r="Q548">
        <f>IF(OR(ISBLANK(Table_Table1__2[[#This Row],[Shiller Excess CAPE]]),ISBLANK(Table_Table1__2[[#This Row],[US Inflation]])),"",Table_Table1__2[[#This Row],[Shiller Excess CAPE]]-Table_Table1__2[[#This Row],[US Inflation]])</f>
        <v>0.19000000000000017</v>
      </c>
      <c r="R548">
        <f>IF(Table_Table1__2[[#This Row],[Excess real CAPE yield]]="",0,Table_Table1__2[[#This Row],[Excess real CAPE yield]])/100+R547</f>
        <v>-12.333600000000004</v>
      </c>
    </row>
    <row r="549" spans="1:18" x14ac:dyDescent="0.25">
      <c r="A549" t="s">
        <v>550</v>
      </c>
      <c r="B549" s="1">
        <v>11.4</v>
      </c>
      <c r="C549" s="1">
        <v>1185.71</v>
      </c>
      <c r="F549" t="s">
        <v>968</v>
      </c>
      <c r="G549" s="1">
        <v>1.36</v>
      </c>
      <c r="H549" s="1">
        <v>-33.33</v>
      </c>
      <c r="J549">
        <v>544</v>
      </c>
      <c r="K549" s="2">
        <v>23377</v>
      </c>
      <c r="L549">
        <v>1.85</v>
      </c>
      <c r="M549">
        <v>276.19</v>
      </c>
      <c r="N549" s="2">
        <v>23377</v>
      </c>
      <c r="O549">
        <v>1.64</v>
      </c>
      <c r="P549">
        <v>-19.61</v>
      </c>
      <c r="Q549">
        <f>IF(OR(ISBLANK(Table_Table1__2[[#This Row],[Shiller Excess CAPE]]),ISBLANK(Table_Table1__2[[#This Row],[US Inflation]])),"",Table_Table1__2[[#This Row],[Shiller Excess CAPE]]-Table_Table1__2[[#This Row],[US Inflation]])</f>
        <v>0.21000000000000019</v>
      </c>
      <c r="R549">
        <f>IF(Table_Table1__2[[#This Row],[Excess real CAPE yield]]="",0,Table_Table1__2[[#This Row],[Excess real CAPE yield]])/100+R548</f>
        <v>-12.331500000000004</v>
      </c>
    </row>
    <row r="550" spans="1:18" x14ac:dyDescent="0.25">
      <c r="A550" t="s">
        <v>551</v>
      </c>
      <c r="B550" s="1">
        <v>11.11</v>
      </c>
      <c r="C550" s="1">
        <v>1158.0999999999999</v>
      </c>
      <c r="F550" t="s">
        <v>969</v>
      </c>
      <c r="G550" s="1">
        <v>1.36</v>
      </c>
      <c r="H550" s="1">
        <v>-33.33</v>
      </c>
      <c r="J550">
        <v>545</v>
      </c>
      <c r="K550" s="2">
        <v>31898</v>
      </c>
      <c r="L550">
        <v>4.07</v>
      </c>
      <c r="M550">
        <v>487.62</v>
      </c>
      <c r="N550" s="2">
        <v>31898</v>
      </c>
      <c r="O550">
        <v>3.86</v>
      </c>
      <c r="P550">
        <v>89.22</v>
      </c>
      <c r="Q550">
        <f>IF(OR(ISBLANK(Table_Table1__2[[#This Row],[Shiller Excess CAPE]]),ISBLANK(Table_Table1__2[[#This Row],[US Inflation]])),"",Table_Table1__2[[#This Row],[Shiller Excess CAPE]]-Table_Table1__2[[#This Row],[US Inflation]])</f>
        <v>0.21000000000000041</v>
      </c>
      <c r="R550">
        <f>IF(Table_Table1__2[[#This Row],[Excess real CAPE yield]]="",0,Table_Table1__2[[#This Row],[Excess real CAPE yield]])/100+R549</f>
        <v>-12.329400000000003</v>
      </c>
    </row>
    <row r="551" spans="1:18" x14ac:dyDescent="0.25">
      <c r="A551" t="s">
        <v>552</v>
      </c>
      <c r="B551" s="1">
        <v>10.46</v>
      </c>
      <c r="C551" s="1">
        <v>1096.19</v>
      </c>
      <c r="F551" t="s">
        <v>970</v>
      </c>
      <c r="G551" s="1">
        <v>1.02</v>
      </c>
      <c r="H551" s="1">
        <v>-50</v>
      </c>
      <c r="J551">
        <v>546</v>
      </c>
      <c r="K551" s="2">
        <v>43070</v>
      </c>
      <c r="L551">
        <v>2.33</v>
      </c>
      <c r="M551">
        <v>321.89999999999998</v>
      </c>
      <c r="N551" s="2">
        <v>43070</v>
      </c>
      <c r="O551">
        <v>2.11</v>
      </c>
      <c r="P551">
        <v>3.43</v>
      </c>
      <c r="Q551">
        <f>IF(OR(ISBLANK(Table_Table1__2[[#This Row],[Shiller Excess CAPE]]),ISBLANK(Table_Table1__2[[#This Row],[US Inflation]])),"",Table_Table1__2[[#This Row],[Shiller Excess CAPE]]-Table_Table1__2[[#This Row],[US Inflation]])</f>
        <v>0.2200000000000002</v>
      </c>
      <c r="R551">
        <f>IF(Table_Table1__2[[#This Row],[Excess real CAPE yield]]="",0,Table_Table1__2[[#This Row],[Excess real CAPE yield]])/100+R550</f>
        <v>-12.327200000000003</v>
      </c>
    </row>
    <row r="552" spans="1:18" x14ac:dyDescent="0.25">
      <c r="A552" t="s">
        <v>553</v>
      </c>
      <c r="B552" s="1">
        <v>9.86</v>
      </c>
      <c r="C552" s="1">
        <v>1039.05</v>
      </c>
      <c r="F552" t="s">
        <v>971</v>
      </c>
      <c r="G552" s="1">
        <v>1.02</v>
      </c>
      <c r="H552" s="1">
        <v>-50</v>
      </c>
      <c r="J552">
        <v>547</v>
      </c>
      <c r="K552" s="2">
        <v>40725</v>
      </c>
      <c r="L552">
        <v>3.86</v>
      </c>
      <c r="M552">
        <v>467.62</v>
      </c>
      <c r="N552" s="2">
        <v>40725</v>
      </c>
      <c r="O552">
        <v>3.63</v>
      </c>
      <c r="P552">
        <v>77.94</v>
      </c>
      <c r="Q552">
        <f>IF(OR(ISBLANK(Table_Table1__2[[#This Row],[Shiller Excess CAPE]]),ISBLANK(Table_Table1__2[[#This Row],[US Inflation]])),"",Table_Table1__2[[#This Row],[Shiller Excess CAPE]]-Table_Table1__2[[#This Row],[US Inflation]])</f>
        <v>0.22999999999999998</v>
      </c>
      <c r="R552">
        <f>IF(Table_Table1__2[[#This Row],[Excess real CAPE yield]]="",0,Table_Table1__2[[#This Row],[Excess real CAPE yield]])/100+R551</f>
        <v>-12.324900000000003</v>
      </c>
    </row>
    <row r="553" spans="1:18" x14ac:dyDescent="0.25">
      <c r="A553" t="s">
        <v>554</v>
      </c>
      <c r="B553" s="1">
        <v>9.31</v>
      </c>
      <c r="C553" s="1">
        <v>986.67</v>
      </c>
      <c r="F553" t="s">
        <v>972</v>
      </c>
      <c r="G553" s="1">
        <v>0.68</v>
      </c>
      <c r="H553" s="1">
        <v>-66.67</v>
      </c>
      <c r="J553">
        <v>548</v>
      </c>
      <c r="K553" s="2">
        <v>27760</v>
      </c>
      <c r="L553">
        <v>6.95</v>
      </c>
      <c r="M553">
        <v>761.9</v>
      </c>
      <c r="N553" s="2">
        <v>27760</v>
      </c>
      <c r="O553">
        <v>6.72</v>
      </c>
      <c r="P553">
        <v>229.41</v>
      </c>
      <c r="Q553">
        <f>IF(OR(ISBLANK(Table_Table1__2[[#This Row],[Shiller Excess CAPE]]),ISBLANK(Table_Table1__2[[#This Row],[US Inflation]])),"",Table_Table1__2[[#This Row],[Shiller Excess CAPE]]-Table_Table1__2[[#This Row],[US Inflation]])</f>
        <v>0.23000000000000043</v>
      </c>
      <c r="R553">
        <f>IF(Table_Table1__2[[#This Row],[Excess real CAPE yield]]="",0,Table_Table1__2[[#This Row],[Excess real CAPE yield]])/100+R552</f>
        <v>-12.322600000000003</v>
      </c>
    </row>
    <row r="554" spans="1:18" x14ac:dyDescent="0.25">
      <c r="A554" t="s">
        <v>555</v>
      </c>
      <c r="B554" s="1">
        <v>9.08</v>
      </c>
      <c r="C554" s="1">
        <v>964.76</v>
      </c>
      <c r="F554" t="s">
        <v>973</v>
      </c>
      <c r="G554" s="1">
        <v>1.35</v>
      </c>
      <c r="H554" s="1">
        <v>-33.82</v>
      </c>
      <c r="J554">
        <v>549</v>
      </c>
      <c r="K554" s="2">
        <v>5905</v>
      </c>
      <c r="L554">
        <v>6.31</v>
      </c>
      <c r="M554">
        <v>700.95</v>
      </c>
      <c r="N554" s="2">
        <v>5905</v>
      </c>
      <c r="O554">
        <v>6.06</v>
      </c>
      <c r="P554">
        <v>197.06</v>
      </c>
      <c r="Q554">
        <f>IF(OR(ISBLANK(Table_Table1__2[[#This Row],[Shiller Excess CAPE]]),ISBLANK(Table_Table1__2[[#This Row],[US Inflation]])),"",Table_Table1__2[[#This Row],[Shiller Excess CAPE]]-Table_Table1__2[[#This Row],[US Inflation]])</f>
        <v>0.25</v>
      </c>
      <c r="R554">
        <f>IF(Table_Table1__2[[#This Row],[Excess real CAPE yield]]="",0,Table_Table1__2[[#This Row],[Excess real CAPE yield]])/100+R553</f>
        <v>-12.320100000000004</v>
      </c>
    </row>
    <row r="555" spans="1:18" x14ac:dyDescent="0.25">
      <c r="A555" t="s">
        <v>556</v>
      </c>
      <c r="B555" s="1">
        <v>9.15</v>
      </c>
      <c r="C555" s="1">
        <v>971.43</v>
      </c>
      <c r="F555" t="s">
        <v>974</v>
      </c>
      <c r="G555" s="1">
        <v>1.01</v>
      </c>
      <c r="H555" s="1">
        <v>-50.49</v>
      </c>
      <c r="J555">
        <v>550</v>
      </c>
      <c r="K555" s="2">
        <v>43040</v>
      </c>
      <c r="L555">
        <v>2.46</v>
      </c>
      <c r="M555">
        <v>334.29</v>
      </c>
      <c r="N555" s="2">
        <v>43040</v>
      </c>
      <c r="O555">
        <v>2.2000000000000002</v>
      </c>
      <c r="P555">
        <v>7.84</v>
      </c>
      <c r="Q555">
        <f>IF(OR(ISBLANK(Table_Table1__2[[#This Row],[Shiller Excess CAPE]]),ISBLANK(Table_Table1__2[[#This Row],[US Inflation]])),"",Table_Table1__2[[#This Row],[Shiller Excess CAPE]]-Table_Table1__2[[#This Row],[US Inflation]])</f>
        <v>0.25999999999999979</v>
      </c>
      <c r="R555">
        <f>IF(Table_Table1__2[[#This Row],[Excess real CAPE yield]]="",0,Table_Table1__2[[#This Row],[Excess real CAPE yield]])/100+R554</f>
        <v>-12.317500000000004</v>
      </c>
    </row>
    <row r="556" spans="1:18" x14ac:dyDescent="0.25">
      <c r="A556" t="s">
        <v>557</v>
      </c>
      <c r="B556" s="1">
        <v>8.94</v>
      </c>
      <c r="C556" s="1">
        <v>951.43</v>
      </c>
      <c r="F556" t="s">
        <v>975</v>
      </c>
      <c r="G556" s="1">
        <v>1.35</v>
      </c>
      <c r="H556" s="1">
        <v>-33.82</v>
      </c>
      <c r="J556">
        <v>551</v>
      </c>
      <c r="K556" s="2">
        <v>38018</v>
      </c>
      <c r="L556">
        <v>1.95</v>
      </c>
      <c r="M556">
        <v>285.70999999999998</v>
      </c>
      <c r="N556" s="2">
        <v>38018</v>
      </c>
      <c r="O556">
        <v>1.69</v>
      </c>
      <c r="P556">
        <v>-17.16</v>
      </c>
      <c r="Q556">
        <f>IF(OR(ISBLANK(Table_Table1__2[[#This Row],[Shiller Excess CAPE]]),ISBLANK(Table_Table1__2[[#This Row],[US Inflation]])),"",Table_Table1__2[[#This Row],[Shiller Excess CAPE]]-Table_Table1__2[[#This Row],[US Inflation]])</f>
        <v>0.26</v>
      </c>
      <c r="R556">
        <f>IF(Table_Table1__2[[#This Row],[Excess real CAPE yield]]="",0,Table_Table1__2[[#This Row],[Excess real CAPE yield]])/100+R555</f>
        <v>-12.314900000000005</v>
      </c>
    </row>
    <row r="557" spans="1:18" x14ac:dyDescent="0.25">
      <c r="A557" t="s">
        <v>558</v>
      </c>
      <c r="B557" s="1">
        <v>8.6300000000000008</v>
      </c>
      <c r="C557" s="1">
        <v>921.9</v>
      </c>
      <c r="F557" t="s">
        <v>976</v>
      </c>
      <c r="G557" s="1">
        <v>0.67</v>
      </c>
      <c r="H557" s="1">
        <v>-67.16</v>
      </c>
      <c r="J557">
        <v>552</v>
      </c>
      <c r="K557" s="2">
        <v>27791</v>
      </c>
      <c r="L557">
        <v>6.56</v>
      </c>
      <c r="M557">
        <v>724.76</v>
      </c>
      <c r="N557" s="2">
        <v>27791</v>
      </c>
      <c r="O557">
        <v>6.29</v>
      </c>
      <c r="P557">
        <v>208.33</v>
      </c>
      <c r="Q557">
        <f>IF(OR(ISBLANK(Table_Table1__2[[#This Row],[Shiller Excess CAPE]]),ISBLANK(Table_Table1__2[[#This Row],[US Inflation]])),"",Table_Table1__2[[#This Row],[Shiller Excess CAPE]]-Table_Table1__2[[#This Row],[US Inflation]])</f>
        <v>0.26999999999999957</v>
      </c>
      <c r="R557">
        <f>IF(Table_Table1__2[[#This Row],[Excess real CAPE yield]]="",0,Table_Table1__2[[#This Row],[Excess real CAPE yield]])/100+R556</f>
        <v>-12.312200000000004</v>
      </c>
    </row>
    <row r="558" spans="1:18" x14ac:dyDescent="0.25">
      <c r="A558" t="s">
        <v>559</v>
      </c>
      <c r="B558" s="1">
        <v>8.35</v>
      </c>
      <c r="C558" s="1">
        <v>895.24</v>
      </c>
      <c r="F558" t="s">
        <v>977</v>
      </c>
      <c r="G558" s="1">
        <v>0.67</v>
      </c>
      <c r="H558" s="1">
        <v>-67.16</v>
      </c>
      <c r="J558">
        <v>553</v>
      </c>
      <c r="K558" s="2">
        <v>28703</v>
      </c>
      <c r="L558">
        <v>8.11</v>
      </c>
      <c r="M558">
        <v>872.38</v>
      </c>
      <c r="N558" s="2">
        <v>28703</v>
      </c>
      <c r="O558">
        <v>7.84</v>
      </c>
      <c r="P558">
        <v>284.31</v>
      </c>
      <c r="Q558">
        <f>IF(OR(ISBLANK(Table_Table1__2[[#This Row],[Shiller Excess CAPE]]),ISBLANK(Table_Table1__2[[#This Row],[US Inflation]])),"",Table_Table1__2[[#This Row],[Shiller Excess CAPE]]-Table_Table1__2[[#This Row],[US Inflation]])</f>
        <v>0.26999999999999957</v>
      </c>
      <c r="R558">
        <f>IF(Table_Table1__2[[#This Row],[Excess real CAPE yield]]="",0,Table_Table1__2[[#This Row],[Excess real CAPE yield]])/100+R557</f>
        <v>-12.309500000000003</v>
      </c>
    </row>
    <row r="559" spans="1:18" x14ac:dyDescent="0.25">
      <c r="A559" t="s">
        <v>560</v>
      </c>
      <c r="B559" s="1">
        <v>7.78</v>
      </c>
      <c r="C559" s="1">
        <v>840.95</v>
      </c>
      <c r="F559" t="s">
        <v>978</v>
      </c>
      <c r="G559" s="1">
        <v>0.67</v>
      </c>
      <c r="H559" s="1">
        <v>-67.16</v>
      </c>
      <c r="J559">
        <v>554</v>
      </c>
      <c r="K559" s="2">
        <v>37408</v>
      </c>
      <c r="L559">
        <v>1.38</v>
      </c>
      <c r="M559">
        <v>231.43</v>
      </c>
      <c r="N559" s="2">
        <v>37408</v>
      </c>
      <c r="O559">
        <v>1.07</v>
      </c>
      <c r="P559">
        <v>-47.55</v>
      </c>
      <c r="Q559">
        <f>IF(OR(ISBLANK(Table_Table1__2[[#This Row],[Shiller Excess CAPE]]),ISBLANK(Table_Table1__2[[#This Row],[US Inflation]])),"",Table_Table1__2[[#This Row],[Shiller Excess CAPE]]-Table_Table1__2[[#This Row],[US Inflation]])</f>
        <v>0.30999999999999983</v>
      </c>
      <c r="R559">
        <f>IF(Table_Table1__2[[#This Row],[Excess real CAPE yield]]="",0,Table_Table1__2[[#This Row],[Excess real CAPE yield]])/100+R558</f>
        <v>-12.306400000000004</v>
      </c>
    </row>
    <row r="560" spans="1:18" x14ac:dyDescent="0.25">
      <c r="A560" t="s">
        <v>561</v>
      </c>
      <c r="B560" s="1">
        <v>7.51</v>
      </c>
      <c r="C560" s="1">
        <v>815.24</v>
      </c>
      <c r="F560" t="s">
        <v>979</v>
      </c>
      <c r="G560" s="1">
        <v>0.67</v>
      </c>
      <c r="H560" s="1">
        <v>-67.16</v>
      </c>
      <c r="J560">
        <v>555</v>
      </c>
      <c r="K560" s="2">
        <v>42795</v>
      </c>
      <c r="L560">
        <v>2.69</v>
      </c>
      <c r="M560">
        <v>356.19</v>
      </c>
      <c r="N560" s="2">
        <v>42795</v>
      </c>
      <c r="O560">
        <v>2.38</v>
      </c>
      <c r="P560">
        <v>16.670000000000002</v>
      </c>
      <c r="Q560">
        <f>IF(OR(ISBLANK(Table_Table1__2[[#This Row],[Shiller Excess CAPE]]),ISBLANK(Table_Table1__2[[#This Row],[US Inflation]])),"",Table_Table1__2[[#This Row],[Shiller Excess CAPE]]-Table_Table1__2[[#This Row],[US Inflation]])</f>
        <v>0.31000000000000005</v>
      </c>
      <c r="R560">
        <f>IF(Table_Table1__2[[#This Row],[Excess real CAPE yield]]="",0,Table_Table1__2[[#This Row],[Excess real CAPE yield]])/100+R559</f>
        <v>-12.303300000000004</v>
      </c>
    </row>
    <row r="561" spans="1:18" x14ac:dyDescent="0.25">
      <c r="A561" t="s">
        <v>562</v>
      </c>
      <c r="B561" s="1">
        <v>6.79</v>
      </c>
      <c r="C561" s="1">
        <v>746.67</v>
      </c>
      <c r="F561" t="s">
        <v>980</v>
      </c>
      <c r="G561" s="1">
        <v>1.01</v>
      </c>
      <c r="H561" s="1">
        <v>-50.49</v>
      </c>
      <c r="J561">
        <v>556</v>
      </c>
      <c r="K561" s="2">
        <v>12875</v>
      </c>
      <c r="L561">
        <v>4.07</v>
      </c>
      <c r="M561">
        <v>487.62</v>
      </c>
      <c r="N561" s="2">
        <v>12875</v>
      </c>
      <c r="O561">
        <v>3.76</v>
      </c>
      <c r="P561">
        <v>84.31</v>
      </c>
      <c r="Q561">
        <f>IF(OR(ISBLANK(Table_Table1__2[[#This Row],[Shiller Excess CAPE]]),ISBLANK(Table_Table1__2[[#This Row],[US Inflation]])),"",Table_Table1__2[[#This Row],[Shiller Excess CAPE]]-Table_Table1__2[[#This Row],[US Inflation]])</f>
        <v>0.3100000000000005</v>
      </c>
      <c r="R561">
        <f>IF(Table_Table1__2[[#This Row],[Excess real CAPE yield]]="",0,Table_Table1__2[[#This Row],[Excess real CAPE yield]])/100+R560</f>
        <v>-12.300200000000004</v>
      </c>
    </row>
    <row r="562" spans="1:18" x14ac:dyDescent="0.25">
      <c r="A562" t="s">
        <v>563</v>
      </c>
      <c r="B562" s="1">
        <v>6.45</v>
      </c>
      <c r="C562" s="1">
        <v>714.29</v>
      </c>
      <c r="F562" t="s">
        <v>981</v>
      </c>
      <c r="G562" s="1">
        <v>1.01</v>
      </c>
      <c r="H562" s="1">
        <v>-50.49</v>
      </c>
      <c r="J562">
        <v>557</v>
      </c>
      <c r="K562" s="2">
        <v>27881</v>
      </c>
      <c r="L562">
        <v>6.52</v>
      </c>
      <c r="M562">
        <v>720.95</v>
      </c>
      <c r="N562" s="2">
        <v>27881</v>
      </c>
      <c r="O562">
        <v>6.2</v>
      </c>
      <c r="P562">
        <v>203.92</v>
      </c>
      <c r="Q562">
        <f>IF(OR(ISBLANK(Table_Table1__2[[#This Row],[Shiller Excess CAPE]]),ISBLANK(Table_Table1__2[[#This Row],[US Inflation]])),"",Table_Table1__2[[#This Row],[Shiller Excess CAPE]]-Table_Table1__2[[#This Row],[US Inflation]])</f>
        <v>0.3199999999999994</v>
      </c>
      <c r="R562">
        <f>IF(Table_Table1__2[[#This Row],[Excess real CAPE yield]]="",0,Table_Table1__2[[#This Row],[Excess real CAPE yield]])/100+R561</f>
        <v>-12.297000000000004</v>
      </c>
    </row>
    <row r="563" spans="1:18" x14ac:dyDescent="0.25">
      <c r="A563" t="s">
        <v>564</v>
      </c>
      <c r="B563" s="1">
        <v>6.35</v>
      </c>
      <c r="C563" s="1">
        <v>704.76</v>
      </c>
      <c r="F563" t="s">
        <v>982</v>
      </c>
      <c r="G563" s="1">
        <v>1.34</v>
      </c>
      <c r="H563" s="1">
        <v>-34.31</v>
      </c>
      <c r="J563">
        <v>558</v>
      </c>
      <c r="K563" s="2">
        <v>23498</v>
      </c>
      <c r="L563">
        <v>1.63</v>
      </c>
      <c r="M563">
        <v>255.24</v>
      </c>
      <c r="N563" s="2">
        <v>23498</v>
      </c>
      <c r="O563">
        <v>1.31</v>
      </c>
      <c r="P563">
        <v>-35.78</v>
      </c>
      <c r="Q563">
        <f>IF(OR(ISBLANK(Table_Table1__2[[#This Row],[Shiller Excess CAPE]]),ISBLANK(Table_Table1__2[[#This Row],[US Inflation]])),"",Table_Table1__2[[#This Row],[Shiller Excess CAPE]]-Table_Table1__2[[#This Row],[US Inflation]])</f>
        <v>0.31999999999999984</v>
      </c>
      <c r="R563">
        <f>IF(Table_Table1__2[[#This Row],[Excess real CAPE yield]]="",0,Table_Table1__2[[#This Row],[Excess real CAPE yield]])/100+R562</f>
        <v>-12.293800000000005</v>
      </c>
    </row>
    <row r="564" spans="1:18" x14ac:dyDescent="0.25">
      <c r="A564" t="s">
        <v>565</v>
      </c>
      <c r="B564" s="1">
        <v>6.04</v>
      </c>
      <c r="C564" s="1">
        <v>675.24</v>
      </c>
      <c r="F564" t="s">
        <v>983</v>
      </c>
      <c r="G564" s="1">
        <v>1.34</v>
      </c>
      <c r="H564" s="1">
        <v>-34.31</v>
      </c>
      <c r="J564">
        <v>559</v>
      </c>
      <c r="K564" s="2">
        <v>23559</v>
      </c>
      <c r="L564">
        <v>1.62</v>
      </c>
      <c r="M564">
        <v>254.29</v>
      </c>
      <c r="N564" s="2">
        <v>23559</v>
      </c>
      <c r="O564">
        <v>1.3</v>
      </c>
      <c r="P564">
        <v>-36.270000000000003</v>
      </c>
      <c r="Q564">
        <f>IF(OR(ISBLANK(Table_Table1__2[[#This Row],[Shiller Excess CAPE]]),ISBLANK(Table_Table1__2[[#This Row],[US Inflation]])),"",Table_Table1__2[[#This Row],[Shiller Excess CAPE]]-Table_Table1__2[[#This Row],[US Inflation]])</f>
        <v>0.32000000000000006</v>
      </c>
      <c r="R564">
        <f>IF(Table_Table1__2[[#This Row],[Excess real CAPE yield]]="",0,Table_Table1__2[[#This Row],[Excess real CAPE yield]])/100+R563</f>
        <v>-12.290600000000005</v>
      </c>
    </row>
    <row r="565" spans="1:18" x14ac:dyDescent="0.25">
      <c r="A565" t="s">
        <v>566</v>
      </c>
      <c r="B565" s="1">
        <v>5.44</v>
      </c>
      <c r="C565" s="1">
        <v>618.1</v>
      </c>
      <c r="F565" t="s">
        <v>984</v>
      </c>
      <c r="G565" s="1">
        <v>1.34</v>
      </c>
      <c r="H565" s="1">
        <v>-34.31</v>
      </c>
      <c r="J565">
        <v>560</v>
      </c>
      <c r="K565" s="2">
        <v>32264</v>
      </c>
      <c r="L565">
        <v>4.22</v>
      </c>
      <c r="M565">
        <v>501.9</v>
      </c>
      <c r="N565" s="2">
        <v>32264</v>
      </c>
      <c r="O565">
        <v>3.89</v>
      </c>
      <c r="P565">
        <v>90.69</v>
      </c>
      <c r="Q565">
        <f>IF(OR(ISBLANK(Table_Table1__2[[#This Row],[Shiller Excess CAPE]]),ISBLANK(Table_Table1__2[[#This Row],[US Inflation]])),"",Table_Table1__2[[#This Row],[Shiller Excess CAPE]]-Table_Table1__2[[#This Row],[US Inflation]])</f>
        <v>0.32999999999999963</v>
      </c>
      <c r="R565">
        <f>IF(Table_Table1__2[[#This Row],[Excess real CAPE yield]]="",0,Table_Table1__2[[#This Row],[Excess real CAPE yield]])/100+R564</f>
        <v>-12.287300000000005</v>
      </c>
    </row>
    <row r="566" spans="1:18" x14ac:dyDescent="0.25">
      <c r="A566" t="s">
        <v>567</v>
      </c>
      <c r="B566" s="1">
        <v>4.9400000000000004</v>
      </c>
      <c r="C566" s="1">
        <v>570.48</v>
      </c>
      <c r="F566" t="s">
        <v>985</v>
      </c>
      <c r="G566" s="1">
        <v>1</v>
      </c>
      <c r="H566" s="1">
        <v>-50.98</v>
      </c>
      <c r="J566">
        <v>561</v>
      </c>
      <c r="K566" s="2">
        <v>37653</v>
      </c>
      <c r="L566">
        <v>3.31</v>
      </c>
      <c r="M566">
        <v>415.24</v>
      </c>
      <c r="N566" s="2">
        <v>37653</v>
      </c>
      <c r="O566">
        <v>2.98</v>
      </c>
      <c r="P566">
        <v>46.08</v>
      </c>
      <c r="Q566">
        <f>IF(OR(ISBLANK(Table_Table1__2[[#This Row],[Shiller Excess CAPE]]),ISBLANK(Table_Table1__2[[#This Row],[US Inflation]])),"",Table_Table1__2[[#This Row],[Shiller Excess CAPE]]-Table_Table1__2[[#This Row],[US Inflation]])</f>
        <v>0.33000000000000007</v>
      </c>
      <c r="R566">
        <f>IF(Table_Table1__2[[#This Row],[Excess real CAPE yield]]="",0,Table_Table1__2[[#This Row],[Excess real CAPE yield]])/100+R565</f>
        <v>-12.284000000000006</v>
      </c>
    </row>
    <row r="567" spans="1:18" x14ac:dyDescent="0.25">
      <c r="A567" t="s">
        <v>568</v>
      </c>
      <c r="B567" s="1">
        <v>4.9400000000000004</v>
      </c>
      <c r="C567" s="1">
        <v>570.48</v>
      </c>
      <c r="F567" t="s">
        <v>986</v>
      </c>
      <c r="G567" s="1">
        <v>1.34</v>
      </c>
      <c r="H567" s="1">
        <v>-34.31</v>
      </c>
      <c r="J567">
        <v>562</v>
      </c>
      <c r="K567" s="2">
        <v>23924</v>
      </c>
      <c r="L567">
        <v>1.95</v>
      </c>
      <c r="M567">
        <v>285.70999999999998</v>
      </c>
      <c r="N567" s="2">
        <v>23924</v>
      </c>
      <c r="O567">
        <v>1.61</v>
      </c>
      <c r="P567">
        <v>-21.08</v>
      </c>
      <c r="Q567">
        <f>IF(OR(ISBLANK(Table_Table1__2[[#This Row],[Shiller Excess CAPE]]),ISBLANK(Table_Table1__2[[#This Row],[US Inflation]])),"",Table_Table1__2[[#This Row],[Shiller Excess CAPE]]-Table_Table1__2[[#This Row],[US Inflation]])</f>
        <v>0.33999999999999986</v>
      </c>
      <c r="R567">
        <f>IF(Table_Table1__2[[#This Row],[Excess real CAPE yield]]="",0,Table_Table1__2[[#This Row],[Excess real CAPE yield]])/100+R566</f>
        <v>-12.280600000000007</v>
      </c>
    </row>
    <row r="568" spans="1:18" x14ac:dyDescent="0.25">
      <c r="A568" t="s">
        <v>569</v>
      </c>
      <c r="B568" s="1">
        <v>4.6900000000000004</v>
      </c>
      <c r="C568" s="1">
        <v>546.66999999999996</v>
      </c>
      <c r="F568" t="s">
        <v>987</v>
      </c>
      <c r="G568" s="1">
        <v>1.33</v>
      </c>
      <c r="H568" s="1">
        <v>-34.799999999999997</v>
      </c>
      <c r="J568">
        <v>563</v>
      </c>
      <c r="K568" s="2">
        <v>44256</v>
      </c>
      <c r="L568">
        <v>2.96</v>
      </c>
      <c r="M568">
        <v>381.9</v>
      </c>
      <c r="N568" s="2">
        <v>44256</v>
      </c>
      <c r="O568">
        <v>2.62</v>
      </c>
      <c r="P568">
        <v>28.43</v>
      </c>
      <c r="Q568">
        <f>IF(OR(ISBLANK(Table_Table1__2[[#This Row],[Shiller Excess CAPE]]),ISBLANK(Table_Table1__2[[#This Row],[US Inflation]])),"",Table_Table1__2[[#This Row],[Shiller Excess CAPE]]-Table_Table1__2[[#This Row],[US Inflation]])</f>
        <v>0.33999999999999986</v>
      </c>
      <c r="R568">
        <f>IF(Table_Table1__2[[#This Row],[Excess real CAPE yield]]="",0,Table_Table1__2[[#This Row],[Excess real CAPE yield]])/100+R567</f>
        <v>-12.277200000000008</v>
      </c>
    </row>
    <row r="569" spans="1:18" x14ac:dyDescent="0.25">
      <c r="A569" t="s">
        <v>570</v>
      </c>
      <c r="B569" s="1">
        <v>4.3899999999999997</v>
      </c>
      <c r="C569" s="1">
        <v>518.1</v>
      </c>
      <c r="F569" t="s">
        <v>988</v>
      </c>
      <c r="G569" s="1">
        <v>1.33</v>
      </c>
      <c r="H569" s="1">
        <v>-34.799999999999997</v>
      </c>
      <c r="J569">
        <v>564</v>
      </c>
      <c r="K569" s="2">
        <v>23468</v>
      </c>
      <c r="L569">
        <v>1.66</v>
      </c>
      <c r="M569">
        <v>258.10000000000002</v>
      </c>
      <c r="N569" s="2">
        <v>23468</v>
      </c>
      <c r="O569">
        <v>1.31</v>
      </c>
      <c r="P569">
        <v>-35.78</v>
      </c>
      <c r="Q569">
        <f>IF(OR(ISBLANK(Table_Table1__2[[#This Row],[Shiller Excess CAPE]]),ISBLANK(Table_Table1__2[[#This Row],[US Inflation]])),"",Table_Table1__2[[#This Row],[Shiller Excess CAPE]]-Table_Table1__2[[#This Row],[US Inflation]])</f>
        <v>0.34999999999999987</v>
      </c>
      <c r="R569">
        <f>IF(Table_Table1__2[[#This Row],[Excess real CAPE yield]]="",0,Table_Table1__2[[#This Row],[Excess real CAPE yield]])/100+R568</f>
        <v>-12.273700000000007</v>
      </c>
    </row>
    <row r="570" spans="1:18" x14ac:dyDescent="0.25">
      <c r="A570" t="s">
        <v>571</v>
      </c>
      <c r="B570" s="1">
        <v>4.13</v>
      </c>
      <c r="C570" s="1">
        <v>493.33</v>
      </c>
      <c r="F570" t="s">
        <v>989</v>
      </c>
      <c r="G570" s="1">
        <v>1.33</v>
      </c>
      <c r="H570" s="1">
        <v>-34.799999999999997</v>
      </c>
      <c r="J570">
        <v>565</v>
      </c>
      <c r="K570" s="2">
        <v>31929</v>
      </c>
      <c r="L570">
        <v>4</v>
      </c>
      <c r="M570">
        <v>480.95</v>
      </c>
      <c r="N570" s="2">
        <v>31929</v>
      </c>
      <c r="O570">
        <v>3.65</v>
      </c>
      <c r="P570">
        <v>78.92</v>
      </c>
      <c r="Q570">
        <f>IF(OR(ISBLANK(Table_Table1__2[[#This Row],[Shiller Excess CAPE]]),ISBLANK(Table_Table1__2[[#This Row],[US Inflation]])),"",Table_Table1__2[[#This Row],[Shiller Excess CAPE]]-Table_Table1__2[[#This Row],[US Inflation]])</f>
        <v>0.35000000000000009</v>
      </c>
      <c r="R570">
        <f>IF(Table_Table1__2[[#This Row],[Excess real CAPE yield]]="",0,Table_Table1__2[[#This Row],[Excess real CAPE yield]])/100+R569</f>
        <v>-12.270200000000006</v>
      </c>
    </row>
    <row r="571" spans="1:18" x14ac:dyDescent="0.25">
      <c r="A571" t="s">
        <v>572</v>
      </c>
      <c r="B571" s="1">
        <v>3.9</v>
      </c>
      <c r="C571" s="1">
        <v>471.43</v>
      </c>
      <c r="F571" t="s">
        <v>990</v>
      </c>
      <c r="G571" s="1">
        <v>1.33</v>
      </c>
      <c r="H571" s="1">
        <v>-34.799999999999997</v>
      </c>
      <c r="J571">
        <v>566</v>
      </c>
      <c r="K571" s="2">
        <v>6941</v>
      </c>
      <c r="L571">
        <v>18.21</v>
      </c>
      <c r="M571">
        <v>1834.29</v>
      </c>
      <c r="N571" s="2">
        <v>6941</v>
      </c>
      <c r="O571">
        <v>17.86</v>
      </c>
      <c r="P571">
        <v>775.49</v>
      </c>
      <c r="Q571">
        <f>IF(OR(ISBLANK(Table_Table1__2[[#This Row],[Shiller Excess CAPE]]),ISBLANK(Table_Table1__2[[#This Row],[US Inflation]])),"",Table_Table1__2[[#This Row],[Shiller Excess CAPE]]-Table_Table1__2[[#This Row],[US Inflation]])</f>
        <v>0.35000000000000142</v>
      </c>
      <c r="R571">
        <f>IF(Table_Table1__2[[#This Row],[Excess real CAPE yield]]="",0,Table_Table1__2[[#This Row],[Excess real CAPE yield]])/100+R570</f>
        <v>-12.266700000000005</v>
      </c>
    </row>
    <row r="572" spans="1:18" x14ac:dyDescent="0.25">
      <c r="A572" t="s">
        <v>573</v>
      </c>
      <c r="B572" s="1">
        <v>3.66</v>
      </c>
      <c r="C572" s="1">
        <v>448.57</v>
      </c>
      <c r="F572" t="s">
        <v>991</v>
      </c>
      <c r="G572" s="1">
        <v>1.33</v>
      </c>
      <c r="H572" s="1">
        <v>-34.799999999999997</v>
      </c>
      <c r="J572">
        <v>567</v>
      </c>
      <c r="K572" s="2">
        <v>23621</v>
      </c>
      <c r="L572">
        <v>1.67</v>
      </c>
      <c r="M572">
        <v>259.05</v>
      </c>
      <c r="N572" s="2">
        <v>23621</v>
      </c>
      <c r="O572">
        <v>1.3</v>
      </c>
      <c r="P572">
        <v>-36.270000000000003</v>
      </c>
      <c r="Q572">
        <f>IF(OR(ISBLANK(Table_Table1__2[[#This Row],[Shiller Excess CAPE]]),ISBLANK(Table_Table1__2[[#This Row],[US Inflation]])),"",Table_Table1__2[[#This Row],[Shiller Excess CAPE]]-Table_Table1__2[[#This Row],[US Inflation]])</f>
        <v>0.36999999999999988</v>
      </c>
      <c r="R572">
        <f>IF(Table_Table1__2[[#This Row],[Excess real CAPE yield]]="",0,Table_Table1__2[[#This Row],[Excess real CAPE yield]])/100+R571</f>
        <v>-12.263000000000005</v>
      </c>
    </row>
    <row r="573" spans="1:18" x14ac:dyDescent="0.25">
      <c r="A573" t="s">
        <v>574</v>
      </c>
      <c r="B573" s="1">
        <v>3.18</v>
      </c>
      <c r="C573" s="1">
        <v>402.86</v>
      </c>
      <c r="F573" t="s">
        <v>992</v>
      </c>
      <c r="G573" s="1">
        <v>1</v>
      </c>
      <c r="H573" s="1">
        <v>-50.98</v>
      </c>
      <c r="J573">
        <v>568</v>
      </c>
      <c r="K573" s="2">
        <v>40695</v>
      </c>
      <c r="L573">
        <v>3.93</v>
      </c>
      <c r="M573">
        <v>474.29</v>
      </c>
      <c r="N573" s="2">
        <v>40695</v>
      </c>
      <c r="O573">
        <v>3.56</v>
      </c>
      <c r="P573">
        <v>74.510000000000005</v>
      </c>
      <c r="Q573">
        <f>IF(OR(ISBLANK(Table_Table1__2[[#This Row],[Shiller Excess CAPE]]),ISBLANK(Table_Table1__2[[#This Row],[US Inflation]])),"",Table_Table1__2[[#This Row],[Shiller Excess CAPE]]-Table_Table1__2[[#This Row],[US Inflation]])</f>
        <v>0.37000000000000011</v>
      </c>
      <c r="R573">
        <f>IF(Table_Table1__2[[#This Row],[Excess real CAPE yield]]="",0,Table_Table1__2[[#This Row],[Excess real CAPE yield]])/100+R572</f>
        <v>-12.259300000000005</v>
      </c>
    </row>
    <row r="574" spans="1:18" x14ac:dyDescent="0.25">
      <c r="A574" t="s">
        <v>575</v>
      </c>
      <c r="B574" s="1">
        <v>2.88</v>
      </c>
      <c r="C574" s="1">
        <v>374.29</v>
      </c>
      <c r="F574" t="s">
        <v>993</v>
      </c>
      <c r="G574" s="1">
        <v>1.33</v>
      </c>
      <c r="H574" s="1">
        <v>-34.799999999999997</v>
      </c>
      <c r="J574">
        <v>569</v>
      </c>
      <c r="K574" s="2">
        <v>15158</v>
      </c>
      <c r="L574">
        <v>5.37</v>
      </c>
      <c r="M574">
        <v>611.42999999999995</v>
      </c>
      <c r="N574" s="2">
        <v>15158</v>
      </c>
      <c r="O574">
        <v>5</v>
      </c>
      <c r="P574">
        <v>145.1</v>
      </c>
      <c r="Q574">
        <f>IF(OR(ISBLANK(Table_Table1__2[[#This Row],[Shiller Excess CAPE]]),ISBLANK(Table_Table1__2[[#This Row],[US Inflation]])),"",Table_Table1__2[[#This Row],[Shiller Excess CAPE]]-Table_Table1__2[[#This Row],[US Inflation]])</f>
        <v>0.37000000000000011</v>
      </c>
      <c r="R574">
        <f>IF(Table_Table1__2[[#This Row],[Excess real CAPE yield]]="",0,Table_Table1__2[[#This Row],[Excess real CAPE yield]])/100+R573</f>
        <v>-12.255600000000005</v>
      </c>
    </row>
    <row r="575" spans="1:18" x14ac:dyDescent="0.25">
      <c r="A575" t="s">
        <v>576</v>
      </c>
      <c r="B575" s="1">
        <v>2.86</v>
      </c>
      <c r="C575" s="1">
        <v>372.38</v>
      </c>
      <c r="F575" t="s">
        <v>994</v>
      </c>
      <c r="G575" s="1">
        <v>0.99</v>
      </c>
      <c r="H575" s="1">
        <v>-51.47</v>
      </c>
      <c r="J575">
        <v>570</v>
      </c>
      <c r="K575" s="2">
        <v>23437</v>
      </c>
      <c r="L575">
        <v>1.69</v>
      </c>
      <c r="M575">
        <v>260.95</v>
      </c>
      <c r="N575" s="2">
        <v>23437</v>
      </c>
      <c r="O575">
        <v>1.31</v>
      </c>
      <c r="P575">
        <v>-35.78</v>
      </c>
      <c r="Q575">
        <f>IF(OR(ISBLANK(Table_Table1__2[[#This Row],[Shiller Excess CAPE]]),ISBLANK(Table_Table1__2[[#This Row],[US Inflation]])),"",Table_Table1__2[[#This Row],[Shiller Excess CAPE]]-Table_Table1__2[[#This Row],[US Inflation]])</f>
        <v>0.37999999999999989</v>
      </c>
      <c r="R575">
        <f>IF(Table_Table1__2[[#This Row],[Excess real CAPE yield]]="",0,Table_Table1__2[[#This Row],[Excess real CAPE yield]])/100+R574</f>
        <v>-12.251800000000005</v>
      </c>
    </row>
    <row r="576" spans="1:18" x14ac:dyDescent="0.25">
      <c r="A576" t="s">
        <v>577</v>
      </c>
      <c r="B576" s="1">
        <v>2.5299999999999998</v>
      </c>
      <c r="C576" s="1">
        <v>340.95</v>
      </c>
      <c r="F576" t="s">
        <v>995</v>
      </c>
      <c r="G576" s="1">
        <v>0.99</v>
      </c>
      <c r="H576" s="1">
        <v>-51.47</v>
      </c>
      <c r="J576">
        <v>571</v>
      </c>
      <c r="K576" s="2">
        <v>37591</v>
      </c>
      <c r="L576">
        <v>2.76</v>
      </c>
      <c r="M576">
        <v>362.86</v>
      </c>
      <c r="N576" s="2">
        <v>37591</v>
      </c>
      <c r="O576">
        <v>2.38</v>
      </c>
      <c r="P576">
        <v>16.670000000000002</v>
      </c>
      <c r="Q576">
        <f>IF(OR(ISBLANK(Table_Table1__2[[#This Row],[Shiller Excess CAPE]]),ISBLANK(Table_Table1__2[[#This Row],[US Inflation]])),"",Table_Table1__2[[#This Row],[Shiller Excess CAPE]]-Table_Table1__2[[#This Row],[US Inflation]])</f>
        <v>0.37999999999999989</v>
      </c>
      <c r="R576">
        <f>IF(Table_Table1__2[[#This Row],[Excess real CAPE yield]]="",0,Table_Table1__2[[#This Row],[Excess real CAPE yield]])/100+R575</f>
        <v>-12.248000000000005</v>
      </c>
    </row>
    <row r="577" spans="1:18" x14ac:dyDescent="0.25">
      <c r="A577" t="s">
        <v>578</v>
      </c>
      <c r="B577" s="1">
        <v>2.16</v>
      </c>
      <c r="C577" s="1">
        <v>305.70999999999998</v>
      </c>
      <c r="F577" t="s">
        <v>996</v>
      </c>
      <c r="G577" s="1">
        <v>1.32</v>
      </c>
      <c r="H577" s="1">
        <v>-35.29</v>
      </c>
      <c r="J577">
        <v>572</v>
      </c>
      <c r="K577" s="2">
        <v>37681</v>
      </c>
      <c r="L577">
        <v>3.4</v>
      </c>
      <c r="M577">
        <v>423.81</v>
      </c>
      <c r="N577" s="2">
        <v>37681</v>
      </c>
      <c r="O577">
        <v>3.02</v>
      </c>
      <c r="P577">
        <v>48.04</v>
      </c>
      <c r="Q577">
        <f>IF(OR(ISBLANK(Table_Table1__2[[#This Row],[Shiller Excess CAPE]]),ISBLANK(Table_Table1__2[[#This Row],[US Inflation]])),"",Table_Table1__2[[#This Row],[Shiller Excess CAPE]]-Table_Table1__2[[#This Row],[US Inflation]])</f>
        <v>0.37999999999999989</v>
      </c>
      <c r="R577">
        <f>IF(Table_Table1__2[[#This Row],[Excess real CAPE yield]]="",0,Table_Table1__2[[#This Row],[Excess real CAPE yield]])/100+R576</f>
        <v>-12.244200000000005</v>
      </c>
    </row>
    <row r="578" spans="1:18" x14ac:dyDescent="0.25">
      <c r="A578" t="s">
        <v>579</v>
      </c>
      <c r="B578" s="1">
        <v>1.81</v>
      </c>
      <c r="C578" s="1">
        <v>272.38</v>
      </c>
      <c r="F578" t="s">
        <v>997</v>
      </c>
      <c r="G578" s="1">
        <v>1.32</v>
      </c>
      <c r="H578" s="1">
        <v>-35.29</v>
      </c>
      <c r="J578">
        <v>573</v>
      </c>
      <c r="K578" s="2">
        <v>23346</v>
      </c>
      <c r="L578">
        <v>2.02</v>
      </c>
      <c r="M578">
        <v>292.38</v>
      </c>
      <c r="N578" s="2">
        <v>23346</v>
      </c>
      <c r="O578">
        <v>1.64</v>
      </c>
      <c r="P578">
        <v>-19.61</v>
      </c>
      <c r="Q578">
        <f>IF(OR(ISBLANK(Table_Table1__2[[#This Row],[Shiller Excess CAPE]]),ISBLANK(Table_Table1__2[[#This Row],[US Inflation]])),"",Table_Table1__2[[#This Row],[Shiller Excess CAPE]]-Table_Table1__2[[#This Row],[US Inflation]])</f>
        <v>0.38000000000000012</v>
      </c>
      <c r="R578">
        <f>IF(Table_Table1__2[[#This Row],[Excess real CAPE yield]]="",0,Table_Table1__2[[#This Row],[Excess real CAPE yield]])/100+R577</f>
        <v>-12.240400000000005</v>
      </c>
    </row>
    <row r="579" spans="1:18" x14ac:dyDescent="0.25">
      <c r="A579" t="s">
        <v>580</v>
      </c>
      <c r="B579" s="1">
        <v>1.43</v>
      </c>
      <c r="C579" s="1">
        <v>236.19</v>
      </c>
      <c r="F579" t="s">
        <v>998</v>
      </c>
      <c r="G579" s="1">
        <v>1.32</v>
      </c>
      <c r="H579" s="1">
        <v>-35.29</v>
      </c>
      <c r="J579">
        <v>574</v>
      </c>
      <c r="K579" s="2">
        <v>37803</v>
      </c>
      <c r="L579">
        <v>2.4900000000000002</v>
      </c>
      <c r="M579">
        <v>337.14</v>
      </c>
      <c r="N579" s="2">
        <v>37803</v>
      </c>
      <c r="O579">
        <v>2.11</v>
      </c>
      <c r="P579">
        <v>3.43</v>
      </c>
      <c r="Q579">
        <f>IF(OR(ISBLANK(Table_Table1__2[[#This Row],[Shiller Excess CAPE]]),ISBLANK(Table_Table1__2[[#This Row],[US Inflation]])),"",Table_Table1__2[[#This Row],[Shiller Excess CAPE]]-Table_Table1__2[[#This Row],[US Inflation]])</f>
        <v>0.38000000000000034</v>
      </c>
      <c r="R579">
        <f>IF(Table_Table1__2[[#This Row],[Excess real CAPE yield]]="",0,Table_Table1__2[[#This Row],[Excess real CAPE yield]])/100+R578</f>
        <v>-12.236600000000005</v>
      </c>
    </row>
    <row r="580" spans="1:18" x14ac:dyDescent="0.25">
      <c r="A580" t="s">
        <v>581</v>
      </c>
      <c r="B580" s="1">
        <v>0.96</v>
      </c>
      <c r="C580" s="1">
        <v>191.43</v>
      </c>
      <c r="F580" t="s">
        <v>999</v>
      </c>
      <c r="G580" s="1">
        <v>0.99</v>
      </c>
      <c r="H580" s="1">
        <v>-51.47</v>
      </c>
      <c r="J580">
        <v>575</v>
      </c>
      <c r="K580" s="2">
        <v>32082</v>
      </c>
      <c r="L580">
        <v>4.92</v>
      </c>
      <c r="M580">
        <v>568.57000000000005</v>
      </c>
      <c r="N580" s="2">
        <v>32082</v>
      </c>
      <c r="O580">
        <v>4.53</v>
      </c>
      <c r="P580">
        <v>122.06</v>
      </c>
      <c r="Q580">
        <f>IF(OR(ISBLANK(Table_Table1__2[[#This Row],[Shiller Excess CAPE]]),ISBLANK(Table_Table1__2[[#This Row],[US Inflation]])),"",Table_Table1__2[[#This Row],[Shiller Excess CAPE]]-Table_Table1__2[[#This Row],[US Inflation]])</f>
        <v>0.38999999999999968</v>
      </c>
      <c r="R580">
        <f>IF(Table_Table1__2[[#This Row],[Excess real CAPE yield]]="",0,Table_Table1__2[[#This Row],[Excess real CAPE yield]])/100+R579</f>
        <v>-12.232700000000005</v>
      </c>
    </row>
    <row r="581" spans="1:18" x14ac:dyDescent="0.25">
      <c r="A581" t="s">
        <v>582</v>
      </c>
      <c r="B581" s="1">
        <v>0.73</v>
      </c>
      <c r="C581" s="1">
        <v>169.52</v>
      </c>
      <c r="F581" t="s">
        <v>1000</v>
      </c>
      <c r="G581" s="1">
        <v>1.32</v>
      </c>
      <c r="H581" s="1">
        <v>-35.29</v>
      </c>
      <c r="J581">
        <v>576</v>
      </c>
      <c r="K581" s="2">
        <v>23682</v>
      </c>
      <c r="L581">
        <v>1.69</v>
      </c>
      <c r="M581">
        <v>260.95</v>
      </c>
      <c r="N581" s="2">
        <v>23682</v>
      </c>
      <c r="O581">
        <v>1.3</v>
      </c>
      <c r="P581">
        <v>-36.270000000000003</v>
      </c>
      <c r="Q581">
        <f>IF(OR(ISBLANK(Table_Table1__2[[#This Row],[Shiller Excess CAPE]]),ISBLANK(Table_Table1__2[[#This Row],[US Inflation]])),"",Table_Table1__2[[#This Row],[Shiller Excess CAPE]]-Table_Table1__2[[#This Row],[US Inflation]])</f>
        <v>0.3899999999999999</v>
      </c>
      <c r="R581">
        <f>IF(Table_Table1__2[[#This Row],[Excess real CAPE yield]]="",0,Table_Table1__2[[#This Row],[Excess real CAPE yield]])/100+R580</f>
        <v>-12.228800000000005</v>
      </c>
    </row>
    <row r="582" spans="1:18" x14ac:dyDescent="0.25">
      <c r="A582" t="s">
        <v>583</v>
      </c>
      <c r="B582" s="1">
        <v>0.45</v>
      </c>
      <c r="C582" s="1">
        <v>142.86000000000001</v>
      </c>
      <c r="F582" t="s">
        <v>1001</v>
      </c>
      <c r="G582" s="1">
        <v>1.32</v>
      </c>
      <c r="H582" s="1">
        <v>-35.29</v>
      </c>
      <c r="J582">
        <v>577</v>
      </c>
      <c r="K582" s="2">
        <v>34243</v>
      </c>
      <c r="L582">
        <v>3.14</v>
      </c>
      <c r="M582">
        <v>399.05</v>
      </c>
      <c r="N582" s="2">
        <v>34243</v>
      </c>
      <c r="O582">
        <v>2.75</v>
      </c>
      <c r="P582">
        <v>34.799999999999997</v>
      </c>
      <c r="Q582">
        <f>IF(OR(ISBLANK(Table_Table1__2[[#This Row],[Shiller Excess CAPE]]),ISBLANK(Table_Table1__2[[#This Row],[US Inflation]])),"",Table_Table1__2[[#This Row],[Shiller Excess CAPE]]-Table_Table1__2[[#This Row],[US Inflation]])</f>
        <v>0.39000000000000012</v>
      </c>
      <c r="R582">
        <f>IF(Table_Table1__2[[#This Row],[Excess real CAPE yield]]="",0,Table_Table1__2[[#This Row],[Excess real CAPE yield]])/100+R581</f>
        <v>-12.224900000000005</v>
      </c>
    </row>
    <row r="583" spans="1:18" x14ac:dyDescent="0.25">
      <c r="A583" t="s">
        <v>584</v>
      </c>
      <c r="B583" s="1">
        <v>0.65</v>
      </c>
      <c r="C583" s="1">
        <v>161.9</v>
      </c>
      <c r="F583" t="s">
        <v>1002</v>
      </c>
      <c r="G583" s="1">
        <v>1.64</v>
      </c>
      <c r="H583" s="1">
        <v>-19.61</v>
      </c>
      <c r="J583">
        <v>578</v>
      </c>
      <c r="K583" s="2">
        <v>23802</v>
      </c>
      <c r="L583">
        <v>1.69</v>
      </c>
      <c r="M583">
        <v>260.95</v>
      </c>
      <c r="N583" s="2">
        <v>23802</v>
      </c>
      <c r="O583">
        <v>1.29</v>
      </c>
      <c r="P583">
        <v>-36.76</v>
      </c>
      <c r="Q583">
        <f>IF(OR(ISBLANK(Table_Table1__2[[#This Row],[Shiller Excess CAPE]]),ISBLANK(Table_Table1__2[[#This Row],[US Inflation]])),"",Table_Table1__2[[#This Row],[Shiller Excess CAPE]]-Table_Table1__2[[#This Row],[US Inflation]])</f>
        <v>0.39999999999999991</v>
      </c>
      <c r="R583">
        <f>IF(Table_Table1__2[[#This Row],[Excess real CAPE yield]]="",0,Table_Table1__2[[#This Row],[Excess real CAPE yield]])/100+R582</f>
        <v>-12.220900000000006</v>
      </c>
    </row>
    <row r="584" spans="1:18" x14ac:dyDescent="0.25">
      <c r="A584" t="s">
        <v>585</v>
      </c>
      <c r="B584" s="1">
        <v>0.42</v>
      </c>
      <c r="C584" s="1">
        <v>140</v>
      </c>
      <c r="F584" t="s">
        <v>1003</v>
      </c>
      <c r="G584" s="1">
        <v>1.64</v>
      </c>
      <c r="H584" s="1">
        <v>-19.61</v>
      </c>
      <c r="J584">
        <v>579</v>
      </c>
      <c r="K584" s="2">
        <v>23529</v>
      </c>
      <c r="L584">
        <v>1.74</v>
      </c>
      <c r="M584">
        <v>265.70999999999998</v>
      </c>
      <c r="N584" s="2">
        <v>23529</v>
      </c>
      <c r="O584">
        <v>1.31</v>
      </c>
      <c r="P584">
        <v>-35.78</v>
      </c>
      <c r="Q584">
        <f>IF(OR(ISBLANK(Table_Table1__2[[#This Row],[Shiller Excess CAPE]]),ISBLANK(Table_Table1__2[[#This Row],[US Inflation]])),"",Table_Table1__2[[#This Row],[Shiller Excess CAPE]]-Table_Table1__2[[#This Row],[US Inflation]])</f>
        <v>0.42999999999999994</v>
      </c>
      <c r="R584">
        <f>IF(Table_Table1__2[[#This Row],[Excess real CAPE yield]]="",0,Table_Table1__2[[#This Row],[Excess real CAPE yield]])/100+R583</f>
        <v>-12.216600000000005</v>
      </c>
    </row>
    <row r="585" spans="1:18" x14ac:dyDescent="0.25">
      <c r="A585" t="s">
        <v>586</v>
      </c>
      <c r="B585" s="1">
        <v>0.22</v>
      </c>
      <c r="C585" s="1">
        <v>120.95</v>
      </c>
      <c r="F585" t="s">
        <v>1004</v>
      </c>
      <c r="G585" s="1">
        <v>1.64</v>
      </c>
      <c r="H585" s="1">
        <v>-19.61</v>
      </c>
      <c r="J585">
        <v>580</v>
      </c>
      <c r="K585" s="2">
        <v>34213</v>
      </c>
      <c r="L585">
        <v>3.12</v>
      </c>
      <c r="M585">
        <v>397.14</v>
      </c>
      <c r="N585" s="2">
        <v>34213</v>
      </c>
      <c r="O585">
        <v>2.69</v>
      </c>
      <c r="P585">
        <v>31.86</v>
      </c>
      <c r="Q585">
        <f>IF(OR(ISBLANK(Table_Table1__2[[#This Row],[Shiller Excess CAPE]]),ISBLANK(Table_Table1__2[[#This Row],[US Inflation]])),"",Table_Table1__2[[#This Row],[Shiller Excess CAPE]]-Table_Table1__2[[#This Row],[US Inflation]])</f>
        <v>0.43000000000000016</v>
      </c>
      <c r="R585">
        <f>IF(Table_Table1__2[[#This Row],[Excess real CAPE yield]]="",0,Table_Table1__2[[#This Row],[Excess real CAPE yield]])/100+R584</f>
        <v>-12.212300000000004</v>
      </c>
    </row>
    <row r="586" spans="1:18" x14ac:dyDescent="0.25">
      <c r="A586" t="s">
        <v>587</v>
      </c>
      <c r="B586" s="1">
        <v>0.17</v>
      </c>
      <c r="C586" s="1">
        <v>116.19</v>
      </c>
      <c r="F586" t="s">
        <v>1005</v>
      </c>
      <c r="G586" s="1">
        <v>1.31</v>
      </c>
      <c r="H586" s="1">
        <v>-35.78</v>
      </c>
      <c r="J586">
        <v>581</v>
      </c>
      <c r="K586" s="2">
        <v>13850</v>
      </c>
      <c r="L586">
        <v>3.3</v>
      </c>
      <c r="M586">
        <v>414.29</v>
      </c>
      <c r="N586" s="2">
        <v>13850</v>
      </c>
      <c r="O586">
        <v>2.86</v>
      </c>
      <c r="P586">
        <v>40.200000000000003</v>
      </c>
      <c r="Q586">
        <f>IF(OR(ISBLANK(Table_Table1__2[[#This Row],[Shiller Excess CAPE]]),ISBLANK(Table_Table1__2[[#This Row],[US Inflation]])),"",Table_Table1__2[[#This Row],[Shiller Excess CAPE]]-Table_Table1__2[[#This Row],[US Inflation]])</f>
        <v>0.43999999999999995</v>
      </c>
      <c r="R586">
        <f>IF(Table_Table1__2[[#This Row],[Excess real CAPE yield]]="",0,Table_Table1__2[[#This Row],[Excess real CAPE yield]])/100+R585</f>
        <v>-12.207900000000004</v>
      </c>
    </row>
    <row r="587" spans="1:18" x14ac:dyDescent="0.25">
      <c r="A587" t="s">
        <v>588</v>
      </c>
      <c r="B587" s="1">
        <v>0.23</v>
      </c>
      <c r="C587" s="1">
        <v>121.9</v>
      </c>
      <c r="F587" t="s">
        <v>1006</v>
      </c>
      <c r="G587" s="1">
        <v>1.31</v>
      </c>
      <c r="H587" s="1">
        <v>-35.78</v>
      </c>
      <c r="J587">
        <v>582</v>
      </c>
      <c r="K587" s="2">
        <v>32112</v>
      </c>
      <c r="L587">
        <v>4.87</v>
      </c>
      <c r="M587">
        <v>563.80999999999995</v>
      </c>
      <c r="N587" s="2">
        <v>32112</v>
      </c>
      <c r="O587">
        <v>4.43</v>
      </c>
      <c r="P587">
        <v>117.16</v>
      </c>
      <c r="Q587">
        <f>IF(OR(ISBLANK(Table_Table1__2[[#This Row],[Shiller Excess CAPE]]),ISBLANK(Table_Table1__2[[#This Row],[US Inflation]])),"",Table_Table1__2[[#This Row],[Shiller Excess CAPE]]-Table_Table1__2[[#This Row],[US Inflation]])</f>
        <v>0.44000000000000039</v>
      </c>
      <c r="R587">
        <f>IF(Table_Table1__2[[#This Row],[Excess real CAPE yield]]="",0,Table_Table1__2[[#This Row],[Excess real CAPE yield]])/100+R586</f>
        <v>-12.203500000000004</v>
      </c>
    </row>
    <row r="588" spans="1:18" x14ac:dyDescent="0.25">
      <c r="A588" t="s">
        <v>589</v>
      </c>
      <c r="B588" s="1">
        <v>-0.16</v>
      </c>
      <c r="C588" s="1">
        <v>84.76</v>
      </c>
      <c r="F588" t="s">
        <v>1007</v>
      </c>
      <c r="G588" s="1">
        <v>1.31</v>
      </c>
      <c r="H588" s="1">
        <v>-35.78</v>
      </c>
      <c r="J588">
        <v>583</v>
      </c>
      <c r="K588" s="2">
        <v>26238</v>
      </c>
      <c r="L588">
        <v>3.73</v>
      </c>
      <c r="M588">
        <v>455.24</v>
      </c>
      <c r="N588" s="2">
        <v>26238</v>
      </c>
      <c r="O588">
        <v>3.28</v>
      </c>
      <c r="P588">
        <v>60.78</v>
      </c>
      <c r="Q588">
        <f>IF(OR(ISBLANK(Table_Table1__2[[#This Row],[Shiller Excess CAPE]]),ISBLANK(Table_Table1__2[[#This Row],[US Inflation]])),"",Table_Table1__2[[#This Row],[Shiller Excess CAPE]]-Table_Table1__2[[#This Row],[US Inflation]])</f>
        <v>0.45000000000000018</v>
      </c>
      <c r="R588">
        <f>IF(Table_Table1__2[[#This Row],[Excess real CAPE yield]]="",0,Table_Table1__2[[#This Row],[Excess real CAPE yield]])/100+R587</f>
        <v>-12.199000000000003</v>
      </c>
    </row>
    <row r="589" spans="1:18" x14ac:dyDescent="0.25">
      <c r="A589" t="s">
        <v>590</v>
      </c>
      <c r="B589" s="1">
        <v>-0.47</v>
      </c>
      <c r="C589" s="1">
        <v>55.24</v>
      </c>
      <c r="F589" t="s">
        <v>1008</v>
      </c>
      <c r="G589" s="1">
        <v>1.31</v>
      </c>
      <c r="H589" s="1">
        <v>-35.78</v>
      </c>
      <c r="J589">
        <v>584</v>
      </c>
      <c r="K589" s="2">
        <v>42736</v>
      </c>
      <c r="L589">
        <v>2.97</v>
      </c>
      <c r="M589">
        <v>382.86</v>
      </c>
      <c r="N589" s="2">
        <v>42736</v>
      </c>
      <c r="O589">
        <v>2.5</v>
      </c>
      <c r="P589">
        <v>22.55</v>
      </c>
      <c r="Q589">
        <f>IF(OR(ISBLANK(Table_Table1__2[[#This Row],[Shiller Excess CAPE]]),ISBLANK(Table_Table1__2[[#This Row],[US Inflation]])),"",Table_Table1__2[[#This Row],[Shiller Excess CAPE]]-Table_Table1__2[[#This Row],[US Inflation]])</f>
        <v>0.4700000000000002</v>
      </c>
      <c r="R589">
        <f>IF(Table_Table1__2[[#This Row],[Excess real CAPE yield]]="",0,Table_Table1__2[[#This Row],[Excess real CAPE yield]])/100+R588</f>
        <v>-12.194300000000004</v>
      </c>
    </row>
    <row r="590" spans="1:18" x14ac:dyDescent="0.25">
      <c r="A590" t="s">
        <v>591</v>
      </c>
      <c r="B590" s="1">
        <v>-0.61</v>
      </c>
      <c r="C590" s="1">
        <v>41.9</v>
      </c>
      <c r="F590" t="s">
        <v>1009</v>
      </c>
      <c r="G590" s="1">
        <v>1.3</v>
      </c>
      <c r="H590" s="1">
        <v>-36.270000000000003</v>
      </c>
      <c r="J590">
        <v>585</v>
      </c>
      <c r="K590" s="2">
        <v>12785</v>
      </c>
      <c r="L590">
        <v>3.53</v>
      </c>
      <c r="M590">
        <v>436.19</v>
      </c>
      <c r="N590" s="2">
        <v>12785</v>
      </c>
      <c r="O590">
        <v>3.03</v>
      </c>
      <c r="P590">
        <v>48.53</v>
      </c>
      <c r="Q590">
        <f>IF(OR(ISBLANK(Table_Table1__2[[#This Row],[Shiller Excess CAPE]]),ISBLANK(Table_Table1__2[[#This Row],[US Inflation]])),"",Table_Table1__2[[#This Row],[Shiller Excess CAPE]]-Table_Table1__2[[#This Row],[US Inflation]])</f>
        <v>0.5</v>
      </c>
      <c r="R590">
        <f>IF(Table_Table1__2[[#This Row],[Excess real CAPE yield]]="",0,Table_Table1__2[[#This Row],[Excess real CAPE yield]])/100+R589</f>
        <v>-12.189300000000003</v>
      </c>
    </row>
    <row r="591" spans="1:18" x14ac:dyDescent="0.25">
      <c r="A591" t="s">
        <v>592</v>
      </c>
      <c r="B591" s="1">
        <v>-0.37</v>
      </c>
      <c r="C591" s="1">
        <v>64.760000000000005</v>
      </c>
      <c r="F591" t="s">
        <v>1010</v>
      </c>
      <c r="G591" s="1">
        <v>0.98</v>
      </c>
      <c r="H591" s="1">
        <v>-51.96</v>
      </c>
      <c r="J591">
        <v>586</v>
      </c>
      <c r="K591" s="2">
        <v>27820</v>
      </c>
      <c r="L591">
        <v>6.57</v>
      </c>
      <c r="M591">
        <v>725.71</v>
      </c>
      <c r="N591" s="2">
        <v>27820</v>
      </c>
      <c r="O591">
        <v>6.07</v>
      </c>
      <c r="P591">
        <v>197.55</v>
      </c>
      <c r="Q591">
        <f>IF(OR(ISBLANK(Table_Table1__2[[#This Row],[Shiller Excess CAPE]]),ISBLANK(Table_Table1__2[[#This Row],[US Inflation]])),"",Table_Table1__2[[#This Row],[Shiller Excess CAPE]]-Table_Table1__2[[#This Row],[US Inflation]])</f>
        <v>0.5</v>
      </c>
      <c r="R591">
        <f>IF(Table_Table1__2[[#This Row],[Excess real CAPE yield]]="",0,Table_Table1__2[[#This Row],[Excess real CAPE yield]])/100+R590</f>
        <v>-12.184300000000002</v>
      </c>
    </row>
    <row r="592" spans="1:18" x14ac:dyDescent="0.25">
      <c r="A592" t="s">
        <v>593</v>
      </c>
      <c r="B592" s="1">
        <v>0.71</v>
      </c>
      <c r="C592" s="1">
        <v>167.62</v>
      </c>
      <c r="F592" t="s">
        <v>1011</v>
      </c>
      <c r="G592" s="1">
        <v>1.3</v>
      </c>
      <c r="H592" s="1">
        <v>-36.270000000000003</v>
      </c>
      <c r="J592">
        <v>587</v>
      </c>
      <c r="K592" s="2">
        <v>43009</v>
      </c>
      <c r="L592">
        <v>2.5499999999999998</v>
      </c>
      <c r="M592">
        <v>342.86</v>
      </c>
      <c r="N592" s="2">
        <v>43009</v>
      </c>
      <c r="O592">
        <v>2.04</v>
      </c>
      <c r="P592">
        <v>0</v>
      </c>
      <c r="Q592">
        <f>IF(OR(ISBLANK(Table_Table1__2[[#This Row],[Shiller Excess CAPE]]),ISBLANK(Table_Table1__2[[#This Row],[US Inflation]])),"",Table_Table1__2[[#This Row],[Shiller Excess CAPE]]-Table_Table1__2[[#This Row],[US Inflation]])</f>
        <v>0.50999999999999979</v>
      </c>
      <c r="R592">
        <f>IF(Table_Table1__2[[#This Row],[Excess real CAPE yield]]="",0,Table_Table1__2[[#This Row],[Excess real CAPE yield]])/100+R591</f>
        <v>-12.179200000000002</v>
      </c>
    </row>
    <row r="593" spans="1:18" x14ac:dyDescent="0.25">
      <c r="A593" t="s">
        <v>594</v>
      </c>
      <c r="B593" s="1">
        <v>0.28999999999999998</v>
      </c>
      <c r="C593" s="1">
        <v>127.62</v>
      </c>
      <c r="F593" t="s">
        <v>1012</v>
      </c>
      <c r="G593" s="1">
        <v>0.97</v>
      </c>
      <c r="H593" s="1">
        <v>-52.45</v>
      </c>
      <c r="J593">
        <v>588</v>
      </c>
      <c r="K593" s="2">
        <v>37561</v>
      </c>
      <c r="L593">
        <v>2.71</v>
      </c>
      <c r="M593">
        <v>358.1</v>
      </c>
      <c r="N593" s="2">
        <v>37561</v>
      </c>
      <c r="O593">
        <v>2.2000000000000002</v>
      </c>
      <c r="P593">
        <v>7.84</v>
      </c>
      <c r="Q593">
        <f>IF(OR(ISBLANK(Table_Table1__2[[#This Row],[Shiller Excess CAPE]]),ISBLANK(Table_Table1__2[[#This Row],[US Inflation]])),"",Table_Table1__2[[#This Row],[Shiller Excess CAPE]]-Table_Table1__2[[#This Row],[US Inflation]])</f>
        <v>0.50999999999999979</v>
      </c>
      <c r="R593">
        <f>IF(Table_Table1__2[[#This Row],[Excess real CAPE yield]]="",0,Table_Table1__2[[#This Row],[Excess real CAPE yield]])/100+R592</f>
        <v>-12.174100000000001</v>
      </c>
    </row>
    <row r="594" spans="1:18" x14ac:dyDescent="0.25">
      <c r="A594" t="s">
        <v>595</v>
      </c>
      <c r="B594" s="1">
        <v>-0.01</v>
      </c>
      <c r="C594" s="1">
        <v>99.05</v>
      </c>
      <c r="F594" t="s">
        <v>1013</v>
      </c>
      <c r="G594" s="1">
        <v>1.3</v>
      </c>
      <c r="H594" s="1">
        <v>-36.270000000000003</v>
      </c>
      <c r="J594">
        <v>589</v>
      </c>
      <c r="K594" s="2">
        <v>5966</v>
      </c>
      <c r="L594">
        <v>6.46</v>
      </c>
      <c r="M594">
        <v>715.24</v>
      </c>
      <c r="N594" s="2">
        <v>5966</v>
      </c>
      <c r="O594">
        <v>5.94</v>
      </c>
      <c r="P594">
        <v>191.18</v>
      </c>
      <c r="Q594">
        <f>IF(OR(ISBLANK(Table_Table1__2[[#This Row],[Shiller Excess CAPE]]),ISBLANK(Table_Table1__2[[#This Row],[US Inflation]])),"",Table_Table1__2[[#This Row],[Shiller Excess CAPE]]-Table_Table1__2[[#This Row],[US Inflation]])</f>
        <v>0.51999999999999957</v>
      </c>
      <c r="R594">
        <f>IF(Table_Table1__2[[#This Row],[Excess real CAPE yield]]="",0,Table_Table1__2[[#This Row],[Excess real CAPE yield]])/100+R593</f>
        <v>-12.168900000000001</v>
      </c>
    </row>
    <row r="595" spans="1:18" x14ac:dyDescent="0.25">
      <c r="A595" t="s">
        <v>596</v>
      </c>
      <c r="B595" s="1">
        <v>-0.44</v>
      </c>
      <c r="C595" s="1">
        <v>58.1</v>
      </c>
      <c r="F595" t="s">
        <v>1014</v>
      </c>
      <c r="G595" s="1">
        <v>0.97</v>
      </c>
      <c r="H595" s="1">
        <v>-52.45</v>
      </c>
      <c r="J595">
        <v>590</v>
      </c>
      <c r="K595" s="2">
        <v>29983</v>
      </c>
      <c r="L595">
        <v>8.14</v>
      </c>
      <c r="M595">
        <v>875.24</v>
      </c>
      <c r="N595" s="2">
        <v>29983</v>
      </c>
      <c r="O595">
        <v>7.62</v>
      </c>
      <c r="P595">
        <v>273.52999999999997</v>
      </c>
      <c r="Q595">
        <f>IF(OR(ISBLANK(Table_Table1__2[[#This Row],[Shiller Excess CAPE]]),ISBLANK(Table_Table1__2[[#This Row],[US Inflation]])),"",Table_Table1__2[[#This Row],[Shiller Excess CAPE]]-Table_Table1__2[[#This Row],[US Inflation]])</f>
        <v>0.52000000000000046</v>
      </c>
      <c r="R595">
        <f>IF(Table_Table1__2[[#This Row],[Excess real CAPE yield]]="",0,Table_Table1__2[[#This Row],[Excess real CAPE yield]])/100+R594</f>
        <v>-12.1637</v>
      </c>
    </row>
    <row r="596" spans="1:18" x14ac:dyDescent="0.25">
      <c r="A596" t="s">
        <v>597</v>
      </c>
      <c r="B596" s="1">
        <v>-0.75</v>
      </c>
      <c r="C596" s="1">
        <v>28.57</v>
      </c>
      <c r="F596" t="s">
        <v>1015</v>
      </c>
      <c r="G596" s="1">
        <v>0.97</v>
      </c>
      <c r="H596" s="1">
        <v>-52.45</v>
      </c>
      <c r="J596">
        <v>591</v>
      </c>
      <c r="K596" s="2">
        <v>7122</v>
      </c>
      <c r="L596">
        <v>15.77</v>
      </c>
      <c r="M596">
        <v>1601.9</v>
      </c>
      <c r="N596" s="2">
        <v>7122</v>
      </c>
      <c r="O596">
        <v>15.23</v>
      </c>
      <c r="P596">
        <v>646.57000000000005</v>
      </c>
      <c r="Q596">
        <f>IF(OR(ISBLANK(Table_Table1__2[[#This Row],[Shiller Excess CAPE]]),ISBLANK(Table_Table1__2[[#This Row],[US Inflation]])),"",Table_Table1__2[[#This Row],[Shiller Excess CAPE]]-Table_Table1__2[[#This Row],[US Inflation]])</f>
        <v>0.53999999999999915</v>
      </c>
      <c r="R596">
        <f>IF(Table_Table1__2[[#This Row],[Excess real CAPE yield]]="",0,Table_Table1__2[[#This Row],[Excess real CAPE yield]])/100+R595</f>
        <v>-12.158300000000001</v>
      </c>
    </row>
    <row r="597" spans="1:18" x14ac:dyDescent="0.25">
      <c r="A597" t="s">
        <v>598</v>
      </c>
      <c r="B597" s="1">
        <v>-1.19</v>
      </c>
      <c r="C597" s="1">
        <v>-13.33</v>
      </c>
      <c r="F597" t="s">
        <v>1016</v>
      </c>
      <c r="G597" s="1">
        <v>0.97</v>
      </c>
      <c r="H597" s="1">
        <v>-52.45</v>
      </c>
      <c r="J597">
        <v>592</v>
      </c>
      <c r="K597" s="2">
        <v>27729</v>
      </c>
      <c r="L597">
        <v>7.48</v>
      </c>
      <c r="M597">
        <v>812.38</v>
      </c>
      <c r="N597" s="2">
        <v>27729</v>
      </c>
      <c r="O597">
        <v>6.94</v>
      </c>
      <c r="P597">
        <v>240.2</v>
      </c>
      <c r="Q597">
        <f>IF(OR(ISBLANK(Table_Table1__2[[#This Row],[Shiller Excess CAPE]]),ISBLANK(Table_Table1__2[[#This Row],[US Inflation]])),"",Table_Table1__2[[#This Row],[Shiller Excess CAPE]]-Table_Table1__2[[#This Row],[US Inflation]])</f>
        <v>0.54</v>
      </c>
      <c r="R597">
        <f>IF(Table_Table1__2[[#This Row],[Excess real CAPE yield]]="",0,Table_Table1__2[[#This Row],[Excess real CAPE yield]])/100+R596</f>
        <v>-12.152900000000001</v>
      </c>
    </row>
    <row r="598" spans="1:18" x14ac:dyDescent="0.25">
      <c r="A598" t="s">
        <v>599</v>
      </c>
      <c r="B598" s="1">
        <v>-1.1499999999999999</v>
      </c>
      <c r="C598" s="1">
        <v>-9.52</v>
      </c>
      <c r="F598" t="s">
        <v>1017</v>
      </c>
      <c r="G598" s="1">
        <v>1.29</v>
      </c>
      <c r="H598" s="1">
        <v>-36.76</v>
      </c>
      <c r="J598">
        <v>593</v>
      </c>
      <c r="K598" s="2">
        <v>32234</v>
      </c>
      <c r="L598">
        <v>4.45</v>
      </c>
      <c r="M598">
        <v>523.80999999999995</v>
      </c>
      <c r="N598" s="2">
        <v>32234</v>
      </c>
      <c r="O598">
        <v>3.9</v>
      </c>
      <c r="P598">
        <v>91.18</v>
      </c>
      <c r="Q598">
        <f>IF(OR(ISBLANK(Table_Table1__2[[#This Row],[Shiller Excess CAPE]]),ISBLANK(Table_Table1__2[[#This Row],[US Inflation]])),"",Table_Table1__2[[#This Row],[Shiller Excess CAPE]]-Table_Table1__2[[#This Row],[US Inflation]])</f>
        <v>0.55000000000000027</v>
      </c>
      <c r="R598">
        <f>IF(Table_Table1__2[[#This Row],[Excess real CAPE yield]]="",0,Table_Table1__2[[#This Row],[Excess real CAPE yield]])/100+R597</f>
        <v>-12.147400000000001</v>
      </c>
    </row>
    <row r="599" spans="1:18" x14ac:dyDescent="0.25">
      <c r="A599" t="s">
        <v>600</v>
      </c>
      <c r="B599" s="1">
        <v>-0.9</v>
      </c>
      <c r="C599" s="1">
        <v>14.29</v>
      </c>
      <c r="F599" t="s">
        <v>1018</v>
      </c>
      <c r="G599" s="1">
        <v>1.62</v>
      </c>
      <c r="H599" s="1">
        <v>-20.59</v>
      </c>
      <c r="J599">
        <v>594</v>
      </c>
      <c r="K599" s="2">
        <v>5936</v>
      </c>
      <c r="L599">
        <v>6.57</v>
      </c>
      <c r="M599">
        <v>725.71</v>
      </c>
      <c r="N599" s="2">
        <v>5936</v>
      </c>
      <c r="O599">
        <v>6</v>
      </c>
      <c r="P599">
        <v>194.12</v>
      </c>
      <c r="Q599">
        <f>IF(OR(ISBLANK(Table_Table1__2[[#This Row],[Shiller Excess CAPE]]),ISBLANK(Table_Table1__2[[#This Row],[US Inflation]])),"",Table_Table1__2[[#This Row],[Shiller Excess CAPE]]-Table_Table1__2[[#This Row],[US Inflation]])</f>
        <v>0.57000000000000028</v>
      </c>
      <c r="R599">
        <f>IF(Table_Table1__2[[#This Row],[Excess real CAPE yield]]="",0,Table_Table1__2[[#This Row],[Excess real CAPE yield]])/100+R598</f>
        <v>-12.141700000000002</v>
      </c>
    </row>
    <row r="600" spans="1:18" x14ac:dyDescent="0.25">
      <c r="A600" t="s">
        <v>601</v>
      </c>
      <c r="B600" s="1">
        <v>-0.9</v>
      </c>
      <c r="C600" s="1">
        <v>14.29</v>
      </c>
      <c r="F600" t="s">
        <v>1019</v>
      </c>
      <c r="G600" s="1">
        <v>1.62</v>
      </c>
      <c r="H600" s="1">
        <v>-20.59</v>
      </c>
      <c r="J600">
        <v>595</v>
      </c>
      <c r="K600" s="2">
        <v>12936</v>
      </c>
      <c r="L600">
        <v>2.82</v>
      </c>
      <c r="M600">
        <v>368.57</v>
      </c>
      <c r="N600" s="2">
        <v>12936</v>
      </c>
      <c r="O600">
        <v>2.2400000000000002</v>
      </c>
      <c r="P600">
        <v>9.8000000000000007</v>
      </c>
      <c r="Q600">
        <f>IF(OR(ISBLANK(Table_Table1__2[[#This Row],[Shiller Excess CAPE]]),ISBLANK(Table_Table1__2[[#This Row],[US Inflation]])),"",Table_Table1__2[[#This Row],[Shiller Excess CAPE]]-Table_Table1__2[[#This Row],[US Inflation]])</f>
        <v>0.57999999999999963</v>
      </c>
      <c r="R600">
        <f>IF(Table_Table1__2[[#This Row],[Excess real CAPE yield]]="",0,Table_Table1__2[[#This Row],[Excess real CAPE yield]])/100+R599</f>
        <v>-12.135900000000001</v>
      </c>
    </row>
    <row r="601" spans="1:18" x14ac:dyDescent="0.25">
      <c r="A601" t="s">
        <v>602</v>
      </c>
      <c r="B601" s="1">
        <v>-0.68</v>
      </c>
      <c r="C601" s="1">
        <v>35.24</v>
      </c>
      <c r="F601" t="s">
        <v>1020</v>
      </c>
      <c r="G601" s="1">
        <v>1.94</v>
      </c>
      <c r="H601" s="1">
        <v>-4.9000000000000004</v>
      </c>
      <c r="J601">
        <v>596</v>
      </c>
      <c r="K601" s="2">
        <v>42979</v>
      </c>
      <c r="L601">
        <v>2.82</v>
      </c>
      <c r="M601">
        <v>368.57</v>
      </c>
      <c r="N601" s="2">
        <v>42979</v>
      </c>
      <c r="O601">
        <v>2.23</v>
      </c>
      <c r="P601">
        <v>9.31</v>
      </c>
      <c r="Q601">
        <f>IF(OR(ISBLANK(Table_Table1__2[[#This Row],[Shiller Excess CAPE]]),ISBLANK(Table_Table1__2[[#This Row],[US Inflation]])),"",Table_Table1__2[[#This Row],[Shiller Excess CAPE]]-Table_Table1__2[[#This Row],[US Inflation]])</f>
        <v>0.58999999999999986</v>
      </c>
      <c r="R601">
        <f>IF(Table_Table1__2[[#This Row],[Excess real CAPE yield]]="",0,Table_Table1__2[[#This Row],[Excess real CAPE yield]])/100+R600</f>
        <v>-12.13</v>
      </c>
    </row>
    <row r="602" spans="1:18" x14ac:dyDescent="0.25">
      <c r="A602" t="s">
        <v>603</v>
      </c>
      <c r="B602" s="1">
        <v>-0.42</v>
      </c>
      <c r="C602" s="1">
        <v>60</v>
      </c>
      <c r="F602" t="s">
        <v>1021</v>
      </c>
      <c r="G602" s="1">
        <v>1.61</v>
      </c>
      <c r="H602" s="1">
        <v>-21.08</v>
      </c>
      <c r="J602">
        <v>597</v>
      </c>
      <c r="K602" s="2">
        <v>14702</v>
      </c>
      <c r="L602">
        <v>2.04</v>
      </c>
      <c r="M602">
        <v>294.29000000000002</v>
      </c>
      <c r="N602" s="2">
        <v>14702</v>
      </c>
      <c r="O602">
        <v>1.45</v>
      </c>
      <c r="P602">
        <v>-28.92</v>
      </c>
      <c r="Q602">
        <f>IF(OR(ISBLANK(Table_Table1__2[[#This Row],[Shiller Excess CAPE]]),ISBLANK(Table_Table1__2[[#This Row],[US Inflation]])),"",Table_Table1__2[[#This Row],[Shiller Excess CAPE]]-Table_Table1__2[[#This Row],[US Inflation]])</f>
        <v>0.59000000000000008</v>
      </c>
      <c r="R602">
        <f>IF(Table_Table1__2[[#This Row],[Excess real CAPE yield]]="",0,Table_Table1__2[[#This Row],[Excess real CAPE yield]])/100+R601</f>
        <v>-12.1241</v>
      </c>
    </row>
    <row r="603" spans="1:18" x14ac:dyDescent="0.25">
      <c r="A603" t="s">
        <v>604</v>
      </c>
      <c r="B603" s="1">
        <v>0.31</v>
      </c>
      <c r="C603" s="1">
        <v>129.52000000000001</v>
      </c>
      <c r="F603" t="s">
        <v>1022</v>
      </c>
      <c r="G603" s="1">
        <v>1.94</v>
      </c>
      <c r="H603" s="1">
        <v>-4.9000000000000004</v>
      </c>
      <c r="J603">
        <v>598</v>
      </c>
      <c r="K603" s="2">
        <v>38047</v>
      </c>
      <c r="L603">
        <v>2.33</v>
      </c>
      <c r="M603">
        <v>321.89999999999998</v>
      </c>
      <c r="N603" s="2">
        <v>38047</v>
      </c>
      <c r="O603">
        <v>1.74</v>
      </c>
      <c r="P603">
        <v>-14.71</v>
      </c>
      <c r="Q603">
        <f>IF(OR(ISBLANK(Table_Table1__2[[#This Row],[Shiller Excess CAPE]]),ISBLANK(Table_Table1__2[[#This Row],[US Inflation]])),"",Table_Table1__2[[#This Row],[Shiller Excess CAPE]]-Table_Table1__2[[#This Row],[US Inflation]])</f>
        <v>0.59000000000000008</v>
      </c>
      <c r="R603">
        <f>IF(Table_Table1__2[[#This Row],[Excess real CAPE yield]]="",0,Table_Table1__2[[#This Row],[Excess real CAPE yield]])/100+R602</f>
        <v>-12.1182</v>
      </c>
    </row>
    <row r="604" spans="1:18" x14ac:dyDescent="0.25">
      <c r="A604" t="s">
        <v>605</v>
      </c>
      <c r="B604" s="1">
        <v>0.71</v>
      </c>
      <c r="C604" s="1">
        <v>167.62</v>
      </c>
      <c r="F604" t="s">
        <v>1023</v>
      </c>
      <c r="G604" s="1">
        <v>1.61</v>
      </c>
      <c r="H604" s="1">
        <v>-21.08</v>
      </c>
      <c r="J604">
        <v>599</v>
      </c>
      <c r="K604" s="2">
        <v>43435</v>
      </c>
      <c r="L604">
        <v>2.5</v>
      </c>
      <c r="M604">
        <v>338.1</v>
      </c>
      <c r="N604" s="2">
        <v>43435</v>
      </c>
      <c r="O604">
        <v>1.91</v>
      </c>
      <c r="P604">
        <v>-6.37</v>
      </c>
      <c r="Q604">
        <f>IF(OR(ISBLANK(Table_Table1__2[[#This Row],[Shiller Excess CAPE]]),ISBLANK(Table_Table1__2[[#This Row],[US Inflation]])),"",Table_Table1__2[[#This Row],[Shiller Excess CAPE]]-Table_Table1__2[[#This Row],[US Inflation]])</f>
        <v>0.59000000000000008</v>
      </c>
      <c r="R604">
        <f>IF(Table_Table1__2[[#This Row],[Excess real CAPE yield]]="",0,Table_Table1__2[[#This Row],[Excess real CAPE yield]])/100+R603</f>
        <v>-12.112299999999999</v>
      </c>
    </row>
    <row r="605" spans="1:18" x14ac:dyDescent="0.25">
      <c r="A605" t="s">
        <v>606</v>
      </c>
      <c r="B605" s="1">
        <v>1.05</v>
      </c>
      <c r="C605" s="1">
        <v>200</v>
      </c>
      <c r="F605" t="s">
        <v>1024</v>
      </c>
      <c r="G605" s="1">
        <v>1.93</v>
      </c>
      <c r="H605" s="1">
        <v>-5.39</v>
      </c>
      <c r="J605">
        <v>600</v>
      </c>
      <c r="K605" s="2">
        <v>7092</v>
      </c>
      <c r="L605">
        <v>15.57</v>
      </c>
      <c r="M605">
        <v>1582.86</v>
      </c>
      <c r="N605" s="2">
        <v>7092</v>
      </c>
      <c r="O605">
        <v>14.97</v>
      </c>
      <c r="P605">
        <v>633.82000000000005</v>
      </c>
      <c r="Q605">
        <f>IF(OR(ISBLANK(Table_Table1__2[[#This Row],[Shiller Excess CAPE]]),ISBLANK(Table_Table1__2[[#This Row],[US Inflation]])),"",Table_Table1__2[[#This Row],[Shiller Excess CAPE]]-Table_Table1__2[[#This Row],[US Inflation]])</f>
        <v>0.59999999999999964</v>
      </c>
      <c r="R605">
        <f>IF(Table_Table1__2[[#This Row],[Excess real CAPE yield]]="",0,Table_Table1__2[[#This Row],[Excess real CAPE yield]])/100+R604</f>
        <v>-12.106299999999999</v>
      </c>
    </row>
    <row r="606" spans="1:18" x14ac:dyDescent="0.25">
      <c r="A606" t="s">
        <v>607</v>
      </c>
      <c r="B606" s="1">
        <v>0.88</v>
      </c>
      <c r="C606" s="1">
        <v>183.81</v>
      </c>
      <c r="F606" t="s">
        <v>1025</v>
      </c>
      <c r="G606" s="1">
        <v>1.6</v>
      </c>
      <c r="H606" s="1">
        <v>-21.57</v>
      </c>
      <c r="J606">
        <v>601</v>
      </c>
      <c r="K606" s="2">
        <v>43556</v>
      </c>
      <c r="L606">
        <v>2.61</v>
      </c>
      <c r="M606">
        <v>348.57</v>
      </c>
      <c r="N606" s="2">
        <v>43556</v>
      </c>
      <c r="O606">
        <v>2</v>
      </c>
      <c r="P606">
        <v>-1.96</v>
      </c>
      <c r="Q606">
        <f>IF(OR(ISBLANK(Table_Table1__2[[#This Row],[Shiller Excess CAPE]]),ISBLANK(Table_Table1__2[[#This Row],[US Inflation]])),"",Table_Table1__2[[#This Row],[Shiller Excess CAPE]]-Table_Table1__2[[#This Row],[US Inflation]])</f>
        <v>0.60999999999999988</v>
      </c>
      <c r="R606">
        <f>IF(Table_Table1__2[[#This Row],[Excess real CAPE yield]]="",0,Table_Table1__2[[#This Row],[Excess real CAPE yield]])/100+R605</f>
        <v>-12.100199999999999</v>
      </c>
    </row>
    <row r="607" spans="1:18" x14ac:dyDescent="0.25">
      <c r="A607" t="s">
        <v>608</v>
      </c>
      <c r="B607" s="1">
        <v>0.56000000000000005</v>
      </c>
      <c r="C607" s="1">
        <v>153.33000000000001</v>
      </c>
      <c r="F607" t="s">
        <v>1026</v>
      </c>
      <c r="G607" s="1">
        <v>1.92</v>
      </c>
      <c r="H607" s="1">
        <v>-5.88</v>
      </c>
      <c r="J607">
        <v>602</v>
      </c>
      <c r="K607" s="2">
        <v>27912</v>
      </c>
      <c r="L607">
        <v>6.58</v>
      </c>
      <c r="M607">
        <v>726.67</v>
      </c>
      <c r="N607" s="2">
        <v>27912</v>
      </c>
      <c r="O607">
        <v>5.97</v>
      </c>
      <c r="P607">
        <v>192.65</v>
      </c>
      <c r="Q607">
        <f>IF(OR(ISBLANK(Table_Table1__2[[#This Row],[Shiller Excess CAPE]]),ISBLANK(Table_Table1__2[[#This Row],[US Inflation]])),"",Table_Table1__2[[#This Row],[Shiller Excess CAPE]]-Table_Table1__2[[#This Row],[US Inflation]])</f>
        <v>0.61000000000000032</v>
      </c>
      <c r="R607">
        <f>IF(Table_Table1__2[[#This Row],[Excess real CAPE yield]]="",0,Table_Table1__2[[#This Row],[Excess real CAPE yield]])/100+R606</f>
        <v>-12.094099999999999</v>
      </c>
    </row>
    <row r="608" spans="1:18" x14ac:dyDescent="0.25">
      <c r="A608" t="s">
        <v>609</v>
      </c>
      <c r="B608" s="1">
        <v>0.4</v>
      </c>
      <c r="C608" s="1">
        <v>138.1</v>
      </c>
      <c r="F608" t="s">
        <v>1027</v>
      </c>
      <c r="G608" s="1">
        <v>1.92</v>
      </c>
      <c r="H608" s="1">
        <v>-5.88</v>
      </c>
      <c r="J608">
        <v>603</v>
      </c>
      <c r="K608" s="2">
        <v>27851</v>
      </c>
      <c r="L608">
        <v>6.67</v>
      </c>
      <c r="M608">
        <v>735.24</v>
      </c>
      <c r="N608" s="2">
        <v>27851</v>
      </c>
      <c r="O608">
        <v>6.05</v>
      </c>
      <c r="P608">
        <v>196.57</v>
      </c>
      <c r="Q608">
        <f>IF(OR(ISBLANK(Table_Table1__2[[#This Row],[Shiller Excess CAPE]]),ISBLANK(Table_Table1__2[[#This Row],[US Inflation]])),"",Table_Table1__2[[#This Row],[Shiller Excess CAPE]]-Table_Table1__2[[#This Row],[US Inflation]])</f>
        <v>0.62000000000000011</v>
      </c>
      <c r="R608">
        <f>IF(Table_Table1__2[[#This Row],[Excess real CAPE yield]]="",0,Table_Table1__2[[#This Row],[Excess real CAPE yield]])/100+R607</f>
        <v>-12.087899999999999</v>
      </c>
    </row>
    <row r="609" spans="1:18" x14ac:dyDescent="0.25">
      <c r="A609" t="s">
        <v>610</v>
      </c>
      <c r="B609" s="1">
        <v>0.96</v>
      </c>
      <c r="C609" s="1">
        <v>191.43</v>
      </c>
      <c r="F609" t="s">
        <v>1028</v>
      </c>
      <c r="G609" s="1">
        <v>2.56</v>
      </c>
      <c r="H609" s="1">
        <v>25.49</v>
      </c>
      <c r="J609">
        <v>604</v>
      </c>
      <c r="K609" s="2">
        <v>23651</v>
      </c>
      <c r="L609">
        <v>1.62</v>
      </c>
      <c r="M609">
        <v>254.29</v>
      </c>
      <c r="N609" s="2">
        <v>23651</v>
      </c>
      <c r="O609">
        <v>0.97</v>
      </c>
      <c r="P609">
        <v>-52.45</v>
      </c>
      <c r="Q609">
        <f>IF(OR(ISBLANK(Table_Table1__2[[#This Row],[Shiller Excess CAPE]]),ISBLANK(Table_Table1__2[[#This Row],[US Inflation]])),"",Table_Table1__2[[#This Row],[Shiller Excess CAPE]]-Table_Table1__2[[#This Row],[US Inflation]])</f>
        <v>0.65000000000000013</v>
      </c>
      <c r="R609">
        <f>IF(Table_Table1__2[[#This Row],[Excess real CAPE yield]]="",0,Table_Table1__2[[#This Row],[Excess real CAPE yield]])/100+R608</f>
        <v>-12.081399999999999</v>
      </c>
    </row>
    <row r="610" spans="1:18" x14ac:dyDescent="0.25">
      <c r="A610" t="s">
        <v>611</v>
      </c>
      <c r="B610" s="1">
        <v>1.59</v>
      </c>
      <c r="C610" s="1">
        <v>251.43</v>
      </c>
      <c r="F610" t="s">
        <v>1029</v>
      </c>
      <c r="G610" s="1">
        <v>2.56</v>
      </c>
      <c r="H610" s="1">
        <v>25.49</v>
      </c>
      <c r="J610">
        <v>605</v>
      </c>
      <c r="K610" s="2">
        <v>42826</v>
      </c>
      <c r="L610">
        <v>2.86</v>
      </c>
      <c r="M610">
        <v>372.38</v>
      </c>
      <c r="N610" s="2">
        <v>42826</v>
      </c>
      <c r="O610">
        <v>2.2000000000000002</v>
      </c>
      <c r="P610">
        <v>7.84</v>
      </c>
      <c r="Q610">
        <f>IF(OR(ISBLANK(Table_Table1__2[[#This Row],[Shiller Excess CAPE]]),ISBLANK(Table_Table1__2[[#This Row],[US Inflation]])),"",Table_Table1__2[[#This Row],[Shiller Excess CAPE]]-Table_Table1__2[[#This Row],[US Inflation]])</f>
        <v>0.6599999999999997</v>
      </c>
      <c r="R610">
        <f>IF(Table_Table1__2[[#This Row],[Excess real CAPE yield]]="",0,Table_Table1__2[[#This Row],[Excess real CAPE yield]])/100+R609</f>
        <v>-12.074799999999998</v>
      </c>
    </row>
    <row r="611" spans="1:18" x14ac:dyDescent="0.25">
      <c r="A611" t="s">
        <v>612</v>
      </c>
      <c r="B611" s="1">
        <v>1.64</v>
      </c>
      <c r="C611" s="1">
        <v>256.19</v>
      </c>
      <c r="F611" t="s">
        <v>1030</v>
      </c>
      <c r="G611" s="1">
        <v>2.87</v>
      </c>
      <c r="H611" s="1">
        <v>40.69</v>
      </c>
      <c r="J611">
        <v>606</v>
      </c>
      <c r="K611" s="2">
        <v>17441</v>
      </c>
      <c r="L611">
        <v>11.24</v>
      </c>
      <c r="M611">
        <v>1170.48</v>
      </c>
      <c r="N611" s="2">
        <v>17441</v>
      </c>
      <c r="O611">
        <v>10.58</v>
      </c>
      <c r="P611">
        <v>418.63</v>
      </c>
      <c r="Q611">
        <f>IF(OR(ISBLANK(Table_Table1__2[[#This Row],[Shiller Excess CAPE]]),ISBLANK(Table_Table1__2[[#This Row],[US Inflation]])),"",Table_Table1__2[[#This Row],[Shiller Excess CAPE]]-Table_Table1__2[[#This Row],[US Inflation]])</f>
        <v>0.66000000000000014</v>
      </c>
      <c r="R611">
        <f>IF(Table_Table1__2[[#This Row],[Excess real CAPE yield]]="",0,Table_Table1__2[[#This Row],[Excess real CAPE yield]])/100+R610</f>
        <v>-12.068199999999997</v>
      </c>
    </row>
    <row r="612" spans="1:18" x14ac:dyDescent="0.25">
      <c r="A612" t="s">
        <v>613</v>
      </c>
      <c r="B612" s="1">
        <v>1.36</v>
      </c>
      <c r="C612" s="1">
        <v>229.52</v>
      </c>
      <c r="F612" t="s">
        <v>1031</v>
      </c>
      <c r="G612" s="1">
        <v>2.87</v>
      </c>
      <c r="H612" s="1">
        <v>40.69</v>
      </c>
      <c r="J612">
        <v>607</v>
      </c>
      <c r="K612" s="2">
        <v>23774</v>
      </c>
      <c r="L612">
        <v>1.64</v>
      </c>
      <c r="M612">
        <v>256.19</v>
      </c>
      <c r="N612" s="2">
        <v>23774</v>
      </c>
      <c r="O612">
        <v>0.97</v>
      </c>
      <c r="P612">
        <v>-52.45</v>
      </c>
      <c r="Q612">
        <f>IF(OR(ISBLANK(Table_Table1__2[[#This Row],[Shiller Excess CAPE]]),ISBLANK(Table_Table1__2[[#This Row],[US Inflation]])),"",Table_Table1__2[[#This Row],[Shiller Excess CAPE]]-Table_Table1__2[[#This Row],[US Inflation]])</f>
        <v>0.66999999999999993</v>
      </c>
      <c r="R612">
        <f>IF(Table_Table1__2[[#This Row],[Excess real CAPE yield]]="",0,Table_Table1__2[[#This Row],[Excess real CAPE yield]])/100+R611</f>
        <v>-12.061499999999997</v>
      </c>
    </row>
    <row r="613" spans="1:18" x14ac:dyDescent="0.25">
      <c r="A613" t="s">
        <v>614</v>
      </c>
      <c r="B613" s="1">
        <v>1.55</v>
      </c>
      <c r="C613" s="1">
        <v>247.62</v>
      </c>
      <c r="F613" t="s">
        <v>1032</v>
      </c>
      <c r="G613" s="1">
        <v>2.5299999999999998</v>
      </c>
      <c r="H613" s="1">
        <v>24.02</v>
      </c>
      <c r="J613">
        <v>608</v>
      </c>
      <c r="K613" s="2">
        <v>23590</v>
      </c>
      <c r="L613">
        <v>1.65</v>
      </c>
      <c r="M613">
        <v>257.14</v>
      </c>
      <c r="N613" s="2">
        <v>23590</v>
      </c>
      <c r="O613">
        <v>0.98</v>
      </c>
      <c r="P613">
        <v>-51.96</v>
      </c>
      <c r="Q613">
        <f>IF(OR(ISBLANK(Table_Table1__2[[#This Row],[Shiller Excess CAPE]]),ISBLANK(Table_Table1__2[[#This Row],[US Inflation]])),"",Table_Table1__2[[#This Row],[Shiller Excess CAPE]]-Table_Table1__2[[#This Row],[US Inflation]])</f>
        <v>0.66999999999999993</v>
      </c>
      <c r="R613">
        <f>IF(Table_Table1__2[[#This Row],[Excess real CAPE yield]]="",0,Table_Table1__2[[#This Row],[Excess real CAPE yield]])/100+R612</f>
        <v>-12.054799999999997</v>
      </c>
    </row>
    <row r="614" spans="1:18" x14ac:dyDescent="0.25">
      <c r="A614" t="s">
        <v>615</v>
      </c>
      <c r="B614" s="1">
        <v>2.71</v>
      </c>
      <c r="C614" s="1">
        <v>358.1</v>
      </c>
      <c r="F614" t="s">
        <v>1033</v>
      </c>
      <c r="G614" s="1">
        <v>2.85</v>
      </c>
      <c r="H614" s="1">
        <v>39.71</v>
      </c>
      <c r="J614">
        <v>609</v>
      </c>
      <c r="K614" s="2">
        <v>37438</v>
      </c>
      <c r="L614">
        <v>2.13</v>
      </c>
      <c r="M614">
        <v>302.86</v>
      </c>
      <c r="N614" s="2">
        <v>37438</v>
      </c>
      <c r="O614">
        <v>1.46</v>
      </c>
      <c r="P614">
        <v>-28.43</v>
      </c>
      <c r="Q614">
        <f>IF(OR(ISBLANK(Table_Table1__2[[#This Row],[Shiller Excess CAPE]]),ISBLANK(Table_Table1__2[[#This Row],[US Inflation]])),"",Table_Table1__2[[#This Row],[Shiller Excess CAPE]]-Table_Table1__2[[#This Row],[US Inflation]])</f>
        <v>0.66999999999999993</v>
      </c>
      <c r="R614">
        <f>IF(Table_Table1__2[[#This Row],[Excess real CAPE yield]]="",0,Table_Table1__2[[#This Row],[Excess real CAPE yield]])/100+R613</f>
        <v>-12.048099999999996</v>
      </c>
    </row>
    <row r="615" spans="1:18" x14ac:dyDescent="0.25">
      <c r="A615" t="s">
        <v>616</v>
      </c>
      <c r="B615" s="1">
        <v>3.78</v>
      </c>
      <c r="C615" s="1">
        <v>460</v>
      </c>
      <c r="F615" t="s">
        <v>1034</v>
      </c>
      <c r="G615" s="1">
        <v>3.48</v>
      </c>
      <c r="H615" s="1">
        <v>70.59</v>
      </c>
      <c r="J615">
        <v>610</v>
      </c>
      <c r="K615" s="2">
        <v>40603</v>
      </c>
      <c r="L615">
        <v>3.36</v>
      </c>
      <c r="M615">
        <v>420</v>
      </c>
      <c r="N615" s="2">
        <v>40603</v>
      </c>
      <c r="O615">
        <v>2.68</v>
      </c>
      <c r="P615">
        <v>31.37</v>
      </c>
      <c r="Q615">
        <f>IF(OR(ISBLANK(Table_Table1__2[[#This Row],[Shiller Excess CAPE]]),ISBLANK(Table_Table1__2[[#This Row],[US Inflation]])),"",Table_Table1__2[[#This Row],[Shiller Excess CAPE]]-Table_Table1__2[[#This Row],[US Inflation]])</f>
        <v>0.67999999999999972</v>
      </c>
      <c r="R615">
        <f>IF(Table_Table1__2[[#This Row],[Excess real CAPE yield]]="",0,Table_Table1__2[[#This Row],[Excess real CAPE yield]])/100+R614</f>
        <v>-12.041299999999996</v>
      </c>
    </row>
    <row r="616" spans="1:18" x14ac:dyDescent="0.25">
      <c r="A616" t="s">
        <v>617</v>
      </c>
      <c r="B616" s="1">
        <v>3.46</v>
      </c>
      <c r="C616" s="1">
        <v>429.52</v>
      </c>
      <c r="F616" t="s">
        <v>1035</v>
      </c>
      <c r="G616" s="1">
        <v>3.48</v>
      </c>
      <c r="H616" s="1">
        <v>70.59</v>
      </c>
      <c r="J616">
        <v>611</v>
      </c>
      <c r="K616" s="2">
        <v>23285</v>
      </c>
      <c r="L616">
        <v>2</v>
      </c>
      <c r="M616">
        <v>290.48</v>
      </c>
      <c r="N616" s="2">
        <v>23285</v>
      </c>
      <c r="O616">
        <v>1.32</v>
      </c>
      <c r="P616">
        <v>-35.29</v>
      </c>
      <c r="Q616">
        <f>IF(OR(ISBLANK(Table_Table1__2[[#This Row],[Shiller Excess CAPE]]),ISBLANK(Table_Table1__2[[#This Row],[US Inflation]])),"",Table_Table1__2[[#This Row],[Shiller Excess CAPE]]-Table_Table1__2[[#This Row],[US Inflation]])</f>
        <v>0.67999999999999994</v>
      </c>
      <c r="R616">
        <f>IF(Table_Table1__2[[#This Row],[Excess real CAPE yield]]="",0,Table_Table1__2[[#This Row],[Excess real CAPE yield]])/100+R615</f>
        <v>-12.034499999999996</v>
      </c>
    </row>
    <row r="617" spans="1:18" x14ac:dyDescent="0.25">
      <c r="A617" t="s">
        <v>618</v>
      </c>
      <c r="B617" s="1">
        <v>5.41</v>
      </c>
      <c r="C617" s="1">
        <v>615.24</v>
      </c>
      <c r="F617" t="s">
        <v>1036</v>
      </c>
      <c r="G617" s="1">
        <v>3.79</v>
      </c>
      <c r="H617" s="1">
        <v>85.78</v>
      </c>
      <c r="J617">
        <v>612</v>
      </c>
      <c r="K617" s="2">
        <v>37469</v>
      </c>
      <c r="L617">
        <v>2.5</v>
      </c>
      <c r="M617">
        <v>338.1</v>
      </c>
      <c r="N617" s="2">
        <v>37469</v>
      </c>
      <c r="O617">
        <v>1.8</v>
      </c>
      <c r="P617">
        <v>-11.76</v>
      </c>
      <c r="Q617">
        <f>IF(OR(ISBLANK(Table_Table1__2[[#This Row],[Shiller Excess CAPE]]),ISBLANK(Table_Table1__2[[#This Row],[US Inflation]])),"",Table_Table1__2[[#This Row],[Shiller Excess CAPE]]-Table_Table1__2[[#This Row],[US Inflation]])</f>
        <v>0.7</v>
      </c>
      <c r="R617">
        <f>IF(Table_Table1__2[[#This Row],[Excess real CAPE yield]]="",0,Table_Table1__2[[#This Row],[Excess real CAPE yield]])/100+R616</f>
        <v>-12.027499999999996</v>
      </c>
    </row>
    <row r="618" spans="1:18" x14ac:dyDescent="0.25">
      <c r="A618" t="s">
        <v>619</v>
      </c>
      <c r="B618" s="1">
        <v>5.4</v>
      </c>
      <c r="C618" s="1">
        <v>614.29</v>
      </c>
      <c r="F618" t="s">
        <v>1037</v>
      </c>
      <c r="G618" s="1">
        <v>3.79</v>
      </c>
      <c r="H618" s="1">
        <v>85.78</v>
      </c>
      <c r="J618">
        <v>613</v>
      </c>
      <c r="K618" s="2">
        <v>23743</v>
      </c>
      <c r="L618">
        <v>1.68</v>
      </c>
      <c r="M618">
        <v>260</v>
      </c>
      <c r="N618" s="2">
        <v>23743</v>
      </c>
      <c r="O618">
        <v>0.97</v>
      </c>
      <c r="P618">
        <v>-52.45</v>
      </c>
      <c r="Q618">
        <f>IF(OR(ISBLANK(Table_Table1__2[[#This Row],[Shiller Excess CAPE]]),ISBLANK(Table_Table1__2[[#This Row],[US Inflation]])),"",Table_Table1__2[[#This Row],[Shiller Excess CAPE]]-Table_Table1__2[[#This Row],[US Inflation]])</f>
        <v>0.71</v>
      </c>
      <c r="R618">
        <f>IF(Table_Table1__2[[#This Row],[Excess real CAPE yield]]="",0,Table_Table1__2[[#This Row],[Excess real CAPE yield]])/100+R617</f>
        <v>-12.020399999999997</v>
      </c>
    </row>
    <row r="619" spans="1:18" x14ac:dyDescent="0.25">
      <c r="A619" t="s">
        <v>620</v>
      </c>
      <c r="B619" s="1">
        <v>5.27</v>
      </c>
      <c r="C619" s="1">
        <v>601.9</v>
      </c>
      <c r="F619" t="s">
        <v>1038</v>
      </c>
      <c r="G619" s="1">
        <v>3.46</v>
      </c>
      <c r="H619" s="1">
        <v>69.61</v>
      </c>
      <c r="J619">
        <v>614</v>
      </c>
      <c r="K619" s="2">
        <v>43831</v>
      </c>
      <c r="L619">
        <v>3.23</v>
      </c>
      <c r="M619">
        <v>407.62</v>
      </c>
      <c r="N619" s="2">
        <v>43831</v>
      </c>
      <c r="O619">
        <v>2.4900000000000002</v>
      </c>
      <c r="P619">
        <v>22.06</v>
      </c>
      <c r="Q619">
        <f>IF(OR(ISBLANK(Table_Table1__2[[#This Row],[Shiller Excess CAPE]]),ISBLANK(Table_Table1__2[[#This Row],[US Inflation]])),"",Table_Table1__2[[#This Row],[Shiller Excess CAPE]]-Table_Table1__2[[#This Row],[US Inflation]])</f>
        <v>0.73999999999999977</v>
      </c>
      <c r="R619">
        <f>IF(Table_Table1__2[[#This Row],[Excess real CAPE yield]]="",0,Table_Table1__2[[#This Row],[Excess real CAPE yield]])/100+R618</f>
        <v>-12.012999999999996</v>
      </c>
    </row>
    <row r="620" spans="1:18" x14ac:dyDescent="0.25">
      <c r="A620" t="s">
        <v>621</v>
      </c>
      <c r="B620" s="1">
        <v>5.26</v>
      </c>
      <c r="C620" s="1">
        <v>600.95000000000005</v>
      </c>
      <c r="F620" t="s">
        <v>1039</v>
      </c>
      <c r="G620" s="1">
        <v>3.46</v>
      </c>
      <c r="H620" s="1">
        <v>69.61</v>
      </c>
      <c r="J620">
        <v>615</v>
      </c>
      <c r="K620" s="2">
        <v>23316</v>
      </c>
      <c r="L620">
        <v>2.0699999999999998</v>
      </c>
      <c r="M620">
        <v>297.14</v>
      </c>
      <c r="N620" s="2">
        <v>23316</v>
      </c>
      <c r="O620">
        <v>1.32</v>
      </c>
      <c r="P620">
        <v>-35.29</v>
      </c>
      <c r="Q620">
        <f>IF(OR(ISBLANK(Table_Table1__2[[#This Row],[Shiller Excess CAPE]]),ISBLANK(Table_Table1__2[[#This Row],[US Inflation]])),"",Table_Table1__2[[#This Row],[Shiller Excess CAPE]]-Table_Table1__2[[#This Row],[US Inflation]])</f>
        <v>0.74999999999999978</v>
      </c>
      <c r="R620">
        <f>IF(Table_Table1__2[[#This Row],[Excess real CAPE yield]]="",0,Table_Table1__2[[#This Row],[Excess real CAPE yield]])/100+R619</f>
        <v>-12.005499999999996</v>
      </c>
    </row>
    <row r="621" spans="1:18" x14ac:dyDescent="0.25">
      <c r="A621" t="s">
        <v>622</v>
      </c>
      <c r="B621" s="1">
        <v>8.5</v>
      </c>
      <c r="C621" s="1">
        <v>909.52</v>
      </c>
      <c r="F621" t="s">
        <v>1040</v>
      </c>
      <c r="G621" s="1">
        <v>2.81</v>
      </c>
      <c r="H621" s="1">
        <v>37.75</v>
      </c>
      <c r="J621">
        <v>616</v>
      </c>
      <c r="K621" s="2">
        <v>43525</v>
      </c>
      <c r="L621">
        <v>2.61</v>
      </c>
      <c r="M621">
        <v>348.57</v>
      </c>
      <c r="N621" s="2">
        <v>43525</v>
      </c>
      <c r="O621">
        <v>1.86</v>
      </c>
      <c r="P621">
        <v>-8.82</v>
      </c>
      <c r="Q621">
        <f>IF(OR(ISBLANK(Table_Table1__2[[#This Row],[Shiller Excess CAPE]]),ISBLANK(Table_Table1__2[[#This Row],[US Inflation]])),"",Table_Table1__2[[#This Row],[Shiller Excess CAPE]]-Table_Table1__2[[#This Row],[US Inflation]])</f>
        <v>0.74999999999999978</v>
      </c>
      <c r="R621">
        <f>IF(Table_Table1__2[[#This Row],[Excess real CAPE yield]]="",0,Table_Table1__2[[#This Row],[Excess real CAPE yield]])/100+R620</f>
        <v>-11.997999999999996</v>
      </c>
    </row>
    <row r="622" spans="1:18" x14ac:dyDescent="0.25">
      <c r="A622" t="s">
        <v>623</v>
      </c>
      <c r="B622" s="1">
        <v>10.130000000000001</v>
      </c>
      <c r="C622" s="1">
        <v>1064.76</v>
      </c>
      <c r="F622" t="s">
        <v>1041</v>
      </c>
      <c r="G622" s="1">
        <v>2.8</v>
      </c>
      <c r="H622" s="1">
        <v>37.25</v>
      </c>
      <c r="J622">
        <v>617</v>
      </c>
      <c r="K622" s="2">
        <v>37712</v>
      </c>
      <c r="L622">
        <v>2.97</v>
      </c>
      <c r="M622">
        <v>382.86</v>
      </c>
      <c r="N622" s="2">
        <v>37712</v>
      </c>
      <c r="O622">
        <v>2.2200000000000002</v>
      </c>
      <c r="P622">
        <v>8.82</v>
      </c>
      <c r="Q622">
        <f>IF(OR(ISBLANK(Table_Table1__2[[#This Row],[Shiller Excess CAPE]]),ISBLANK(Table_Table1__2[[#This Row],[US Inflation]])),"",Table_Table1__2[[#This Row],[Shiller Excess CAPE]]-Table_Table1__2[[#This Row],[US Inflation]])</f>
        <v>0.75</v>
      </c>
      <c r="R622">
        <f>IF(Table_Table1__2[[#This Row],[Excess real CAPE yield]]="",0,Table_Table1__2[[#This Row],[Excess real CAPE yield]])/100+R621</f>
        <v>-11.990499999999995</v>
      </c>
    </row>
    <row r="623" spans="1:18" x14ac:dyDescent="0.25">
      <c r="A623" t="s">
        <v>624</v>
      </c>
      <c r="B623" s="1">
        <v>12.41</v>
      </c>
      <c r="C623" s="1">
        <v>1281.9000000000001</v>
      </c>
      <c r="F623" t="s">
        <v>1042</v>
      </c>
      <c r="G623" s="1">
        <v>2.48</v>
      </c>
      <c r="H623" s="1">
        <v>21.57</v>
      </c>
      <c r="J623">
        <v>618</v>
      </c>
      <c r="K623" s="2">
        <v>13241</v>
      </c>
      <c r="L623">
        <v>0.05</v>
      </c>
      <c r="M623">
        <v>104.76</v>
      </c>
      <c r="N623" s="2">
        <v>13241</v>
      </c>
      <c r="O623">
        <v>-0.72</v>
      </c>
      <c r="P623">
        <v>-135.29</v>
      </c>
      <c r="Q623">
        <f>IF(OR(ISBLANK(Table_Table1__2[[#This Row],[Shiller Excess CAPE]]),ISBLANK(Table_Table1__2[[#This Row],[US Inflation]])),"",Table_Table1__2[[#This Row],[Shiller Excess CAPE]]-Table_Table1__2[[#This Row],[US Inflation]])</f>
        <v>0.77</v>
      </c>
      <c r="R623">
        <f>IF(Table_Table1__2[[#This Row],[Excess real CAPE yield]]="",0,Table_Table1__2[[#This Row],[Excess real CAPE yield]])/100+R622</f>
        <v>-11.982799999999996</v>
      </c>
    </row>
    <row r="624" spans="1:18" x14ac:dyDescent="0.25">
      <c r="A624" t="s">
        <v>625</v>
      </c>
      <c r="B624" s="1">
        <v>11.54</v>
      </c>
      <c r="C624" s="1">
        <v>1199.05</v>
      </c>
      <c r="F624" t="s">
        <v>1043</v>
      </c>
      <c r="G624" s="1">
        <v>2.79</v>
      </c>
      <c r="H624" s="1">
        <v>36.76</v>
      </c>
      <c r="J624">
        <v>619</v>
      </c>
      <c r="K624" s="2">
        <v>32203</v>
      </c>
      <c r="L624">
        <v>4.72</v>
      </c>
      <c r="M624">
        <v>549.52</v>
      </c>
      <c r="N624" s="2">
        <v>32203</v>
      </c>
      <c r="O624">
        <v>3.93</v>
      </c>
      <c r="P624">
        <v>92.65</v>
      </c>
      <c r="Q624">
        <f>IF(OR(ISBLANK(Table_Table1__2[[#This Row],[Shiller Excess CAPE]]),ISBLANK(Table_Table1__2[[#This Row],[US Inflation]])),"",Table_Table1__2[[#This Row],[Shiller Excess CAPE]]-Table_Table1__2[[#This Row],[US Inflation]])</f>
        <v>0.78999999999999959</v>
      </c>
      <c r="R624">
        <f>IF(Table_Table1__2[[#This Row],[Excess real CAPE yield]]="",0,Table_Table1__2[[#This Row],[Excess real CAPE yield]])/100+R623</f>
        <v>-11.974899999999996</v>
      </c>
    </row>
    <row r="625" spans="1:18" x14ac:dyDescent="0.25">
      <c r="A625" t="s">
        <v>626</v>
      </c>
      <c r="B625" s="1">
        <v>5.81</v>
      </c>
      <c r="C625" s="1">
        <v>653.33000000000004</v>
      </c>
      <c r="F625" t="s">
        <v>1044</v>
      </c>
      <c r="G625" s="1">
        <v>2.78</v>
      </c>
      <c r="H625" s="1">
        <v>36.270000000000003</v>
      </c>
      <c r="J625">
        <v>620</v>
      </c>
      <c r="K625" s="2">
        <v>28672</v>
      </c>
      <c r="L625">
        <v>8.5</v>
      </c>
      <c r="M625">
        <v>909.52</v>
      </c>
      <c r="N625" s="2">
        <v>28672</v>
      </c>
      <c r="O625">
        <v>7.7</v>
      </c>
      <c r="P625">
        <v>277.45</v>
      </c>
      <c r="Q625">
        <f>IF(OR(ISBLANK(Table_Table1__2[[#This Row],[Shiller Excess CAPE]]),ISBLANK(Table_Table1__2[[#This Row],[US Inflation]])),"",Table_Table1__2[[#This Row],[Shiller Excess CAPE]]-Table_Table1__2[[#This Row],[US Inflation]])</f>
        <v>0.79999999999999982</v>
      </c>
      <c r="R625">
        <f>IF(Table_Table1__2[[#This Row],[Excess real CAPE yield]]="",0,Table_Table1__2[[#This Row],[Excess real CAPE yield]])/100+R624</f>
        <v>-11.966899999999997</v>
      </c>
    </row>
    <row r="626" spans="1:18" x14ac:dyDescent="0.25">
      <c r="A626" t="s">
        <v>627</v>
      </c>
      <c r="B626" s="1">
        <v>4.6900000000000004</v>
      </c>
      <c r="C626" s="1">
        <v>546.66999999999996</v>
      </c>
      <c r="F626" t="s">
        <v>1045</v>
      </c>
      <c r="G626" s="1">
        <v>2.77</v>
      </c>
      <c r="H626" s="1">
        <v>35.78</v>
      </c>
      <c r="J626">
        <v>621</v>
      </c>
      <c r="K626" s="2">
        <v>23712</v>
      </c>
      <c r="L626">
        <v>1.78</v>
      </c>
      <c r="M626">
        <v>269.52</v>
      </c>
      <c r="N626" s="2">
        <v>23712</v>
      </c>
      <c r="O626">
        <v>0.97</v>
      </c>
      <c r="P626">
        <v>-52.45</v>
      </c>
      <c r="Q626">
        <f>IF(OR(ISBLANK(Table_Table1__2[[#This Row],[Shiller Excess CAPE]]),ISBLANK(Table_Table1__2[[#This Row],[US Inflation]])),"",Table_Table1__2[[#This Row],[Shiller Excess CAPE]]-Table_Table1__2[[#This Row],[US Inflation]])</f>
        <v>0.81</v>
      </c>
      <c r="R626">
        <f>IF(Table_Table1__2[[#This Row],[Excess real CAPE yield]]="",0,Table_Table1__2[[#This Row],[Excess real CAPE yield]])/100+R625</f>
        <v>-11.958799999999997</v>
      </c>
    </row>
    <row r="627" spans="1:18" x14ac:dyDescent="0.25">
      <c r="A627" t="s">
        <v>628</v>
      </c>
      <c r="B627" s="1">
        <v>6.14</v>
      </c>
      <c r="C627" s="1">
        <v>684.76</v>
      </c>
      <c r="F627" t="s">
        <v>1046</v>
      </c>
      <c r="G627" s="1">
        <v>2.4500000000000002</v>
      </c>
      <c r="H627" s="1">
        <v>20.100000000000001</v>
      </c>
      <c r="J627">
        <v>622</v>
      </c>
      <c r="K627" s="2">
        <v>32143</v>
      </c>
      <c r="L627">
        <v>4.88</v>
      </c>
      <c r="M627">
        <v>564.76</v>
      </c>
      <c r="N627" s="2">
        <v>32143</v>
      </c>
      <c r="O627">
        <v>4.05</v>
      </c>
      <c r="P627">
        <v>98.53</v>
      </c>
      <c r="Q627">
        <f>IF(OR(ISBLANK(Table_Table1__2[[#This Row],[Shiller Excess CAPE]]),ISBLANK(Table_Table1__2[[#This Row],[US Inflation]])),"",Table_Table1__2[[#This Row],[Shiller Excess CAPE]]-Table_Table1__2[[#This Row],[US Inflation]])</f>
        <v>0.83000000000000007</v>
      </c>
      <c r="R627">
        <f>IF(Table_Table1__2[[#This Row],[Excess real CAPE yield]]="",0,Table_Table1__2[[#This Row],[Excess real CAPE yield]])/100+R626</f>
        <v>-11.950499999999996</v>
      </c>
    </row>
    <row r="628" spans="1:18" x14ac:dyDescent="0.25">
      <c r="A628" t="s">
        <v>629</v>
      </c>
      <c r="B628" s="1">
        <v>6.06</v>
      </c>
      <c r="C628" s="1">
        <v>677.14</v>
      </c>
      <c r="F628" t="s">
        <v>1047</v>
      </c>
      <c r="G628" s="1">
        <v>2.75</v>
      </c>
      <c r="H628" s="1">
        <v>34.799999999999997</v>
      </c>
      <c r="J628">
        <v>623</v>
      </c>
      <c r="K628" s="2">
        <v>42705</v>
      </c>
      <c r="L628">
        <v>2.91</v>
      </c>
      <c r="M628">
        <v>377.14</v>
      </c>
      <c r="N628" s="2">
        <v>42705</v>
      </c>
      <c r="O628">
        <v>2.0699999999999998</v>
      </c>
      <c r="P628">
        <v>1.47</v>
      </c>
      <c r="Q628">
        <f>IF(OR(ISBLANK(Table_Table1__2[[#This Row],[Shiller Excess CAPE]]),ISBLANK(Table_Table1__2[[#This Row],[US Inflation]])),"",Table_Table1__2[[#This Row],[Shiller Excess CAPE]]-Table_Table1__2[[#This Row],[US Inflation]])</f>
        <v>0.8400000000000003</v>
      </c>
      <c r="R628">
        <f>IF(Table_Table1__2[[#This Row],[Excess real CAPE yield]]="",0,Table_Table1__2[[#This Row],[Excess real CAPE yield]])/100+R627</f>
        <v>-11.942099999999996</v>
      </c>
    </row>
    <row r="629" spans="1:18" x14ac:dyDescent="0.25">
      <c r="A629" t="s">
        <v>630</v>
      </c>
      <c r="B629" s="1">
        <v>6.26</v>
      </c>
      <c r="C629" s="1">
        <v>696.19</v>
      </c>
      <c r="F629" t="s">
        <v>1048</v>
      </c>
      <c r="G629" s="1">
        <v>2.4300000000000002</v>
      </c>
      <c r="H629" s="1">
        <v>19.12</v>
      </c>
      <c r="J629">
        <v>624</v>
      </c>
      <c r="K629" s="2">
        <v>11110</v>
      </c>
      <c r="L629">
        <v>-0.9</v>
      </c>
      <c r="M629">
        <v>14.29</v>
      </c>
      <c r="N629" s="2">
        <v>11110</v>
      </c>
      <c r="O629">
        <v>-1.75</v>
      </c>
      <c r="P629">
        <v>-185.78</v>
      </c>
      <c r="Q629">
        <f>IF(OR(ISBLANK(Table_Table1__2[[#This Row],[Shiller Excess CAPE]]),ISBLANK(Table_Table1__2[[#This Row],[US Inflation]])),"",Table_Table1__2[[#This Row],[Shiller Excess CAPE]]-Table_Table1__2[[#This Row],[US Inflation]])</f>
        <v>0.85</v>
      </c>
      <c r="R629">
        <f>IF(Table_Table1__2[[#This Row],[Excess real CAPE yield]]="",0,Table_Table1__2[[#This Row],[Excess real CAPE yield]])/100+R628</f>
        <v>-11.933599999999997</v>
      </c>
    </row>
    <row r="630" spans="1:18" x14ac:dyDescent="0.25">
      <c r="A630" t="s">
        <v>631</v>
      </c>
      <c r="B630" s="1">
        <v>5.54</v>
      </c>
      <c r="C630" s="1">
        <v>627.62</v>
      </c>
      <c r="F630" t="s">
        <v>1049</v>
      </c>
      <c r="G630" s="1">
        <v>2.74</v>
      </c>
      <c r="H630" s="1">
        <v>34.31</v>
      </c>
      <c r="J630">
        <v>625</v>
      </c>
      <c r="K630" s="2">
        <v>12601</v>
      </c>
      <c r="L630">
        <v>3.15</v>
      </c>
      <c r="M630">
        <v>400</v>
      </c>
      <c r="N630" s="2">
        <v>12601</v>
      </c>
      <c r="O630">
        <v>2.29</v>
      </c>
      <c r="P630">
        <v>12.25</v>
      </c>
      <c r="Q630">
        <f>IF(OR(ISBLANK(Table_Table1__2[[#This Row],[Shiller Excess CAPE]]),ISBLANK(Table_Table1__2[[#This Row],[US Inflation]])),"",Table_Table1__2[[#This Row],[Shiller Excess CAPE]]-Table_Table1__2[[#This Row],[US Inflation]])</f>
        <v>0.85999999999999988</v>
      </c>
      <c r="R630">
        <f>IF(Table_Table1__2[[#This Row],[Excess real CAPE yield]]="",0,Table_Table1__2[[#This Row],[Excess real CAPE yield]])/100+R629</f>
        <v>-11.924999999999997</v>
      </c>
    </row>
    <row r="631" spans="1:18" x14ac:dyDescent="0.25">
      <c r="A631" t="s">
        <v>632</v>
      </c>
      <c r="B631" s="1">
        <v>6.72</v>
      </c>
      <c r="C631" s="1">
        <v>740</v>
      </c>
      <c r="F631" t="s">
        <v>1050</v>
      </c>
      <c r="G631" s="1">
        <v>3.04</v>
      </c>
      <c r="H631" s="1">
        <v>49.02</v>
      </c>
      <c r="J631">
        <v>626</v>
      </c>
      <c r="K631" s="2">
        <v>42948</v>
      </c>
      <c r="L631">
        <v>2.81</v>
      </c>
      <c r="M631">
        <v>367.62</v>
      </c>
      <c r="N631" s="2">
        <v>42948</v>
      </c>
      <c r="O631">
        <v>1.94</v>
      </c>
      <c r="P631">
        <v>-4.9000000000000004</v>
      </c>
      <c r="Q631">
        <f>IF(OR(ISBLANK(Table_Table1__2[[#This Row],[Shiller Excess CAPE]]),ISBLANK(Table_Table1__2[[#This Row],[US Inflation]])),"",Table_Table1__2[[#This Row],[Shiller Excess CAPE]]-Table_Table1__2[[#This Row],[US Inflation]])</f>
        <v>0.87000000000000011</v>
      </c>
      <c r="R631">
        <f>IF(Table_Table1__2[[#This Row],[Excess real CAPE yield]]="",0,Table_Table1__2[[#This Row],[Excess real CAPE yield]])/100+R630</f>
        <v>-11.916299999999998</v>
      </c>
    </row>
    <row r="632" spans="1:18" x14ac:dyDescent="0.25">
      <c r="A632" t="s">
        <v>633</v>
      </c>
      <c r="B632" s="1">
        <v>6.58</v>
      </c>
      <c r="C632" s="1">
        <v>726.67</v>
      </c>
      <c r="F632" t="s">
        <v>1051</v>
      </c>
      <c r="G632" s="1">
        <v>3.65</v>
      </c>
      <c r="H632" s="1">
        <v>78.92</v>
      </c>
      <c r="J632">
        <v>627</v>
      </c>
      <c r="K632" s="2">
        <v>42856</v>
      </c>
      <c r="L632">
        <v>2.75</v>
      </c>
      <c r="M632">
        <v>361.9</v>
      </c>
      <c r="N632" s="2">
        <v>42856</v>
      </c>
      <c r="O632">
        <v>1.87</v>
      </c>
      <c r="P632">
        <v>-8.33</v>
      </c>
      <c r="Q632">
        <f>IF(OR(ISBLANK(Table_Table1__2[[#This Row],[Shiller Excess CAPE]]),ISBLANK(Table_Table1__2[[#This Row],[US Inflation]])),"",Table_Table1__2[[#This Row],[Shiller Excess CAPE]]-Table_Table1__2[[#This Row],[US Inflation]])</f>
        <v>0.87999999999999989</v>
      </c>
      <c r="R632">
        <f>IF(Table_Table1__2[[#This Row],[Excess real CAPE yield]]="",0,Table_Table1__2[[#This Row],[Excess real CAPE yield]])/100+R631</f>
        <v>-11.907499999999997</v>
      </c>
    </row>
    <row r="633" spans="1:18" x14ac:dyDescent="0.25">
      <c r="A633" t="s">
        <v>634</v>
      </c>
      <c r="B633" s="1">
        <v>5.31</v>
      </c>
      <c r="C633" s="1">
        <v>605.71</v>
      </c>
      <c r="F633" t="s">
        <v>1052</v>
      </c>
      <c r="G633" s="1">
        <v>3.95</v>
      </c>
      <c r="H633" s="1">
        <v>93.63</v>
      </c>
      <c r="J633">
        <v>628</v>
      </c>
      <c r="K633" s="2">
        <v>31868</v>
      </c>
      <c r="L633">
        <v>4.66</v>
      </c>
      <c r="M633">
        <v>543.80999999999995</v>
      </c>
      <c r="N633" s="2">
        <v>31868</v>
      </c>
      <c r="O633">
        <v>3.78</v>
      </c>
      <c r="P633">
        <v>85.29</v>
      </c>
      <c r="Q633">
        <f>IF(OR(ISBLANK(Table_Table1__2[[#This Row],[Shiller Excess CAPE]]),ISBLANK(Table_Table1__2[[#This Row],[US Inflation]])),"",Table_Table1__2[[#This Row],[Shiller Excess CAPE]]-Table_Table1__2[[#This Row],[US Inflation]])</f>
        <v>0.88000000000000034</v>
      </c>
      <c r="R633">
        <f>IF(Table_Table1__2[[#This Row],[Excess real CAPE yield]]="",0,Table_Table1__2[[#This Row],[Excess real CAPE yield]])/100+R632</f>
        <v>-11.898699999999996</v>
      </c>
    </row>
    <row r="634" spans="1:18" x14ac:dyDescent="0.25">
      <c r="A634" t="s">
        <v>635</v>
      </c>
      <c r="B634" s="1">
        <v>2.75</v>
      </c>
      <c r="C634" s="1">
        <v>361.9</v>
      </c>
      <c r="F634" t="s">
        <v>1053</v>
      </c>
      <c r="G634" s="1">
        <v>3.94</v>
      </c>
      <c r="H634" s="1">
        <v>93.14</v>
      </c>
      <c r="J634">
        <v>629</v>
      </c>
      <c r="K634" s="2">
        <v>23224</v>
      </c>
      <c r="L634">
        <v>2.21</v>
      </c>
      <c r="M634">
        <v>310.48</v>
      </c>
      <c r="N634" s="2">
        <v>23224</v>
      </c>
      <c r="O634">
        <v>1.32</v>
      </c>
      <c r="P634">
        <v>-35.29</v>
      </c>
      <c r="Q634">
        <f>IF(OR(ISBLANK(Table_Table1__2[[#This Row],[Shiller Excess CAPE]]),ISBLANK(Table_Table1__2[[#This Row],[US Inflation]])),"",Table_Table1__2[[#This Row],[Shiller Excess CAPE]]-Table_Table1__2[[#This Row],[US Inflation]])</f>
        <v>0.8899999999999999</v>
      </c>
      <c r="R634">
        <f>IF(Table_Table1__2[[#This Row],[Excess real CAPE yield]]="",0,Table_Table1__2[[#This Row],[Excess real CAPE yield]])/100+R633</f>
        <v>-11.889799999999996</v>
      </c>
    </row>
    <row r="635" spans="1:18" x14ac:dyDescent="0.25">
      <c r="A635" t="s">
        <v>636</v>
      </c>
      <c r="B635" s="1">
        <v>1.53</v>
      </c>
      <c r="C635" s="1">
        <v>245.71</v>
      </c>
      <c r="F635" t="s">
        <v>1054</v>
      </c>
      <c r="G635" s="1">
        <v>3.93</v>
      </c>
      <c r="H635" s="1">
        <v>92.65</v>
      </c>
      <c r="J635">
        <v>630</v>
      </c>
      <c r="K635" s="2">
        <v>22525</v>
      </c>
      <c r="L635">
        <v>2.25</v>
      </c>
      <c r="M635">
        <v>314.29000000000002</v>
      </c>
      <c r="N635" s="2">
        <v>22525</v>
      </c>
      <c r="O635">
        <v>1.35</v>
      </c>
      <c r="P635">
        <v>-33.82</v>
      </c>
      <c r="Q635">
        <f>IF(OR(ISBLANK(Table_Table1__2[[#This Row],[Shiller Excess CAPE]]),ISBLANK(Table_Table1__2[[#This Row],[US Inflation]])),"",Table_Table1__2[[#This Row],[Shiller Excess CAPE]]-Table_Table1__2[[#This Row],[US Inflation]])</f>
        <v>0.89999999999999991</v>
      </c>
      <c r="R635">
        <f>IF(Table_Table1__2[[#This Row],[Excess real CAPE yield]]="",0,Table_Table1__2[[#This Row],[Excess real CAPE yield]])/100+R634</f>
        <v>-11.880799999999995</v>
      </c>
    </row>
    <row r="636" spans="1:18" x14ac:dyDescent="0.25">
      <c r="A636" t="s">
        <v>637</v>
      </c>
      <c r="B636" s="1">
        <v>1.37</v>
      </c>
      <c r="C636" s="1">
        <v>230.48</v>
      </c>
      <c r="F636" t="s">
        <v>1055</v>
      </c>
      <c r="G636" s="1">
        <v>3.92</v>
      </c>
      <c r="H636" s="1">
        <v>92.16</v>
      </c>
      <c r="J636">
        <v>631</v>
      </c>
      <c r="K636" s="2">
        <v>40575</v>
      </c>
      <c r="L636">
        <v>3.01</v>
      </c>
      <c r="M636">
        <v>386.67</v>
      </c>
      <c r="N636" s="2">
        <v>40575</v>
      </c>
      <c r="O636">
        <v>2.11</v>
      </c>
      <c r="P636">
        <v>3.43</v>
      </c>
      <c r="Q636">
        <f>IF(OR(ISBLANK(Table_Table1__2[[#This Row],[Shiller Excess CAPE]]),ISBLANK(Table_Table1__2[[#This Row],[US Inflation]])),"",Table_Table1__2[[#This Row],[Shiller Excess CAPE]]-Table_Table1__2[[#This Row],[US Inflation]])</f>
        <v>0.89999999999999991</v>
      </c>
      <c r="R636">
        <f>IF(Table_Table1__2[[#This Row],[Excess real CAPE yield]]="",0,Table_Table1__2[[#This Row],[Excess real CAPE yield]])/100+R635</f>
        <v>-11.871799999999995</v>
      </c>
    </row>
    <row r="637" spans="1:18" x14ac:dyDescent="0.25">
      <c r="A637" t="s">
        <v>638</v>
      </c>
      <c r="B637" s="1">
        <v>1.94</v>
      </c>
      <c r="C637" s="1">
        <v>284.76</v>
      </c>
      <c r="F637" t="s">
        <v>1056</v>
      </c>
      <c r="G637" s="1">
        <v>4.2</v>
      </c>
      <c r="H637" s="1">
        <v>105.88</v>
      </c>
      <c r="J637">
        <v>632</v>
      </c>
      <c r="K637" s="2">
        <v>43800</v>
      </c>
      <c r="L637">
        <v>3.19</v>
      </c>
      <c r="M637">
        <v>403.81</v>
      </c>
      <c r="N637" s="2">
        <v>43800</v>
      </c>
      <c r="O637">
        <v>2.29</v>
      </c>
      <c r="P637">
        <v>12.25</v>
      </c>
      <c r="Q637">
        <f>IF(OR(ISBLANK(Table_Table1__2[[#This Row],[Shiller Excess CAPE]]),ISBLANK(Table_Table1__2[[#This Row],[US Inflation]])),"",Table_Table1__2[[#This Row],[Shiller Excess CAPE]]-Table_Table1__2[[#This Row],[US Inflation]])</f>
        <v>0.89999999999999991</v>
      </c>
      <c r="R637">
        <f>IF(Table_Table1__2[[#This Row],[Excess real CAPE yield]]="",0,Table_Table1__2[[#This Row],[Excess real CAPE yield]])/100+R636</f>
        <v>-11.862799999999995</v>
      </c>
    </row>
    <row r="638" spans="1:18" x14ac:dyDescent="0.25">
      <c r="A638" t="s">
        <v>639</v>
      </c>
      <c r="B638" s="1">
        <v>1.94</v>
      </c>
      <c r="C638" s="1">
        <v>284.76</v>
      </c>
      <c r="F638" t="s">
        <v>1057</v>
      </c>
      <c r="G638" s="1">
        <v>4.49</v>
      </c>
      <c r="H638" s="1">
        <v>120.1</v>
      </c>
      <c r="J638">
        <v>633</v>
      </c>
      <c r="K638" s="2">
        <v>42917</v>
      </c>
      <c r="L638">
        <v>2.64</v>
      </c>
      <c r="M638">
        <v>351.43</v>
      </c>
      <c r="N638" s="2">
        <v>42917</v>
      </c>
      <c r="O638">
        <v>1.73</v>
      </c>
      <c r="P638">
        <v>-15.2</v>
      </c>
      <c r="Q638">
        <f>IF(OR(ISBLANK(Table_Table1__2[[#This Row],[Shiller Excess CAPE]]),ISBLANK(Table_Table1__2[[#This Row],[US Inflation]])),"",Table_Table1__2[[#This Row],[Shiller Excess CAPE]]-Table_Table1__2[[#This Row],[US Inflation]])</f>
        <v>0.91000000000000014</v>
      </c>
      <c r="R638">
        <f>IF(Table_Table1__2[[#This Row],[Excess real CAPE yield]]="",0,Table_Table1__2[[#This Row],[Excess real CAPE yield]])/100+R637</f>
        <v>-11.853699999999995</v>
      </c>
    </row>
    <row r="639" spans="1:18" x14ac:dyDescent="0.25">
      <c r="A639" t="s">
        <v>640</v>
      </c>
      <c r="B639" s="1">
        <v>2.71</v>
      </c>
      <c r="C639" s="1">
        <v>358.1</v>
      </c>
      <c r="F639" t="s">
        <v>1058</v>
      </c>
      <c r="G639" s="1">
        <v>4.4800000000000004</v>
      </c>
      <c r="H639" s="1">
        <v>119.61</v>
      </c>
      <c r="J639">
        <v>634</v>
      </c>
      <c r="K639" s="2">
        <v>27973</v>
      </c>
      <c r="L639">
        <v>6.64</v>
      </c>
      <c r="M639">
        <v>732.38</v>
      </c>
      <c r="N639" s="2">
        <v>27973</v>
      </c>
      <c r="O639">
        <v>5.71</v>
      </c>
      <c r="P639">
        <v>179.9</v>
      </c>
      <c r="Q639">
        <f>IF(OR(ISBLANK(Table_Table1__2[[#This Row],[Shiller Excess CAPE]]),ISBLANK(Table_Table1__2[[#This Row],[US Inflation]])),"",Table_Table1__2[[#This Row],[Shiller Excess CAPE]]-Table_Table1__2[[#This Row],[US Inflation]])</f>
        <v>0.92999999999999972</v>
      </c>
      <c r="R639">
        <f>IF(Table_Table1__2[[#This Row],[Excess real CAPE yield]]="",0,Table_Table1__2[[#This Row],[Excess real CAPE yield]])/100+R638</f>
        <v>-11.844399999999995</v>
      </c>
    </row>
    <row r="640" spans="1:18" x14ac:dyDescent="0.25">
      <c r="A640" t="s">
        <v>641</v>
      </c>
      <c r="B640" s="1">
        <v>2.5</v>
      </c>
      <c r="C640" s="1">
        <v>338.1</v>
      </c>
      <c r="F640" t="s">
        <v>1059</v>
      </c>
      <c r="G640" s="1">
        <v>4.46</v>
      </c>
      <c r="H640" s="1">
        <v>118.63</v>
      </c>
      <c r="J640">
        <v>635</v>
      </c>
      <c r="K640" s="2">
        <v>23163</v>
      </c>
      <c r="L640">
        <v>2.25</v>
      </c>
      <c r="M640">
        <v>314.29000000000002</v>
      </c>
      <c r="N640" s="2">
        <v>23163</v>
      </c>
      <c r="O640">
        <v>1.32</v>
      </c>
      <c r="P640">
        <v>-35.29</v>
      </c>
      <c r="Q640">
        <f>IF(OR(ISBLANK(Table_Table1__2[[#This Row],[Shiller Excess CAPE]]),ISBLANK(Table_Table1__2[[#This Row],[US Inflation]])),"",Table_Table1__2[[#This Row],[Shiller Excess CAPE]]-Table_Table1__2[[#This Row],[US Inflation]])</f>
        <v>0.92999999999999994</v>
      </c>
      <c r="R640">
        <f>IF(Table_Table1__2[[#This Row],[Excess real CAPE yield]]="",0,Table_Table1__2[[#This Row],[Excess real CAPE yield]])/100+R639</f>
        <v>-11.835099999999995</v>
      </c>
    </row>
    <row r="641" spans="1:18" x14ac:dyDescent="0.25">
      <c r="A641" t="s">
        <v>642</v>
      </c>
      <c r="B641" s="1">
        <v>2.34</v>
      </c>
      <c r="C641" s="1">
        <v>322.86</v>
      </c>
      <c r="F641" t="s">
        <v>1060</v>
      </c>
      <c r="G641" s="1">
        <v>4.75</v>
      </c>
      <c r="H641" s="1">
        <v>132.84</v>
      </c>
      <c r="J641">
        <v>636</v>
      </c>
      <c r="K641" s="2">
        <v>40269</v>
      </c>
      <c r="L641">
        <v>3.18</v>
      </c>
      <c r="M641">
        <v>402.86</v>
      </c>
      <c r="N641" s="2">
        <v>40269</v>
      </c>
      <c r="O641">
        <v>2.2400000000000002</v>
      </c>
      <c r="P641">
        <v>9.8000000000000007</v>
      </c>
      <c r="Q641">
        <f>IF(OR(ISBLANK(Table_Table1__2[[#This Row],[Shiller Excess CAPE]]),ISBLANK(Table_Table1__2[[#This Row],[US Inflation]])),"",Table_Table1__2[[#This Row],[Shiller Excess CAPE]]-Table_Table1__2[[#This Row],[US Inflation]])</f>
        <v>0.94</v>
      </c>
      <c r="R641">
        <f>IF(Table_Table1__2[[#This Row],[Excess real CAPE yield]]="",0,Table_Table1__2[[#This Row],[Excess real CAPE yield]])/100+R640</f>
        <v>-11.825699999999996</v>
      </c>
    </row>
    <row r="642" spans="1:18" x14ac:dyDescent="0.25">
      <c r="A642" t="s">
        <v>643</v>
      </c>
      <c r="B642" s="1">
        <v>1.89</v>
      </c>
      <c r="C642" s="1">
        <v>280</v>
      </c>
      <c r="F642" t="s">
        <v>1061</v>
      </c>
      <c r="G642" s="1">
        <v>4.7300000000000004</v>
      </c>
      <c r="H642" s="1">
        <v>131.86000000000001</v>
      </c>
      <c r="J642">
        <v>637</v>
      </c>
      <c r="K642" s="2">
        <v>43497</v>
      </c>
      <c r="L642">
        <v>2.4700000000000002</v>
      </c>
      <c r="M642">
        <v>335.24</v>
      </c>
      <c r="N642" s="2">
        <v>43497</v>
      </c>
      <c r="O642">
        <v>1.52</v>
      </c>
      <c r="P642">
        <v>-25.49</v>
      </c>
      <c r="Q642">
        <f>IF(OR(ISBLANK(Table_Table1__2[[#This Row],[Shiller Excess CAPE]]),ISBLANK(Table_Table1__2[[#This Row],[US Inflation]])),"",Table_Table1__2[[#This Row],[Shiller Excess CAPE]]-Table_Table1__2[[#This Row],[US Inflation]])</f>
        <v>0.95000000000000018</v>
      </c>
      <c r="R642">
        <f>IF(Table_Table1__2[[#This Row],[Excess real CAPE yield]]="",0,Table_Table1__2[[#This Row],[Excess real CAPE yield]])/100+R641</f>
        <v>-11.816199999999997</v>
      </c>
    </row>
    <row r="643" spans="1:18" x14ac:dyDescent="0.25">
      <c r="A643" t="s">
        <v>644</v>
      </c>
      <c r="B643" s="1">
        <v>1.55</v>
      </c>
      <c r="C643" s="1">
        <v>247.62</v>
      </c>
      <c r="F643" t="s">
        <v>1062</v>
      </c>
      <c r="G643" s="1">
        <v>4.72</v>
      </c>
      <c r="H643" s="1">
        <v>131.37</v>
      </c>
      <c r="J643">
        <v>638</v>
      </c>
      <c r="K643" s="2">
        <v>13028</v>
      </c>
      <c r="L643">
        <v>1.71</v>
      </c>
      <c r="M643">
        <v>262.86</v>
      </c>
      <c r="N643" s="2">
        <v>13028</v>
      </c>
      <c r="O643">
        <v>0.74</v>
      </c>
      <c r="P643">
        <v>-63.73</v>
      </c>
      <c r="Q643">
        <f>IF(OR(ISBLANK(Table_Table1__2[[#This Row],[Shiller Excess CAPE]]),ISBLANK(Table_Table1__2[[#This Row],[US Inflation]])),"",Table_Table1__2[[#This Row],[Shiller Excess CAPE]]-Table_Table1__2[[#This Row],[US Inflation]])</f>
        <v>0.97</v>
      </c>
      <c r="R643">
        <f>IF(Table_Table1__2[[#This Row],[Excess real CAPE yield]]="",0,Table_Table1__2[[#This Row],[Excess real CAPE yield]])/100+R642</f>
        <v>-11.806499999999996</v>
      </c>
    </row>
    <row r="644" spans="1:18" x14ac:dyDescent="0.25">
      <c r="A644" t="s">
        <v>645</v>
      </c>
      <c r="B644" s="1">
        <v>2</v>
      </c>
      <c r="C644" s="1">
        <v>290.48</v>
      </c>
      <c r="F644" t="s">
        <v>1063</v>
      </c>
      <c r="G644" s="1">
        <v>4.4000000000000004</v>
      </c>
      <c r="H644" s="1">
        <v>115.69</v>
      </c>
      <c r="J644">
        <v>639</v>
      </c>
      <c r="K644" s="2">
        <v>22678</v>
      </c>
      <c r="L644">
        <v>1.98</v>
      </c>
      <c r="M644">
        <v>288.57</v>
      </c>
      <c r="N644" s="2">
        <v>22678</v>
      </c>
      <c r="O644">
        <v>1.01</v>
      </c>
      <c r="P644">
        <v>-50.49</v>
      </c>
      <c r="Q644">
        <f>IF(OR(ISBLANK(Table_Table1__2[[#This Row],[Shiller Excess CAPE]]),ISBLANK(Table_Table1__2[[#This Row],[US Inflation]])),"",Table_Table1__2[[#This Row],[Shiller Excess CAPE]]-Table_Table1__2[[#This Row],[US Inflation]])</f>
        <v>0.97</v>
      </c>
      <c r="R644">
        <f>IF(Table_Table1__2[[#This Row],[Excess real CAPE yield]]="",0,Table_Table1__2[[#This Row],[Excess real CAPE yield]])/100+R643</f>
        <v>-11.796799999999996</v>
      </c>
    </row>
    <row r="645" spans="1:18" x14ac:dyDescent="0.25">
      <c r="A645" t="s">
        <v>646</v>
      </c>
      <c r="B645" s="1">
        <v>1.94</v>
      </c>
      <c r="C645" s="1">
        <v>284.76</v>
      </c>
      <c r="F645" t="s">
        <v>1064</v>
      </c>
      <c r="G645" s="1">
        <v>4.68</v>
      </c>
      <c r="H645" s="1">
        <v>129.41</v>
      </c>
      <c r="J645">
        <v>640</v>
      </c>
      <c r="K645" s="2">
        <v>12663</v>
      </c>
      <c r="L645">
        <v>4</v>
      </c>
      <c r="M645">
        <v>480.95</v>
      </c>
      <c r="N645" s="2">
        <v>12663</v>
      </c>
      <c r="O645">
        <v>3.03</v>
      </c>
      <c r="P645">
        <v>48.53</v>
      </c>
      <c r="Q645">
        <f>IF(OR(ISBLANK(Table_Table1__2[[#This Row],[Shiller Excess CAPE]]),ISBLANK(Table_Table1__2[[#This Row],[US Inflation]])),"",Table_Table1__2[[#This Row],[Shiller Excess CAPE]]-Table_Table1__2[[#This Row],[US Inflation]])</f>
        <v>0.9700000000000002</v>
      </c>
      <c r="R645">
        <f>IF(Table_Table1__2[[#This Row],[Excess real CAPE yield]]="",0,Table_Table1__2[[#This Row],[Excess real CAPE yield]])/100+R644</f>
        <v>-11.787099999999995</v>
      </c>
    </row>
    <row r="646" spans="1:18" x14ac:dyDescent="0.25">
      <c r="A646" t="s">
        <v>647</v>
      </c>
      <c r="B646" s="1">
        <v>2.77</v>
      </c>
      <c r="C646" s="1">
        <v>363.81</v>
      </c>
      <c r="F646" t="s">
        <v>1065</v>
      </c>
      <c r="G646" s="1">
        <v>5.25</v>
      </c>
      <c r="H646" s="1">
        <v>157.35</v>
      </c>
      <c r="J646">
        <v>641</v>
      </c>
      <c r="K646" s="2">
        <v>12816</v>
      </c>
      <c r="L646">
        <v>3.99</v>
      </c>
      <c r="M646">
        <v>480</v>
      </c>
      <c r="N646" s="2">
        <v>12816</v>
      </c>
      <c r="O646">
        <v>3.01</v>
      </c>
      <c r="P646">
        <v>47.55</v>
      </c>
      <c r="Q646">
        <f>IF(OR(ISBLANK(Table_Table1__2[[#This Row],[Shiller Excess CAPE]]),ISBLANK(Table_Table1__2[[#This Row],[US Inflation]])),"",Table_Table1__2[[#This Row],[Shiller Excess CAPE]]-Table_Table1__2[[#This Row],[US Inflation]])</f>
        <v>0.98000000000000043</v>
      </c>
      <c r="R646">
        <f>IF(Table_Table1__2[[#This Row],[Excess real CAPE yield]]="",0,Table_Table1__2[[#This Row],[Excess real CAPE yield]])/100+R645</f>
        <v>-11.777299999999995</v>
      </c>
    </row>
    <row r="647" spans="1:18" x14ac:dyDescent="0.25">
      <c r="A647" t="s">
        <v>648</v>
      </c>
      <c r="B647" s="1">
        <v>2.8</v>
      </c>
      <c r="C647" s="1">
        <v>366.67</v>
      </c>
      <c r="F647" t="s">
        <v>1066</v>
      </c>
      <c r="G647" s="1">
        <v>5.52</v>
      </c>
      <c r="H647" s="1">
        <v>170.59</v>
      </c>
      <c r="J647">
        <v>642</v>
      </c>
      <c r="K647" s="2">
        <v>10653</v>
      </c>
      <c r="L647">
        <v>0.42</v>
      </c>
      <c r="M647">
        <v>140</v>
      </c>
      <c r="N647" s="2">
        <v>10653</v>
      </c>
      <c r="O647">
        <v>-0.57999999999999996</v>
      </c>
      <c r="P647">
        <v>-128.43</v>
      </c>
      <c r="Q647">
        <f>IF(OR(ISBLANK(Table_Table1__2[[#This Row],[Shiller Excess CAPE]]),ISBLANK(Table_Table1__2[[#This Row],[US Inflation]])),"",Table_Table1__2[[#This Row],[Shiller Excess CAPE]]-Table_Table1__2[[#This Row],[US Inflation]])</f>
        <v>1</v>
      </c>
      <c r="R647">
        <f>IF(Table_Table1__2[[#This Row],[Excess real CAPE yield]]="",0,Table_Table1__2[[#This Row],[Excess real CAPE yield]])/100+R646</f>
        <v>-11.767299999999995</v>
      </c>
    </row>
    <row r="648" spans="1:18" x14ac:dyDescent="0.25">
      <c r="A648" t="s">
        <v>649</v>
      </c>
      <c r="B648" s="1">
        <v>3.15</v>
      </c>
      <c r="C648" s="1">
        <v>400</v>
      </c>
      <c r="F648" t="s">
        <v>1067</v>
      </c>
      <c r="G648" s="1">
        <v>5.51</v>
      </c>
      <c r="H648" s="1">
        <v>170.1</v>
      </c>
      <c r="J648">
        <v>643</v>
      </c>
      <c r="K648" s="2">
        <v>22737</v>
      </c>
      <c r="L648">
        <v>2.35</v>
      </c>
      <c r="M648">
        <v>323.81</v>
      </c>
      <c r="N648" s="2">
        <v>22737</v>
      </c>
      <c r="O648">
        <v>1.34</v>
      </c>
      <c r="P648">
        <v>-34.31</v>
      </c>
      <c r="Q648">
        <f>IF(OR(ISBLANK(Table_Table1__2[[#This Row],[Shiller Excess CAPE]]),ISBLANK(Table_Table1__2[[#This Row],[US Inflation]])),"",Table_Table1__2[[#This Row],[Shiller Excess CAPE]]-Table_Table1__2[[#This Row],[US Inflation]])</f>
        <v>1.01</v>
      </c>
      <c r="R648">
        <f>IF(Table_Table1__2[[#This Row],[Excess real CAPE yield]]="",0,Table_Table1__2[[#This Row],[Excess real CAPE yield]])/100+R647</f>
        <v>-11.757199999999996</v>
      </c>
    </row>
    <row r="649" spans="1:18" x14ac:dyDescent="0.25">
      <c r="A649" t="s">
        <v>650</v>
      </c>
      <c r="B649" s="1">
        <v>3.56</v>
      </c>
      <c r="C649" s="1">
        <v>439.05</v>
      </c>
      <c r="F649" t="s">
        <v>1068</v>
      </c>
      <c r="G649" s="1">
        <v>5.48</v>
      </c>
      <c r="H649" s="1">
        <v>168.63</v>
      </c>
      <c r="J649">
        <v>644</v>
      </c>
      <c r="K649" s="2">
        <v>37773</v>
      </c>
      <c r="L649">
        <v>3.13</v>
      </c>
      <c r="M649">
        <v>398.1</v>
      </c>
      <c r="N649" s="2">
        <v>37773</v>
      </c>
      <c r="O649">
        <v>2.11</v>
      </c>
      <c r="P649">
        <v>3.43</v>
      </c>
      <c r="Q649">
        <f>IF(OR(ISBLANK(Table_Table1__2[[#This Row],[Shiller Excess CAPE]]),ISBLANK(Table_Table1__2[[#This Row],[US Inflation]])),"",Table_Table1__2[[#This Row],[Shiller Excess CAPE]]-Table_Table1__2[[#This Row],[US Inflation]])</f>
        <v>1.02</v>
      </c>
      <c r="R649">
        <f>IF(Table_Table1__2[[#This Row],[Excess real CAPE yield]]="",0,Table_Table1__2[[#This Row],[Excess real CAPE yield]])/100+R648</f>
        <v>-11.746999999999996</v>
      </c>
    </row>
    <row r="650" spans="1:18" x14ac:dyDescent="0.25">
      <c r="A650" t="s">
        <v>651</v>
      </c>
      <c r="B650" s="1">
        <v>4</v>
      </c>
      <c r="C650" s="1">
        <v>480.95</v>
      </c>
      <c r="F650" t="s">
        <v>1069</v>
      </c>
      <c r="G650" s="1">
        <v>5.44</v>
      </c>
      <c r="H650" s="1">
        <v>166.67</v>
      </c>
      <c r="J650">
        <v>645</v>
      </c>
      <c r="K650" s="2">
        <v>30803</v>
      </c>
      <c r="L650">
        <v>5.26</v>
      </c>
      <c r="M650">
        <v>600.95000000000005</v>
      </c>
      <c r="N650" s="2">
        <v>30803</v>
      </c>
      <c r="O650">
        <v>4.2300000000000004</v>
      </c>
      <c r="P650">
        <v>107.35</v>
      </c>
      <c r="Q650">
        <f>IF(OR(ISBLANK(Table_Table1__2[[#This Row],[Shiller Excess CAPE]]),ISBLANK(Table_Table1__2[[#This Row],[US Inflation]])),"",Table_Table1__2[[#This Row],[Shiller Excess CAPE]]-Table_Table1__2[[#This Row],[US Inflation]])</f>
        <v>1.0299999999999994</v>
      </c>
      <c r="R650">
        <f>IF(Table_Table1__2[[#This Row],[Excess real CAPE yield]]="",0,Table_Table1__2[[#This Row],[Excess real CAPE yield]])/100+R649</f>
        <v>-11.736699999999995</v>
      </c>
    </row>
    <row r="651" spans="1:18" x14ac:dyDescent="0.25">
      <c r="A651" t="s">
        <v>652</v>
      </c>
      <c r="B651" s="1">
        <v>3.74</v>
      </c>
      <c r="C651" s="1">
        <v>456.19</v>
      </c>
      <c r="F651" t="s">
        <v>1070</v>
      </c>
      <c r="G651" s="1">
        <v>5.71</v>
      </c>
      <c r="H651" s="1">
        <v>179.9</v>
      </c>
      <c r="J651">
        <v>646</v>
      </c>
      <c r="K651" s="2">
        <v>23255</v>
      </c>
      <c r="L651">
        <v>2.02</v>
      </c>
      <c r="M651">
        <v>292.38</v>
      </c>
      <c r="N651" s="2">
        <v>23255</v>
      </c>
      <c r="O651">
        <v>0.99</v>
      </c>
      <c r="P651">
        <v>-51.47</v>
      </c>
      <c r="Q651">
        <f>IF(OR(ISBLANK(Table_Table1__2[[#This Row],[Shiller Excess CAPE]]),ISBLANK(Table_Table1__2[[#This Row],[US Inflation]])),"",Table_Table1__2[[#This Row],[Shiller Excess CAPE]]-Table_Table1__2[[#This Row],[US Inflation]])</f>
        <v>1.03</v>
      </c>
      <c r="R651">
        <f>IF(Table_Table1__2[[#This Row],[Excess real CAPE yield]]="",0,Table_Table1__2[[#This Row],[Excess real CAPE yield]])/100+R650</f>
        <v>-11.726399999999995</v>
      </c>
    </row>
    <row r="652" spans="1:18" x14ac:dyDescent="0.25">
      <c r="A652" t="s">
        <v>653</v>
      </c>
      <c r="B652" s="1">
        <v>3.5</v>
      </c>
      <c r="C652" s="1">
        <v>433.33</v>
      </c>
      <c r="F652" t="s">
        <v>1071</v>
      </c>
      <c r="G652" s="1">
        <v>5.7</v>
      </c>
      <c r="H652" s="1">
        <v>179.41</v>
      </c>
      <c r="J652">
        <v>647</v>
      </c>
      <c r="K652" s="2">
        <v>21033</v>
      </c>
      <c r="L652">
        <v>4.6900000000000004</v>
      </c>
      <c r="M652">
        <v>546.66999999999996</v>
      </c>
      <c r="N652" s="2">
        <v>21033</v>
      </c>
      <c r="O652">
        <v>3.66</v>
      </c>
      <c r="P652">
        <v>79.41</v>
      </c>
      <c r="Q652">
        <f>IF(OR(ISBLANK(Table_Table1__2[[#This Row],[Shiller Excess CAPE]]),ISBLANK(Table_Table1__2[[#This Row],[US Inflation]])),"",Table_Table1__2[[#This Row],[Shiller Excess CAPE]]-Table_Table1__2[[#This Row],[US Inflation]])</f>
        <v>1.0300000000000002</v>
      </c>
      <c r="R652">
        <f>IF(Table_Table1__2[[#This Row],[Excess real CAPE yield]]="",0,Table_Table1__2[[#This Row],[Excess real CAPE yield]])/100+R651</f>
        <v>-11.716099999999994</v>
      </c>
    </row>
    <row r="653" spans="1:18" x14ac:dyDescent="0.25">
      <c r="A653" t="s">
        <v>654</v>
      </c>
      <c r="B653" s="1">
        <v>3.25</v>
      </c>
      <c r="C653" s="1">
        <v>409.52</v>
      </c>
      <c r="F653" t="s">
        <v>1072</v>
      </c>
      <c r="G653" s="1">
        <v>5.67</v>
      </c>
      <c r="H653" s="1">
        <v>177.94</v>
      </c>
      <c r="J653">
        <v>648</v>
      </c>
      <c r="K653" s="2">
        <v>30895</v>
      </c>
      <c r="L653">
        <v>5.32</v>
      </c>
      <c r="M653">
        <v>606.66999999999996</v>
      </c>
      <c r="N653" s="2">
        <v>30895</v>
      </c>
      <c r="O653">
        <v>4.29</v>
      </c>
      <c r="P653">
        <v>110.29</v>
      </c>
      <c r="Q653">
        <f>IF(OR(ISBLANK(Table_Table1__2[[#This Row],[Shiller Excess CAPE]]),ISBLANK(Table_Table1__2[[#This Row],[US Inflation]])),"",Table_Table1__2[[#This Row],[Shiller Excess CAPE]]-Table_Table1__2[[#This Row],[US Inflation]])</f>
        <v>1.0300000000000002</v>
      </c>
      <c r="R653">
        <f>IF(Table_Table1__2[[#This Row],[Excess real CAPE yield]]="",0,Table_Table1__2[[#This Row],[Excess real CAPE yield]])/100+R652</f>
        <v>-11.705799999999993</v>
      </c>
    </row>
    <row r="654" spans="1:18" x14ac:dyDescent="0.25">
      <c r="A654" t="s">
        <v>655</v>
      </c>
      <c r="B654" s="1">
        <v>3.53</v>
      </c>
      <c r="C654" s="1">
        <v>436.19</v>
      </c>
      <c r="F654" t="s">
        <v>1073</v>
      </c>
      <c r="G654" s="1">
        <v>5.93</v>
      </c>
      <c r="H654" s="1">
        <v>190.69</v>
      </c>
      <c r="J654">
        <v>649</v>
      </c>
      <c r="K654" s="2">
        <v>23193</v>
      </c>
      <c r="L654">
        <v>2.36</v>
      </c>
      <c r="M654">
        <v>324.76</v>
      </c>
      <c r="N654" s="2">
        <v>23193</v>
      </c>
      <c r="O654">
        <v>1.32</v>
      </c>
      <c r="P654">
        <v>-35.29</v>
      </c>
      <c r="Q654">
        <f>IF(OR(ISBLANK(Table_Table1__2[[#This Row],[Shiller Excess CAPE]]),ISBLANK(Table_Table1__2[[#This Row],[US Inflation]])),"",Table_Table1__2[[#This Row],[Shiller Excess CAPE]]-Table_Table1__2[[#This Row],[US Inflation]])</f>
        <v>1.0399999999999998</v>
      </c>
      <c r="R654">
        <f>IF(Table_Table1__2[[#This Row],[Excess real CAPE yield]]="",0,Table_Table1__2[[#This Row],[Excess real CAPE yield]])/100+R653</f>
        <v>-11.695399999999992</v>
      </c>
    </row>
    <row r="655" spans="1:18" x14ac:dyDescent="0.25">
      <c r="A655" t="s">
        <v>656</v>
      </c>
      <c r="B655" s="1">
        <v>3.99</v>
      </c>
      <c r="C655" s="1">
        <v>480</v>
      </c>
      <c r="F655" t="s">
        <v>1074</v>
      </c>
      <c r="G655" s="1">
        <v>6.2</v>
      </c>
      <c r="H655" s="1">
        <v>203.92</v>
      </c>
      <c r="J655">
        <v>650</v>
      </c>
      <c r="K655" s="2">
        <v>43466</v>
      </c>
      <c r="L655">
        <v>2.59</v>
      </c>
      <c r="M655">
        <v>346.67</v>
      </c>
      <c r="N655" s="2">
        <v>43466</v>
      </c>
      <c r="O655">
        <v>1.55</v>
      </c>
      <c r="P655">
        <v>-24.02</v>
      </c>
      <c r="Q655">
        <f>IF(OR(ISBLANK(Table_Table1__2[[#This Row],[Shiller Excess CAPE]]),ISBLANK(Table_Table1__2[[#This Row],[US Inflation]])),"",Table_Table1__2[[#This Row],[Shiller Excess CAPE]]-Table_Table1__2[[#This Row],[US Inflation]])</f>
        <v>1.0399999999999998</v>
      </c>
      <c r="R655">
        <f>IF(Table_Table1__2[[#This Row],[Excess real CAPE yield]]="",0,Table_Table1__2[[#This Row],[Excess real CAPE yield]])/100+R654</f>
        <v>-11.684999999999992</v>
      </c>
    </row>
    <row r="656" spans="1:18" x14ac:dyDescent="0.25">
      <c r="A656" t="s">
        <v>657</v>
      </c>
      <c r="B656" s="1">
        <v>4.54</v>
      </c>
      <c r="C656" s="1">
        <v>532.38</v>
      </c>
      <c r="F656" t="s">
        <v>1075</v>
      </c>
      <c r="G656" s="1">
        <v>6.18</v>
      </c>
      <c r="H656" s="1">
        <v>202.94</v>
      </c>
      <c r="J656">
        <v>651</v>
      </c>
      <c r="K656" s="2">
        <v>40179</v>
      </c>
      <c r="L656">
        <v>3.67</v>
      </c>
      <c r="M656">
        <v>449.52</v>
      </c>
      <c r="N656" s="2">
        <v>40179</v>
      </c>
      <c r="O656">
        <v>2.63</v>
      </c>
      <c r="P656">
        <v>28.92</v>
      </c>
      <c r="Q656">
        <f>IF(OR(ISBLANK(Table_Table1__2[[#This Row],[Shiller Excess CAPE]]),ISBLANK(Table_Table1__2[[#This Row],[US Inflation]])),"",Table_Table1__2[[#This Row],[Shiller Excess CAPE]]-Table_Table1__2[[#This Row],[US Inflation]])</f>
        <v>1.04</v>
      </c>
      <c r="R656">
        <f>IF(Table_Table1__2[[#This Row],[Excess real CAPE yield]]="",0,Table_Table1__2[[#This Row],[Excess real CAPE yield]])/100+R655</f>
        <v>-11.674599999999991</v>
      </c>
    </row>
    <row r="657" spans="1:18" x14ac:dyDescent="0.25">
      <c r="A657" t="s">
        <v>658</v>
      </c>
      <c r="B657" s="1">
        <v>4.07</v>
      </c>
      <c r="C657" s="1">
        <v>487.62</v>
      </c>
      <c r="F657" t="s">
        <v>1076</v>
      </c>
      <c r="G657" s="1">
        <v>6.15</v>
      </c>
      <c r="H657" s="1">
        <v>201.47</v>
      </c>
      <c r="J657">
        <v>652</v>
      </c>
      <c r="K657" s="2">
        <v>43586</v>
      </c>
      <c r="L657">
        <v>2.84</v>
      </c>
      <c r="M657">
        <v>370.48</v>
      </c>
      <c r="N657" s="2">
        <v>43586</v>
      </c>
      <c r="O657">
        <v>1.79</v>
      </c>
      <c r="P657">
        <v>-12.25</v>
      </c>
      <c r="Q657">
        <f>IF(OR(ISBLANK(Table_Table1__2[[#This Row],[Shiller Excess CAPE]]),ISBLANK(Table_Table1__2[[#This Row],[US Inflation]])),"",Table_Table1__2[[#This Row],[Shiller Excess CAPE]]-Table_Table1__2[[#This Row],[US Inflation]])</f>
        <v>1.0499999999999998</v>
      </c>
      <c r="R657">
        <f>IF(Table_Table1__2[[#This Row],[Excess real CAPE yield]]="",0,Table_Table1__2[[#This Row],[Excess real CAPE yield]])/100+R656</f>
        <v>-11.664099999999991</v>
      </c>
    </row>
    <row r="658" spans="1:18" x14ac:dyDescent="0.25">
      <c r="A658" t="s">
        <v>659</v>
      </c>
      <c r="B658" s="1">
        <v>3.37</v>
      </c>
      <c r="C658" s="1">
        <v>420.95</v>
      </c>
      <c r="F658" t="s">
        <v>1077</v>
      </c>
      <c r="G658" s="1">
        <v>5.82</v>
      </c>
      <c r="H658" s="1">
        <v>185.29</v>
      </c>
      <c r="J658">
        <v>653</v>
      </c>
      <c r="K658" s="2">
        <v>37742</v>
      </c>
      <c r="L658">
        <v>3.11</v>
      </c>
      <c r="M658">
        <v>396.19</v>
      </c>
      <c r="N658" s="2">
        <v>37742</v>
      </c>
      <c r="O658">
        <v>2.06</v>
      </c>
      <c r="P658">
        <v>0.98</v>
      </c>
      <c r="Q658">
        <f>IF(OR(ISBLANK(Table_Table1__2[[#This Row],[Shiller Excess CAPE]]),ISBLANK(Table_Table1__2[[#This Row],[US Inflation]])),"",Table_Table1__2[[#This Row],[Shiller Excess CAPE]]-Table_Table1__2[[#This Row],[US Inflation]])</f>
        <v>1.0499999999999998</v>
      </c>
      <c r="R658">
        <f>IF(Table_Table1__2[[#This Row],[Excess real CAPE yield]]="",0,Table_Table1__2[[#This Row],[Excess real CAPE yield]])/100+R657</f>
        <v>-11.65359999999999</v>
      </c>
    </row>
    <row r="659" spans="1:18" x14ac:dyDescent="0.25">
      <c r="A659" t="s">
        <v>660</v>
      </c>
      <c r="B659" s="1">
        <v>2.82</v>
      </c>
      <c r="C659" s="1">
        <v>368.57</v>
      </c>
      <c r="F659" t="s">
        <v>1078</v>
      </c>
      <c r="G659" s="1">
        <v>6.06</v>
      </c>
      <c r="H659" s="1">
        <v>197.06</v>
      </c>
      <c r="J659">
        <v>654</v>
      </c>
      <c r="K659" s="2">
        <v>22616</v>
      </c>
      <c r="L659">
        <v>1.73</v>
      </c>
      <c r="M659">
        <v>264.76</v>
      </c>
      <c r="N659" s="2">
        <v>22616</v>
      </c>
      <c r="O659">
        <v>0.67</v>
      </c>
      <c r="P659">
        <v>-67.16</v>
      </c>
      <c r="Q659">
        <f>IF(OR(ISBLANK(Table_Table1__2[[#This Row],[Shiller Excess CAPE]]),ISBLANK(Table_Table1__2[[#This Row],[US Inflation]])),"",Table_Table1__2[[#This Row],[Shiller Excess CAPE]]-Table_Table1__2[[#This Row],[US Inflation]])</f>
        <v>1.06</v>
      </c>
      <c r="R659">
        <f>IF(Table_Table1__2[[#This Row],[Excess real CAPE yield]]="",0,Table_Table1__2[[#This Row],[Excess real CAPE yield]])/100+R658</f>
        <v>-11.64299999999999</v>
      </c>
    </row>
    <row r="660" spans="1:18" x14ac:dyDescent="0.25">
      <c r="A660" t="s">
        <v>661</v>
      </c>
      <c r="B660" s="1">
        <v>2.33</v>
      </c>
      <c r="C660" s="1">
        <v>321.89999999999998</v>
      </c>
      <c r="F660" t="s">
        <v>1079</v>
      </c>
      <c r="G660" s="1">
        <v>6.04</v>
      </c>
      <c r="H660" s="1">
        <v>196.08</v>
      </c>
      <c r="J660">
        <v>655</v>
      </c>
      <c r="K660" s="2">
        <v>37530</v>
      </c>
      <c r="L660">
        <v>3.1</v>
      </c>
      <c r="M660">
        <v>395.24</v>
      </c>
      <c r="N660" s="2">
        <v>37530</v>
      </c>
      <c r="O660">
        <v>2.0299999999999998</v>
      </c>
      <c r="P660">
        <v>-0.49</v>
      </c>
      <c r="Q660">
        <f>IF(OR(ISBLANK(Table_Table1__2[[#This Row],[Shiller Excess CAPE]]),ISBLANK(Table_Table1__2[[#This Row],[US Inflation]])),"",Table_Table1__2[[#This Row],[Shiller Excess CAPE]]-Table_Table1__2[[#This Row],[US Inflation]])</f>
        <v>1.0700000000000003</v>
      </c>
      <c r="R660">
        <f>IF(Table_Table1__2[[#This Row],[Excess real CAPE yield]]="",0,Table_Table1__2[[#This Row],[Excess real CAPE yield]])/100+R659</f>
        <v>-11.63229999999999</v>
      </c>
    </row>
    <row r="661" spans="1:18" x14ac:dyDescent="0.25">
      <c r="A661" t="s">
        <v>662</v>
      </c>
      <c r="B661" s="1">
        <v>1.85</v>
      </c>
      <c r="C661" s="1">
        <v>276.19</v>
      </c>
      <c r="F661" t="s">
        <v>1080</v>
      </c>
      <c r="G661" s="1">
        <v>6.01</v>
      </c>
      <c r="H661" s="1">
        <v>194.61</v>
      </c>
      <c r="J661">
        <v>656</v>
      </c>
      <c r="K661" s="2">
        <v>22706</v>
      </c>
      <c r="L661">
        <v>2.09</v>
      </c>
      <c r="M661">
        <v>299.05</v>
      </c>
      <c r="N661" s="2">
        <v>22706</v>
      </c>
      <c r="O661">
        <v>1.01</v>
      </c>
      <c r="P661">
        <v>-50.49</v>
      </c>
      <c r="Q661">
        <f>IF(OR(ISBLANK(Table_Table1__2[[#This Row],[Shiller Excess CAPE]]),ISBLANK(Table_Table1__2[[#This Row],[US Inflation]])),"",Table_Table1__2[[#This Row],[Shiller Excess CAPE]]-Table_Table1__2[[#This Row],[US Inflation]])</f>
        <v>1.0799999999999998</v>
      </c>
      <c r="R661">
        <f>IF(Table_Table1__2[[#This Row],[Excess real CAPE yield]]="",0,Table_Table1__2[[#This Row],[Excess real CAPE yield]])/100+R660</f>
        <v>-11.62149999999999</v>
      </c>
    </row>
    <row r="662" spans="1:18" x14ac:dyDescent="0.25">
      <c r="A662" t="s">
        <v>663</v>
      </c>
      <c r="B662" s="1">
        <v>1.71</v>
      </c>
      <c r="C662" s="1">
        <v>262.86</v>
      </c>
      <c r="F662" t="s">
        <v>1081</v>
      </c>
      <c r="G662" s="1">
        <v>5.98</v>
      </c>
      <c r="H662" s="1">
        <v>193.14</v>
      </c>
      <c r="J662">
        <v>657</v>
      </c>
      <c r="K662" s="2">
        <v>15615</v>
      </c>
      <c r="L662">
        <v>10.25</v>
      </c>
      <c r="M662">
        <v>1076.19</v>
      </c>
      <c r="N662" s="2">
        <v>15615</v>
      </c>
      <c r="O662">
        <v>9.15</v>
      </c>
      <c r="P662">
        <v>348.53</v>
      </c>
      <c r="Q662">
        <f>IF(OR(ISBLANK(Table_Table1__2[[#This Row],[Shiller Excess CAPE]]),ISBLANK(Table_Table1__2[[#This Row],[US Inflation]])),"",Table_Table1__2[[#This Row],[Shiller Excess CAPE]]-Table_Table1__2[[#This Row],[US Inflation]])</f>
        <v>1.0999999999999996</v>
      </c>
      <c r="R662">
        <f>IF(Table_Table1__2[[#This Row],[Excess real CAPE yield]]="",0,Table_Table1__2[[#This Row],[Excess real CAPE yield]])/100+R661</f>
        <v>-11.610499999999991</v>
      </c>
    </row>
    <row r="663" spans="1:18" x14ac:dyDescent="0.25">
      <c r="A663" t="s">
        <v>664</v>
      </c>
      <c r="B663" s="1">
        <v>1.53</v>
      </c>
      <c r="C663" s="1">
        <v>245.71</v>
      </c>
      <c r="F663" t="s">
        <v>1082</v>
      </c>
      <c r="G663" s="1">
        <v>5.41</v>
      </c>
      <c r="H663" s="1">
        <v>165.2</v>
      </c>
      <c r="J663">
        <v>658</v>
      </c>
      <c r="K663" s="2">
        <v>30834</v>
      </c>
      <c r="L663">
        <v>5.32</v>
      </c>
      <c r="M663">
        <v>606.66999999999996</v>
      </c>
      <c r="N663" s="2">
        <v>30834</v>
      </c>
      <c r="O663">
        <v>4.22</v>
      </c>
      <c r="P663">
        <v>106.86</v>
      </c>
      <c r="Q663">
        <f>IF(OR(ISBLANK(Table_Table1__2[[#This Row],[Shiller Excess CAPE]]),ISBLANK(Table_Table1__2[[#This Row],[US Inflation]])),"",Table_Table1__2[[#This Row],[Shiller Excess CAPE]]-Table_Table1__2[[#This Row],[US Inflation]])</f>
        <v>1.1000000000000005</v>
      </c>
      <c r="R663">
        <f>IF(Table_Table1__2[[#This Row],[Excess real CAPE yield]]="",0,Table_Table1__2[[#This Row],[Excess real CAPE yield]])/100+R662</f>
        <v>-11.599499999999992</v>
      </c>
    </row>
    <row r="664" spans="1:18" x14ac:dyDescent="0.25">
      <c r="A664" t="s">
        <v>665</v>
      </c>
      <c r="B664" s="1">
        <v>0.9</v>
      </c>
      <c r="C664" s="1">
        <v>185.71</v>
      </c>
      <c r="F664" t="s">
        <v>1083</v>
      </c>
      <c r="G664" s="1">
        <v>5.66</v>
      </c>
      <c r="H664" s="1">
        <v>177.45</v>
      </c>
      <c r="J664">
        <v>659</v>
      </c>
      <c r="K664" s="2">
        <v>28642</v>
      </c>
      <c r="L664">
        <v>8.52</v>
      </c>
      <c r="M664">
        <v>911.43</v>
      </c>
      <c r="N664" s="2">
        <v>28642</v>
      </c>
      <c r="O664">
        <v>7.41</v>
      </c>
      <c r="P664">
        <v>263.24</v>
      </c>
      <c r="Q664">
        <f>IF(OR(ISBLANK(Table_Table1__2[[#This Row],[Shiller Excess CAPE]]),ISBLANK(Table_Table1__2[[#This Row],[US Inflation]])),"",Table_Table1__2[[#This Row],[Shiller Excess CAPE]]-Table_Table1__2[[#This Row],[US Inflation]])</f>
        <v>1.1099999999999994</v>
      </c>
      <c r="R664">
        <f>IF(Table_Table1__2[[#This Row],[Excess real CAPE yield]]="",0,Table_Table1__2[[#This Row],[Excess real CAPE yield]])/100+R663</f>
        <v>-11.588399999999991</v>
      </c>
    </row>
    <row r="665" spans="1:18" x14ac:dyDescent="0.25">
      <c r="A665" t="s">
        <v>666</v>
      </c>
      <c r="B665" s="1">
        <v>0.96</v>
      </c>
      <c r="C665" s="1">
        <v>191.43</v>
      </c>
      <c r="F665" t="s">
        <v>1084</v>
      </c>
      <c r="G665" s="1">
        <v>5.63</v>
      </c>
      <c r="H665" s="1">
        <v>175.98</v>
      </c>
      <c r="J665">
        <v>660</v>
      </c>
      <c r="K665" s="2">
        <v>13271</v>
      </c>
      <c r="L665">
        <v>0.39</v>
      </c>
      <c r="M665">
        <v>137.13999999999999</v>
      </c>
      <c r="N665" s="2">
        <v>13271</v>
      </c>
      <c r="O665">
        <v>-0.72</v>
      </c>
      <c r="P665">
        <v>-135.29</v>
      </c>
      <c r="Q665">
        <f>IF(OR(ISBLANK(Table_Table1__2[[#This Row],[Shiller Excess CAPE]]),ISBLANK(Table_Table1__2[[#This Row],[US Inflation]])),"",Table_Table1__2[[#This Row],[Shiller Excess CAPE]]-Table_Table1__2[[#This Row],[US Inflation]])</f>
        <v>1.1099999999999999</v>
      </c>
      <c r="R665">
        <f>IF(Table_Table1__2[[#This Row],[Excess real CAPE yield]]="",0,Table_Table1__2[[#This Row],[Excess real CAPE yield]])/100+R664</f>
        <v>-11.57729999999999</v>
      </c>
    </row>
    <row r="666" spans="1:18" x14ac:dyDescent="0.25">
      <c r="A666" t="s">
        <v>667</v>
      </c>
      <c r="B666" s="1">
        <v>0.63</v>
      </c>
      <c r="C666" s="1">
        <v>160</v>
      </c>
      <c r="F666" t="s">
        <v>1085</v>
      </c>
      <c r="G666" s="1">
        <v>5.6</v>
      </c>
      <c r="H666" s="1">
        <v>174.51</v>
      </c>
      <c r="J666">
        <v>661</v>
      </c>
      <c r="K666" s="2">
        <v>30926</v>
      </c>
      <c r="L666">
        <v>5.38</v>
      </c>
      <c r="M666">
        <v>612.38</v>
      </c>
      <c r="N666" s="2">
        <v>30926</v>
      </c>
      <c r="O666">
        <v>4.2699999999999996</v>
      </c>
      <c r="P666">
        <v>109.31</v>
      </c>
      <c r="Q666">
        <f>IF(OR(ISBLANK(Table_Table1__2[[#This Row],[Shiller Excess CAPE]]),ISBLANK(Table_Table1__2[[#This Row],[US Inflation]])),"",Table_Table1__2[[#This Row],[Shiller Excess CAPE]]-Table_Table1__2[[#This Row],[US Inflation]])</f>
        <v>1.1100000000000003</v>
      </c>
      <c r="R666">
        <f>IF(Table_Table1__2[[#This Row],[Excess real CAPE yield]]="",0,Table_Table1__2[[#This Row],[Excess real CAPE yield]])/100+R665</f>
        <v>-11.56619999999999</v>
      </c>
    </row>
    <row r="667" spans="1:18" x14ac:dyDescent="0.25">
      <c r="A667" t="s">
        <v>668</v>
      </c>
      <c r="B667" s="1">
        <v>0.3</v>
      </c>
      <c r="C667" s="1">
        <v>128.57</v>
      </c>
      <c r="F667" t="s">
        <v>1086</v>
      </c>
      <c r="G667" s="1">
        <v>5.57</v>
      </c>
      <c r="H667" s="1">
        <v>173.04</v>
      </c>
      <c r="J667">
        <v>662</v>
      </c>
      <c r="K667" s="2">
        <v>27942</v>
      </c>
      <c r="L667">
        <v>6.47</v>
      </c>
      <c r="M667">
        <v>716.19</v>
      </c>
      <c r="N667" s="2">
        <v>27942</v>
      </c>
      <c r="O667">
        <v>5.35</v>
      </c>
      <c r="P667">
        <v>162.25</v>
      </c>
      <c r="Q667">
        <f>IF(OR(ISBLANK(Table_Table1__2[[#This Row],[Shiller Excess CAPE]]),ISBLANK(Table_Table1__2[[#This Row],[US Inflation]])),"",Table_Table1__2[[#This Row],[Shiller Excess CAPE]]-Table_Table1__2[[#This Row],[US Inflation]])</f>
        <v>1.1200000000000001</v>
      </c>
      <c r="R667">
        <f>IF(Table_Table1__2[[#This Row],[Excess real CAPE yield]]="",0,Table_Table1__2[[#This Row],[Excess real CAPE yield]])/100+R666</f>
        <v>-11.554999999999989</v>
      </c>
    </row>
    <row r="668" spans="1:18" x14ac:dyDescent="0.25">
      <c r="A668" t="s">
        <v>669</v>
      </c>
      <c r="B668" s="1">
        <v>0.12</v>
      </c>
      <c r="C668" s="1">
        <v>111.43</v>
      </c>
      <c r="F668" t="s">
        <v>1087</v>
      </c>
      <c r="G668" s="1">
        <v>5.29</v>
      </c>
      <c r="H668" s="1">
        <v>159.31</v>
      </c>
      <c r="J668">
        <v>663</v>
      </c>
      <c r="K668" s="2">
        <v>40148</v>
      </c>
      <c r="L668">
        <v>3.85</v>
      </c>
      <c r="M668">
        <v>466.67</v>
      </c>
      <c r="N668" s="2">
        <v>40148</v>
      </c>
      <c r="O668">
        <v>2.72</v>
      </c>
      <c r="P668">
        <v>33.33</v>
      </c>
      <c r="Q668">
        <f>IF(OR(ISBLANK(Table_Table1__2[[#This Row],[Shiller Excess CAPE]]),ISBLANK(Table_Table1__2[[#This Row],[US Inflation]])),"",Table_Table1__2[[#This Row],[Shiller Excess CAPE]]-Table_Table1__2[[#This Row],[US Inflation]])</f>
        <v>1.1299999999999999</v>
      </c>
      <c r="R668">
        <f>IF(Table_Table1__2[[#This Row],[Excess real CAPE yield]]="",0,Table_Table1__2[[#This Row],[Excess real CAPE yield]])/100+R667</f>
        <v>-11.543699999999989</v>
      </c>
    </row>
    <row r="669" spans="1:18" x14ac:dyDescent="0.25">
      <c r="A669" t="s">
        <v>670</v>
      </c>
      <c r="B669" s="1">
        <v>0.05</v>
      </c>
      <c r="C669" s="1">
        <v>104.76</v>
      </c>
      <c r="F669" t="s">
        <v>1088</v>
      </c>
      <c r="G669" s="1">
        <v>5</v>
      </c>
      <c r="H669" s="1">
        <v>145.1</v>
      </c>
      <c r="J669">
        <v>664</v>
      </c>
      <c r="K669" s="2">
        <v>40238</v>
      </c>
      <c r="L669">
        <v>3.46</v>
      </c>
      <c r="M669">
        <v>429.52</v>
      </c>
      <c r="N669" s="2">
        <v>40238</v>
      </c>
      <c r="O669">
        <v>2.31</v>
      </c>
      <c r="P669">
        <v>13.24</v>
      </c>
      <c r="Q669">
        <f>IF(OR(ISBLANK(Table_Table1__2[[#This Row],[Shiller Excess CAPE]]),ISBLANK(Table_Table1__2[[#This Row],[US Inflation]])),"",Table_Table1__2[[#This Row],[Shiller Excess CAPE]]-Table_Table1__2[[#This Row],[US Inflation]])</f>
        <v>1.1499999999999999</v>
      </c>
      <c r="R669">
        <f>IF(Table_Table1__2[[#This Row],[Excess real CAPE yield]]="",0,Table_Table1__2[[#This Row],[Excess real CAPE yield]])/100+R668</f>
        <v>-11.532199999999989</v>
      </c>
    </row>
    <row r="670" spans="1:18" x14ac:dyDescent="0.25">
      <c r="A670" t="s">
        <v>671</v>
      </c>
      <c r="B670" s="1">
        <v>0.39</v>
      </c>
      <c r="C670" s="1">
        <v>137.13999999999999</v>
      </c>
      <c r="F670" t="s">
        <v>1089</v>
      </c>
      <c r="G670" s="1">
        <v>4.71</v>
      </c>
      <c r="H670" s="1">
        <v>130.88</v>
      </c>
      <c r="J670">
        <v>665</v>
      </c>
      <c r="K670" s="2">
        <v>32174</v>
      </c>
      <c r="L670">
        <v>5.0999999999999996</v>
      </c>
      <c r="M670">
        <v>585.71</v>
      </c>
      <c r="N670" s="2">
        <v>32174</v>
      </c>
      <c r="O670">
        <v>3.94</v>
      </c>
      <c r="P670">
        <v>93.14</v>
      </c>
      <c r="Q670">
        <f>IF(OR(ISBLANK(Table_Table1__2[[#This Row],[Shiller Excess CAPE]]),ISBLANK(Table_Table1__2[[#This Row],[US Inflation]])),"",Table_Table1__2[[#This Row],[Shiller Excess CAPE]]-Table_Table1__2[[#This Row],[US Inflation]])</f>
        <v>1.1599999999999997</v>
      </c>
      <c r="R670">
        <f>IF(Table_Table1__2[[#This Row],[Excess real CAPE yield]]="",0,Table_Table1__2[[#This Row],[Excess real CAPE yield]])/100+R669</f>
        <v>-11.520599999999989</v>
      </c>
    </row>
    <row r="671" spans="1:18" x14ac:dyDescent="0.25">
      <c r="A671" t="s">
        <v>672</v>
      </c>
      <c r="B671" s="1">
        <v>0.32</v>
      </c>
      <c r="C671" s="1">
        <v>130.47999999999999</v>
      </c>
      <c r="F671" t="s">
        <v>1090</v>
      </c>
      <c r="G671" s="1">
        <v>4.16</v>
      </c>
      <c r="H671" s="1">
        <v>103.92</v>
      </c>
      <c r="J671">
        <v>666</v>
      </c>
      <c r="K671" s="2">
        <v>22463</v>
      </c>
      <c r="L671">
        <v>2.52</v>
      </c>
      <c r="M671">
        <v>340</v>
      </c>
      <c r="N671" s="2">
        <v>22463</v>
      </c>
      <c r="O671">
        <v>1.35</v>
      </c>
      <c r="P671">
        <v>-33.82</v>
      </c>
      <c r="Q671">
        <f>IF(OR(ISBLANK(Table_Table1__2[[#This Row],[Shiller Excess CAPE]]),ISBLANK(Table_Table1__2[[#This Row],[US Inflation]])),"",Table_Table1__2[[#This Row],[Shiller Excess CAPE]]-Table_Table1__2[[#This Row],[US Inflation]])</f>
        <v>1.17</v>
      </c>
      <c r="R671">
        <f>IF(Table_Table1__2[[#This Row],[Excess real CAPE yield]]="",0,Table_Table1__2[[#This Row],[Excess real CAPE yield]])/100+R670</f>
        <v>-11.50889999999999</v>
      </c>
    </row>
    <row r="672" spans="1:18" x14ac:dyDescent="0.25">
      <c r="A672" t="s">
        <v>673</v>
      </c>
      <c r="B672" s="1">
        <v>0.22</v>
      </c>
      <c r="C672" s="1">
        <v>120.95</v>
      </c>
      <c r="F672" t="s">
        <v>1091</v>
      </c>
      <c r="G672" s="1">
        <v>4.4000000000000004</v>
      </c>
      <c r="H672" s="1">
        <v>115.69</v>
      </c>
      <c r="J672">
        <v>667</v>
      </c>
      <c r="K672" s="2">
        <v>42887</v>
      </c>
      <c r="L672">
        <v>2.8</v>
      </c>
      <c r="M672">
        <v>366.67</v>
      </c>
      <c r="N672" s="2">
        <v>42887</v>
      </c>
      <c r="O672">
        <v>1.63</v>
      </c>
      <c r="P672">
        <v>-20.100000000000001</v>
      </c>
      <c r="Q672">
        <f>IF(OR(ISBLANK(Table_Table1__2[[#This Row],[Shiller Excess CAPE]]),ISBLANK(Table_Table1__2[[#This Row],[US Inflation]])),"",Table_Table1__2[[#This Row],[Shiller Excess CAPE]]-Table_Table1__2[[#This Row],[US Inflation]])</f>
        <v>1.17</v>
      </c>
      <c r="R672">
        <f>IF(Table_Table1__2[[#This Row],[Excess real CAPE yield]]="",0,Table_Table1__2[[#This Row],[Excess real CAPE yield]])/100+R671</f>
        <v>-11.497199999999991</v>
      </c>
    </row>
    <row r="673" spans="1:18" x14ac:dyDescent="0.25">
      <c r="A673" t="s">
        <v>674</v>
      </c>
      <c r="B673" s="1">
        <v>0.28000000000000003</v>
      </c>
      <c r="C673" s="1">
        <v>126.67</v>
      </c>
      <c r="F673" t="s">
        <v>1092</v>
      </c>
      <c r="G673" s="1">
        <v>4.6399999999999997</v>
      </c>
      <c r="H673" s="1">
        <v>127.45</v>
      </c>
      <c r="J673">
        <v>668</v>
      </c>
      <c r="K673" s="2">
        <v>21885</v>
      </c>
      <c r="L673">
        <v>2.9</v>
      </c>
      <c r="M673">
        <v>376.19</v>
      </c>
      <c r="N673" s="2">
        <v>21885</v>
      </c>
      <c r="O673">
        <v>1.73</v>
      </c>
      <c r="P673">
        <v>-15.2</v>
      </c>
      <c r="Q673">
        <f>IF(OR(ISBLANK(Table_Table1__2[[#This Row],[Shiller Excess CAPE]]),ISBLANK(Table_Table1__2[[#This Row],[US Inflation]])),"",Table_Table1__2[[#This Row],[Shiller Excess CAPE]]-Table_Table1__2[[#This Row],[US Inflation]])</f>
        <v>1.17</v>
      </c>
      <c r="R673">
        <f>IF(Table_Table1__2[[#This Row],[Excess real CAPE yield]]="",0,Table_Table1__2[[#This Row],[Excess real CAPE yield]])/100+R672</f>
        <v>-11.485499999999991</v>
      </c>
    </row>
    <row r="674" spans="1:18" x14ac:dyDescent="0.25">
      <c r="A674" t="s">
        <v>675</v>
      </c>
      <c r="B674" s="1">
        <v>0.16</v>
      </c>
      <c r="C674" s="1">
        <v>115.24</v>
      </c>
      <c r="F674" t="s">
        <v>1093</v>
      </c>
      <c r="G674" s="1">
        <v>4.3600000000000003</v>
      </c>
      <c r="H674" s="1">
        <v>113.73</v>
      </c>
      <c r="J674">
        <v>669</v>
      </c>
      <c r="K674" s="2">
        <v>22494</v>
      </c>
      <c r="L674">
        <v>2.1800000000000002</v>
      </c>
      <c r="M674">
        <v>307.62</v>
      </c>
      <c r="N674" s="2">
        <v>22494</v>
      </c>
      <c r="O674">
        <v>1.01</v>
      </c>
      <c r="P674">
        <v>-50.49</v>
      </c>
      <c r="Q674">
        <f>IF(OR(ISBLANK(Table_Table1__2[[#This Row],[Shiller Excess CAPE]]),ISBLANK(Table_Table1__2[[#This Row],[US Inflation]])),"",Table_Table1__2[[#This Row],[Shiller Excess CAPE]]-Table_Table1__2[[#This Row],[US Inflation]])</f>
        <v>1.1700000000000002</v>
      </c>
      <c r="R674">
        <f>IF(Table_Table1__2[[#This Row],[Excess real CAPE yield]]="",0,Table_Table1__2[[#This Row],[Excess real CAPE yield]])/100+R673</f>
        <v>-11.473799999999992</v>
      </c>
    </row>
    <row r="675" spans="1:18" x14ac:dyDescent="0.25">
      <c r="A675" t="s">
        <v>676</v>
      </c>
      <c r="B675" s="1">
        <v>-0.15</v>
      </c>
      <c r="C675" s="1">
        <v>85.71</v>
      </c>
      <c r="F675" t="s">
        <v>1094</v>
      </c>
      <c r="G675" s="1">
        <v>4.62</v>
      </c>
      <c r="H675" s="1">
        <v>126.47</v>
      </c>
      <c r="J675">
        <v>670</v>
      </c>
      <c r="K675" s="2">
        <v>21002</v>
      </c>
      <c r="L675">
        <v>4.46</v>
      </c>
      <c r="M675">
        <v>524.76</v>
      </c>
      <c r="N675" s="2">
        <v>21002</v>
      </c>
      <c r="O675">
        <v>3.28</v>
      </c>
      <c r="P675">
        <v>60.78</v>
      </c>
      <c r="Q675">
        <f>IF(OR(ISBLANK(Table_Table1__2[[#This Row],[Shiller Excess CAPE]]),ISBLANK(Table_Table1__2[[#This Row],[US Inflation]])),"",Table_Table1__2[[#This Row],[Shiller Excess CAPE]]-Table_Table1__2[[#This Row],[US Inflation]])</f>
        <v>1.1800000000000002</v>
      </c>
      <c r="R675">
        <f>IF(Table_Table1__2[[#This Row],[Excess real CAPE yield]]="",0,Table_Table1__2[[#This Row],[Excess real CAPE yield]])/100+R674</f>
        <v>-11.461999999999993</v>
      </c>
    </row>
    <row r="676" spans="1:18" x14ac:dyDescent="0.25">
      <c r="A676" t="s">
        <v>677</v>
      </c>
      <c r="B676" s="1">
        <v>-0.34</v>
      </c>
      <c r="C676" s="1">
        <v>67.62</v>
      </c>
      <c r="F676" t="s">
        <v>1095</v>
      </c>
      <c r="G676" s="1">
        <v>4.08</v>
      </c>
      <c r="H676" s="1">
        <v>100</v>
      </c>
      <c r="J676">
        <v>671</v>
      </c>
      <c r="K676" s="2">
        <v>43862</v>
      </c>
      <c r="L676">
        <v>3.54</v>
      </c>
      <c r="M676">
        <v>437.14</v>
      </c>
      <c r="N676" s="2">
        <v>43862</v>
      </c>
      <c r="O676">
        <v>2.33</v>
      </c>
      <c r="P676">
        <v>14.22</v>
      </c>
      <c r="Q676">
        <f>IF(OR(ISBLANK(Table_Table1__2[[#This Row],[Shiller Excess CAPE]]),ISBLANK(Table_Table1__2[[#This Row],[US Inflation]])),"",Table_Table1__2[[#This Row],[Shiller Excess CAPE]]-Table_Table1__2[[#This Row],[US Inflation]])</f>
        <v>1.21</v>
      </c>
      <c r="R676">
        <f>IF(Table_Table1__2[[#This Row],[Excess real CAPE yield]]="",0,Table_Table1__2[[#This Row],[Excess real CAPE yield]])/100+R675</f>
        <v>-11.449899999999992</v>
      </c>
    </row>
    <row r="677" spans="1:18" x14ac:dyDescent="0.25">
      <c r="A677" t="s">
        <v>678</v>
      </c>
      <c r="B677" s="1">
        <v>-0.26</v>
      </c>
      <c r="C677" s="1">
        <v>75.239999999999995</v>
      </c>
      <c r="F677" t="s">
        <v>1096</v>
      </c>
      <c r="G677" s="1">
        <v>3.81</v>
      </c>
      <c r="H677" s="1">
        <v>86.76</v>
      </c>
      <c r="J677">
        <v>672</v>
      </c>
      <c r="K677" s="2">
        <v>20941</v>
      </c>
      <c r="L677">
        <v>4.91</v>
      </c>
      <c r="M677">
        <v>567.62</v>
      </c>
      <c r="N677" s="2">
        <v>20941</v>
      </c>
      <c r="O677">
        <v>3.7</v>
      </c>
      <c r="P677">
        <v>81.37</v>
      </c>
      <c r="Q677">
        <f>IF(OR(ISBLANK(Table_Table1__2[[#This Row],[Shiller Excess CAPE]]),ISBLANK(Table_Table1__2[[#This Row],[US Inflation]])),"",Table_Table1__2[[#This Row],[Shiller Excess CAPE]]-Table_Table1__2[[#This Row],[US Inflation]])</f>
        <v>1.21</v>
      </c>
      <c r="R677">
        <f>IF(Table_Table1__2[[#This Row],[Excess real CAPE yield]]="",0,Table_Table1__2[[#This Row],[Excess real CAPE yield]])/100+R676</f>
        <v>-11.437799999999992</v>
      </c>
    </row>
    <row r="678" spans="1:18" x14ac:dyDescent="0.25">
      <c r="A678" t="s">
        <v>679</v>
      </c>
      <c r="B678" s="1">
        <v>-0.19</v>
      </c>
      <c r="C678" s="1">
        <v>81.900000000000006</v>
      </c>
      <c r="F678" t="s">
        <v>1097</v>
      </c>
      <c r="G678" s="1">
        <v>3.28</v>
      </c>
      <c r="H678" s="1">
        <v>60.78</v>
      </c>
      <c r="J678">
        <v>673</v>
      </c>
      <c r="K678" s="2">
        <v>28216</v>
      </c>
      <c r="L678">
        <v>8.16</v>
      </c>
      <c r="M678">
        <v>877.14</v>
      </c>
      <c r="N678" s="2">
        <v>28216</v>
      </c>
      <c r="O678">
        <v>6.95</v>
      </c>
      <c r="P678">
        <v>240.69</v>
      </c>
      <c r="Q678">
        <f>IF(OR(ISBLANK(Table_Table1__2[[#This Row],[Shiller Excess CAPE]]),ISBLANK(Table_Table1__2[[#This Row],[US Inflation]])),"",Table_Table1__2[[#This Row],[Shiller Excess CAPE]]-Table_Table1__2[[#This Row],[US Inflation]])</f>
        <v>1.21</v>
      </c>
      <c r="R678">
        <f>IF(Table_Table1__2[[#This Row],[Excess real CAPE yield]]="",0,Table_Table1__2[[#This Row],[Excess real CAPE yield]])/100+R677</f>
        <v>-11.425699999999992</v>
      </c>
    </row>
    <row r="679" spans="1:18" x14ac:dyDescent="0.25">
      <c r="A679" t="s">
        <v>680</v>
      </c>
      <c r="B679" s="1">
        <v>-0.26</v>
      </c>
      <c r="C679" s="1">
        <v>75.239999999999995</v>
      </c>
      <c r="F679" t="s">
        <v>1098</v>
      </c>
      <c r="G679" s="1">
        <v>3.27</v>
      </c>
      <c r="H679" s="1">
        <v>60.29</v>
      </c>
      <c r="J679">
        <v>674</v>
      </c>
      <c r="K679" s="2">
        <v>22647</v>
      </c>
      <c r="L679">
        <v>1.89</v>
      </c>
      <c r="M679">
        <v>280</v>
      </c>
      <c r="N679" s="2">
        <v>22647</v>
      </c>
      <c r="O679">
        <v>0.67</v>
      </c>
      <c r="P679">
        <v>-67.16</v>
      </c>
      <c r="Q679">
        <f>IF(OR(ISBLANK(Table_Table1__2[[#This Row],[Shiller Excess CAPE]]),ISBLANK(Table_Table1__2[[#This Row],[US Inflation]])),"",Table_Table1__2[[#This Row],[Shiller Excess CAPE]]-Table_Table1__2[[#This Row],[US Inflation]])</f>
        <v>1.2199999999999998</v>
      </c>
      <c r="R679">
        <f>IF(Table_Table1__2[[#This Row],[Excess real CAPE yield]]="",0,Table_Table1__2[[#This Row],[Excess real CAPE yield]])/100+R678</f>
        <v>-11.413499999999992</v>
      </c>
    </row>
    <row r="680" spans="1:18" x14ac:dyDescent="0.25">
      <c r="A680" t="s">
        <v>681</v>
      </c>
      <c r="B680" s="1">
        <v>-0.08</v>
      </c>
      <c r="C680" s="1">
        <v>92.38</v>
      </c>
      <c r="F680" t="s">
        <v>1099</v>
      </c>
      <c r="G680" s="1">
        <v>3.27</v>
      </c>
      <c r="H680" s="1">
        <v>60.29</v>
      </c>
      <c r="J680">
        <v>675</v>
      </c>
      <c r="K680" s="2">
        <v>28004</v>
      </c>
      <c r="L680">
        <v>6.71</v>
      </c>
      <c r="M680">
        <v>739.05</v>
      </c>
      <c r="N680" s="2">
        <v>28004</v>
      </c>
      <c r="O680">
        <v>5.49</v>
      </c>
      <c r="P680">
        <v>169.12</v>
      </c>
      <c r="Q680">
        <f>IF(OR(ISBLANK(Table_Table1__2[[#This Row],[Shiller Excess CAPE]]),ISBLANK(Table_Table1__2[[#This Row],[US Inflation]])),"",Table_Table1__2[[#This Row],[Shiller Excess CAPE]]-Table_Table1__2[[#This Row],[US Inflation]])</f>
        <v>1.2199999999999998</v>
      </c>
      <c r="R680">
        <f>IF(Table_Table1__2[[#This Row],[Excess real CAPE yield]]="",0,Table_Table1__2[[#This Row],[Excess real CAPE yield]])/100+R679</f>
        <v>-11.401299999999992</v>
      </c>
    </row>
    <row r="681" spans="1:18" x14ac:dyDescent="0.25">
      <c r="A681" t="s">
        <v>682</v>
      </c>
      <c r="B681" s="1">
        <v>0.33</v>
      </c>
      <c r="C681" s="1">
        <v>131.43</v>
      </c>
      <c r="F681" t="s">
        <v>1100</v>
      </c>
      <c r="G681" s="1">
        <v>3.51</v>
      </c>
      <c r="H681" s="1">
        <v>72.06</v>
      </c>
      <c r="J681">
        <v>676</v>
      </c>
      <c r="K681" s="2">
        <v>12724</v>
      </c>
      <c r="L681">
        <v>3.5</v>
      </c>
      <c r="M681">
        <v>433.33</v>
      </c>
      <c r="N681" s="2">
        <v>12724</v>
      </c>
      <c r="O681">
        <v>2.27</v>
      </c>
      <c r="P681">
        <v>11.27</v>
      </c>
      <c r="Q681">
        <f>IF(OR(ISBLANK(Table_Table1__2[[#This Row],[Shiller Excess CAPE]]),ISBLANK(Table_Table1__2[[#This Row],[US Inflation]])),"",Table_Table1__2[[#This Row],[Shiller Excess CAPE]]-Table_Table1__2[[#This Row],[US Inflation]])</f>
        <v>1.23</v>
      </c>
      <c r="R681">
        <f>IF(Table_Table1__2[[#This Row],[Excess real CAPE yield]]="",0,Table_Table1__2[[#This Row],[Excess real CAPE yield]])/100+R680</f>
        <v>-11.388999999999992</v>
      </c>
    </row>
    <row r="682" spans="1:18" x14ac:dyDescent="0.25">
      <c r="A682" t="s">
        <v>683</v>
      </c>
      <c r="B682" s="1">
        <v>0.62</v>
      </c>
      <c r="C682" s="1">
        <v>159.05000000000001</v>
      </c>
      <c r="F682" t="s">
        <v>1101</v>
      </c>
      <c r="G682" s="1">
        <v>3.5</v>
      </c>
      <c r="H682" s="1">
        <v>71.569999999999993</v>
      </c>
      <c r="J682">
        <v>677</v>
      </c>
      <c r="K682" s="2">
        <v>15646</v>
      </c>
      <c r="L682">
        <v>10.32</v>
      </c>
      <c r="M682">
        <v>1082.8599999999999</v>
      </c>
      <c r="N682" s="2">
        <v>15646</v>
      </c>
      <c r="O682">
        <v>9.09</v>
      </c>
      <c r="P682">
        <v>345.59</v>
      </c>
      <c r="Q682">
        <f>IF(OR(ISBLANK(Table_Table1__2[[#This Row],[Shiller Excess CAPE]]),ISBLANK(Table_Table1__2[[#This Row],[US Inflation]])),"",Table_Table1__2[[#This Row],[Shiller Excess CAPE]]-Table_Table1__2[[#This Row],[US Inflation]])</f>
        <v>1.2300000000000004</v>
      </c>
      <c r="R682">
        <f>IF(Table_Table1__2[[#This Row],[Excess real CAPE yield]]="",0,Table_Table1__2[[#This Row],[Excess real CAPE yield]])/100+R681</f>
        <v>-11.376699999999992</v>
      </c>
    </row>
    <row r="683" spans="1:18" x14ac:dyDescent="0.25">
      <c r="A683" t="s">
        <v>684</v>
      </c>
      <c r="B683" s="1">
        <v>0.73</v>
      </c>
      <c r="C683" s="1">
        <v>169.52</v>
      </c>
      <c r="F683" t="s">
        <v>1102</v>
      </c>
      <c r="G683" s="1">
        <v>3.49</v>
      </c>
      <c r="H683" s="1">
        <v>71.08</v>
      </c>
      <c r="J683">
        <v>678</v>
      </c>
      <c r="K683" s="2">
        <v>43770</v>
      </c>
      <c r="L683">
        <v>3.29</v>
      </c>
      <c r="M683">
        <v>413.33</v>
      </c>
      <c r="N683" s="2">
        <v>43770</v>
      </c>
      <c r="O683">
        <v>2.0499999999999998</v>
      </c>
      <c r="P683">
        <v>0.49</v>
      </c>
      <c r="Q683">
        <f>IF(OR(ISBLANK(Table_Table1__2[[#This Row],[Shiller Excess CAPE]]),ISBLANK(Table_Table1__2[[#This Row],[US Inflation]])),"",Table_Table1__2[[#This Row],[Shiller Excess CAPE]]-Table_Table1__2[[#This Row],[US Inflation]])</f>
        <v>1.2400000000000002</v>
      </c>
      <c r="R683">
        <f>IF(Table_Table1__2[[#This Row],[Excess real CAPE yield]]="",0,Table_Table1__2[[#This Row],[Excess real CAPE yield]])/100+R682</f>
        <v>-11.364299999999993</v>
      </c>
    </row>
    <row r="684" spans="1:18" x14ac:dyDescent="0.25">
      <c r="A684" t="s">
        <v>685</v>
      </c>
      <c r="B684" s="1">
        <v>0.72</v>
      </c>
      <c r="C684" s="1">
        <v>168.57</v>
      </c>
      <c r="F684" t="s">
        <v>1103</v>
      </c>
      <c r="G684" s="1">
        <v>3.23</v>
      </c>
      <c r="H684" s="1">
        <v>58.33</v>
      </c>
      <c r="J684">
        <v>679</v>
      </c>
      <c r="K684" s="2">
        <v>22586</v>
      </c>
      <c r="L684">
        <v>1.92</v>
      </c>
      <c r="M684">
        <v>282.86</v>
      </c>
      <c r="N684" s="2">
        <v>22586</v>
      </c>
      <c r="O684">
        <v>0.67</v>
      </c>
      <c r="P684">
        <v>-67.16</v>
      </c>
      <c r="Q684">
        <f>IF(OR(ISBLANK(Table_Table1__2[[#This Row],[Shiller Excess CAPE]]),ISBLANK(Table_Table1__2[[#This Row],[US Inflation]])),"",Table_Table1__2[[#This Row],[Shiller Excess CAPE]]-Table_Table1__2[[#This Row],[US Inflation]])</f>
        <v>1.25</v>
      </c>
      <c r="R684">
        <f>IF(Table_Table1__2[[#This Row],[Excess real CAPE yield]]="",0,Table_Table1__2[[#This Row],[Excess real CAPE yield]])/100+R683</f>
        <v>-11.351799999999994</v>
      </c>
    </row>
    <row r="685" spans="1:18" x14ac:dyDescent="0.25">
      <c r="A685" t="s">
        <v>686</v>
      </c>
      <c r="B685" s="1">
        <v>0.75</v>
      </c>
      <c r="C685" s="1">
        <v>171.43</v>
      </c>
      <c r="F685" t="s">
        <v>1104</v>
      </c>
      <c r="G685" s="1">
        <v>2.71</v>
      </c>
      <c r="H685" s="1">
        <v>32.840000000000003</v>
      </c>
      <c r="J685">
        <v>680</v>
      </c>
      <c r="K685" s="2">
        <v>23071</v>
      </c>
      <c r="L685">
        <v>2.63</v>
      </c>
      <c r="M685">
        <v>350.48</v>
      </c>
      <c r="N685" s="2">
        <v>23071</v>
      </c>
      <c r="O685">
        <v>1.33</v>
      </c>
      <c r="P685">
        <v>-34.799999999999997</v>
      </c>
      <c r="Q685">
        <f>IF(OR(ISBLANK(Table_Table1__2[[#This Row],[Shiller Excess CAPE]]),ISBLANK(Table_Table1__2[[#This Row],[US Inflation]])),"",Table_Table1__2[[#This Row],[Shiller Excess CAPE]]-Table_Table1__2[[#This Row],[US Inflation]])</f>
        <v>1.2999999999999998</v>
      </c>
      <c r="R685">
        <f>IF(Table_Table1__2[[#This Row],[Excess real CAPE yield]]="",0,Table_Table1__2[[#This Row],[Excess real CAPE yield]])/100+R684</f>
        <v>-11.338799999999994</v>
      </c>
    </row>
    <row r="686" spans="1:18" x14ac:dyDescent="0.25">
      <c r="A686" t="s">
        <v>687</v>
      </c>
      <c r="B686" s="1">
        <v>1.65</v>
      </c>
      <c r="C686" s="1">
        <v>257.14</v>
      </c>
      <c r="F686" t="s">
        <v>1105</v>
      </c>
      <c r="G686" s="1">
        <v>2.95</v>
      </c>
      <c r="H686" s="1">
        <v>44.61</v>
      </c>
      <c r="J686">
        <v>681</v>
      </c>
      <c r="K686" s="2">
        <v>23132</v>
      </c>
      <c r="L686">
        <v>2.29</v>
      </c>
      <c r="M686">
        <v>318.10000000000002</v>
      </c>
      <c r="N686" s="2">
        <v>23132</v>
      </c>
      <c r="O686">
        <v>0.99</v>
      </c>
      <c r="P686">
        <v>-51.47</v>
      </c>
      <c r="Q686">
        <f>IF(OR(ISBLANK(Table_Table1__2[[#This Row],[Shiller Excess CAPE]]),ISBLANK(Table_Table1__2[[#This Row],[US Inflation]])),"",Table_Table1__2[[#This Row],[Shiller Excess CAPE]]-Table_Table1__2[[#This Row],[US Inflation]])</f>
        <v>1.3</v>
      </c>
      <c r="R686">
        <f>IF(Table_Table1__2[[#This Row],[Excess real CAPE yield]]="",0,Table_Table1__2[[#This Row],[Excess real CAPE yield]])/100+R685</f>
        <v>-11.325799999999994</v>
      </c>
    </row>
    <row r="687" spans="1:18" x14ac:dyDescent="0.25">
      <c r="A687" t="s">
        <v>688</v>
      </c>
      <c r="B687" s="1">
        <v>2.63</v>
      </c>
      <c r="C687" s="1">
        <v>350.48</v>
      </c>
      <c r="F687" t="s">
        <v>1106</v>
      </c>
      <c r="G687" s="1">
        <v>2.94</v>
      </c>
      <c r="H687" s="1">
        <v>44.12</v>
      </c>
      <c r="J687">
        <v>682</v>
      </c>
      <c r="K687" s="2">
        <v>10714</v>
      </c>
      <c r="L687">
        <v>0.17</v>
      </c>
      <c r="M687">
        <v>116.19</v>
      </c>
      <c r="N687" s="2">
        <v>10714</v>
      </c>
      <c r="O687">
        <v>-1.1599999999999999</v>
      </c>
      <c r="P687">
        <v>-156.86000000000001</v>
      </c>
      <c r="Q687">
        <f>IF(OR(ISBLANK(Table_Table1__2[[#This Row],[Shiller Excess CAPE]]),ISBLANK(Table_Table1__2[[#This Row],[US Inflation]])),"",Table_Table1__2[[#This Row],[Shiller Excess CAPE]]-Table_Table1__2[[#This Row],[US Inflation]])</f>
        <v>1.3299999999999998</v>
      </c>
      <c r="R687">
        <f>IF(Table_Table1__2[[#This Row],[Excess real CAPE yield]]="",0,Table_Table1__2[[#This Row],[Excess real CAPE yield]])/100+R686</f>
        <v>-11.312499999999995</v>
      </c>
    </row>
    <row r="688" spans="1:18" x14ac:dyDescent="0.25">
      <c r="A688" t="s">
        <v>689</v>
      </c>
      <c r="B688" s="1">
        <v>3.27</v>
      </c>
      <c r="C688" s="1">
        <v>411.43</v>
      </c>
      <c r="F688" t="s">
        <v>1107</v>
      </c>
      <c r="G688" s="1">
        <v>3.19</v>
      </c>
      <c r="H688" s="1">
        <v>56.37</v>
      </c>
      <c r="J688">
        <v>683</v>
      </c>
      <c r="K688" s="2">
        <v>14642</v>
      </c>
      <c r="L688">
        <v>2.06</v>
      </c>
      <c r="M688">
        <v>296.19</v>
      </c>
      <c r="N688" s="2">
        <v>14642</v>
      </c>
      <c r="O688">
        <v>0.72</v>
      </c>
      <c r="P688">
        <v>-64.709999999999994</v>
      </c>
      <c r="Q688">
        <f>IF(OR(ISBLANK(Table_Table1__2[[#This Row],[Shiller Excess CAPE]]),ISBLANK(Table_Table1__2[[#This Row],[US Inflation]])),"",Table_Table1__2[[#This Row],[Shiller Excess CAPE]]-Table_Table1__2[[#This Row],[US Inflation]])</f>
        <v>1.34</v>
      </c>
      <c r="R688">
        <f>IF(Table_Table1__2[[#This Row],[Excess real CAPE yield]]="",0,Table_Table1__2[[#This Row],[Excess real CAPE yield]])/100+R687</f>
        <v>-11.299099999999994</v>
      </c>
    </row>
    <row r="689" spans="1:18" x14ac:dyDescent="0.25">
      <c r="A689" t="s">
        <v>690</v>
      </c>
      <c r="B689" s="1">
        <v>3.3</v>
      </c>
      <c r="C689" s="1">
        <v>414.29</v>
      </c>
      <c r="F689" t="s">
        <v>1108</v>
      </c>
      <c r="G689" s="1">
        <v>3.42</v>
      </c>
      <c r="H689" s="1">
        <v>67.650000000000006</v>
      </c>
      <c r="J689">
        <v>684</v>
      </c>
      <c r="K689" s="2">
        <v>20972</v>
      </c>
      <c r="L689">
        <v>4.6500000000000004</v>
      </c>
      <c r="M689">
        <v>542.86</v>
      </c>
      <c r="N689" s="2">
        <v>20972</v>
      </c>
      <c r="O689">
        <v>3.31</v>
      </c>
      <c r="P689">
        <v>62.25</v>
      </c>
      <c r="Q689">
        <f>IF(OR(ISBLANK(Table_Table1__2[[#This Row],[Shiller Excess CAPE]]),ISBLANK(Table_Table1__2[[#This Row],[US Inflation]])),"",Table_Table1__2[[#This Row],[Shiller Excess CAPE]]-Table_Table1__2[[#This Row],[US Inflation]])</f>
        <v>1.3400000000000003</v>
      </c>
      <c r="R689">
        <f>IF(Table_Table1__2[[#This Row],[Excess real CAPE yield]]="",0,Table_Table1__2[[#This Row],[Excess real CAPE yield]])/100+R688</f>
        <v>-11.285699999999993</v>
      </c>
    </row>
    <row r="690" spans="1:18" x14ac:dyDescent="0.25">
      <c r="A690" t="s">
        <v>691</v>
      </c>
      <c r="B690" s="1">
        <v>2.89</v>
      </c>
      <c r="C690" s="1">
        <v>375.24</v>
      </c>
      <c r="F690" t="s">
        <v>1109</v>
      </c>
      <c r="G690" s="1">
        <v>3.67</v>
      </c>
      <c r="H690" s="1">
        <v>79.900000000000006</v>
      </c>
      <c r="J690">
        <v>685</v>
      </c>
      <c r="K690" s="2">
        <v>28185</v>
      </c>
      <c r="L690">
        <v>7.79</v>
      </c>
      <c r="M690">
        <v>841.9</v>
      </c>
      <c r="N690" s="2">
        <v>28185</v>
      </c>
      <c r="O690">
        <v>6.44</v>
      </c>
      <c r="P690">
        <v>215.69</v>
      </c>
      <c r="Q690">
        <f>IF(OR(ISBLANK(Table_Table1__2[[#This Row],[Shiller Excess CAPE]]),ISBLANK(Table_Table1__2[[#This Row],[US Inflation]])),"",Table_Table1__2[[#This Row],[Shiller Excess CAPE]]-Table_Table1__2[[#This Row],[US Inflation]])</f>
        <v>1.3499999999999996</v>
      </c>
      <c r="R690">
        <f>IF(Table_Table1__2[[#This Row],[Excess real CAPE yield]]="",0,Table_Table1__2[[#This Row],[Excess real CAPE yield]])/100+R689</f>
        <v>-11.272199999999993</v>
      </c>
    </row>
    <row r="691" spans="1:18" x14ac:dyDescent="0.25">
      <c r="A691" t="s">
        <v>692</v>
      </c>
      <c r="B691" s="1">
        <v>3.09</v>
      </c>
      <c r="C691" s="1">
        <v>394.29</v>
      </c>
      <c r="F691" t="s">
        <v>1110</v>
      </c>
      <c r="G691" s="1">
        <v>3.41</v>
      </c>
      <c r="H691" s="1">
        <v>67.16</v>
      </c>
      <c r="J691">
        <v>686</v>
      </c>
      <c r="K691" s="2">
        <v>31107</v>
      </c>
      <c r="L691">
        <v>5.0599999999999996</v>
      </c>
      <c r="M691">
        <v>581.9</v>
      </c>
      <c r="N691" s="2">
        <v>31107</v>
      </c>
      <c r="O691">
        <v>3.7</v>
      </c>
      <c r="P691">
        <v>81.37</v>
      </c>
      <c r="Q691">
        <f>IF(OR(ISBLANK(Table_Table1__2[[#This Row],[Shiller Excess CAPE]]),ISBLANK(Table_Table1__2[[#This Row],[US Inflation]])),"",Table_Table1__2[[#This Row],[Shiller Excess CAPE]]-Table_Table1__2[[#This Row],[US Inflation]])</f>
        <v>1.3599999999999994</v>
      </c>
      <c r="R691">
        <f>IF(Table_Table1__2[[#This Row],[Excess real CAPE yield]]="",0,Table_Table1__2[[#This Row],[Excess real CAPE yield]])/100+R690</f>
        <v>-11.258599999999992</v>
      </c>
    </row>
    <row r="692" spans="1:18" x14ac:dyDescent="0.25">
      <c r="A692" t="s">
        <v>693</v>
      </c>
      <c r="B692" s="1">
        <v>3.64</v>
      </c>
      <c r="C692" s="1">
        <v>446.67</v>
      </c>
      <c r="F692" t="s">
        <v>1111</v>
      </c>
      <c r="G692" s="1">
        <v>3.65</v>
      </c>
      <c r="H692" s="1">
        <v>78.92</v>
      </c>
      <c r="J692">
        <v>687</v>
      </c>
      <c r="K692" s="2">
        <v>23012</v>
      </c>
      <c r="L692">
        <v>2.71</v>
      </c>
      <c r="M692">
        <v>358.1</v>
      </c>
      <c r="N692" s="2">
        <v>23012</v>
      </c>
      <c r="O692">
        <v>1.33</v>
      </c>
      <c r="P692">
        <v>-34.799999999999997</v>
      </c>
      <c r="Q692">
        <f>IF(OR(ISBLANK(Table_Table1__2[[#This Row],[Shiller Excess CAPE]]),ISBLANK(Table_Table1__2[[#This Row],[US Inflation]])),"",Table_Table1__2[[#This Row],[Shiller Excess CAPE]]-Table_Table1__2[[#This Row],[US Inflation]])</f>
        <v>1.38</v>
      </c>
      <c r="R692">
        <f>IF(Table_Table1__2[[#This Row],[Excess real CAPE yield]]="",0,Table_Table1__2[[#This Row],[Excess real CAPE yield]])/100+R691</f>
        <v>-11.244799999999993</v>
      </c>
    </row>
    <row r="693" spans="1:18" x14ac:dyDescent="0.25">
      <c r="A693" t="s">
        <v>694</v>
      </c>
      <c r="B693" s="1">
        <v>4.13</v>
      </c>
      <c r="C693" s="1">
        <v>493.33</v>
      </c>
      <c r="F693" t="s">
        <v>1112</v>
      </c>
      <c r="G693" s="1">
        <v>3.87</v>
      </c>
      <c r="H693" s="1">
        <v>89.71</v>
      </c>
      <c r="J693">
        <v>688</v>
      </c>
      <c r="K693" s="2">
        <v>23102</v>
      </c>
      <c r="L693">
        <v>2.37</v>
      </c>
      <c r="M693">
        <v>325.70999999999998</v>
      </c>
      <c r="N693" s="2">
        <v>23102</v>
      </c>
      <c r="O693">
        <v>0.99</v>
      </c>
      <c r="P693">
        <v>-51.47</v>
      </c>
      <c r="Q693">
        <f>IF(OR(ISBLANK(Table_Table1__2[[#This Row],[Shiller Excess CAPE]]),ISBLANK(Table_Table1__2[[#This Row],[US Inflation]])),"",Table_Table1__2[[#This Row],[Shiller Excess CAPE]]-Table_Table1__2[[#This Row],[US Inflation]])</f>
        <v>1.3800000000000001</v>
      </c>
      <c r="R693">
        <f>IF(Table_Table1__2[[#This Row],[Excess real CAPE yield]]="",0,Table_Table1__2[[#This Row],[Excess real CAPE yield]])/100+R692</f>
        <v>-11.230999999999993</v>
      </c>
    </row>
    <row r="694" spans="1:18" x14ac:dyDescent="0.25">
      <c r="A694" t="s">
        <v>695</v>
      </c>
      <c r="B694" s="1">
        <v>3.88</v>
      </c>
      <c r="C694" s="1">
        <v>469.52</v>
      </c>
      <c r="F694" t="s">
        <v>1113</v>
      </c>
      <c r="G694" s="1">
        <v>4.59</v>
      </c>
      <c r="H694" s="1">
        <v>125</v>
      </c>
      <c r="J694">
        <v>689</v>
      </c>
      <c r="K694" s="2">
        <v>22767</v>
      </c>
      <c r="L694">
        <v>2.72</v>
      </c>
      <c r="M694">
        <v>359.05</v>
      </c>
      <c r="N694" s="2">
        <v>22767</v>
      </c>
      <c r="O694">
        <v>1.34</v>
      </c>
      <c r="P694">
        <v>-34.31</v>
      </c>
      <c r="Q694">
        <f>IF(OR(ISBLANK(Table_Table1__2[[#This Row],[Shiller Excess CAPE]]),ISBLANK(Table_Table1__2[[#This Row],[US Inflation]])),"",Table_Table1__2[[#This Row],[Shiller Excess CAPE]]-Table_Table1__2[[#This Row],[US Inflation]])</f>
        <v>1.3800000000000001</v>
      </c>
      <c r="R694">
        <f>IF(Table_Table1__2[[#This Row],[Excess real CAPE yield]]="",0,Table_Table1__2[[#This Row],[Excess real CAPE yield]])/100+R693</f>
        <v>-11.217199999999993</v>
      </c>
    </row>
    <row r="695" spans="1:18" x14ac:dyDescent="0.25">
      <c r="A695" t="s">
        <v>696</v>
      </c>
      <c r="B695" s="1">
        <v>3.75</v>
      </c>
      <c r="C695" s="1">
        <v>457.14</v>
      </c>
      <c r="F695" t="s">
        <v>1114</v>
      </c>
      <c r="G695" s="1">
        <v>5.0599999999999996</v>
      </c>
      <c r="H695" s="1">
        <v>148.04</v>
      </c>
      <c r="J695">
        <v>690</v>
      </c>
      <c r="K695" s="2">
        <v>15585</v>
      </c>
      <c r="L695">
        <v>10.65</v>
      </c>
      <c r="M695">
        <v>1114.29</v>
      </c>
      <c r="N695" s="2">
        <v>15585</v>
      </c>
      <c r="O695">
        <v>9.27</v>
      </c>
      <c r="P695">
        <v>354.41</v>
      </c>
      <c r="Q695">
        <f>IF(OR(ISBLANK(Table_Table1__2[[#This Row],[Shiller Excess CAPE]]),ISBLANK(Table_Table1__2[[#This Row],[US Inflation]])),"",Table_Table1__2[[#This Row],[Shiller Excess CAPE]]-Table_Table1__2[[#This Row],[US Inflation]])</f>
        <v>1.3800000000000008</v>
      </c>
      <c r="R695">
        <f>IF(Table_Table1__2[[#This Row],[Excess real CAPE yield]]="",0,Table_Table1__2[[#This Row],[Excess real CAPE yield]])/100+R694</f>
        <v>-11.203399999999993</v>
      </c>
    </row>
    <row r="696" spans="1:18" x14ac:dyDescent="0.25">
      <c r="A696" t="s">
        <v>697</v>
      </c>
      <c r="B696" s="1">
        <v>2.4</v>
      </c>
      <c r="C696" s="1">
        <v>328.57</v>
      </c>
      <c r="F696" t="s">
        <v>1115</v>
      </c>
      <c r="G696" s="1">
        <v>5.53</v>
      </c>
      <c r="H696" s="1">
        <v>171.08</v>
      </c>
      <c r="J696">
        <v>691</v>
      </c>
      <c r="K696" s="2">
        <v>10684</v>
      </c>
      <c r="L696">
        <v>0.22</v>
      </c>
      <c r="M696">
        <v>120.95</v>
      </c>
      <c r="N696" s="2">
        <v>10684</v>
      </c>
      <c r="O696">
        <v>-1.17</v>
      </c>
      <c r="P696">
        <v>-157.35</v>
      </c>
      <c r="Q696">
        <f>IF(OR(ISBLANK(Table_Table1__2[[#This Row],[Shiller Excess CAPE]]),ISBLANK(Table_Table1__2[[#This Row],[US Inflation]])),"",Table_Table1__2[[#This Row],[Shiller Excess CAPE]]-Table_Table1__2[[#This Row],[US Inflation]])</f>
        <v>1.39</v>
      </c>
      <c r="R696">
        <f>IF(Table_Table1__2[[#This Row],[Excess real CAPE yield]]="",0,Table_Table1__2[[#This Row],[Excess real CAPE yield]])/100+R695</f>
        <v>-11.189499999999994</v>
      </c>
    </row>
    <row r="697" spans="1:18" x14ac:dyDescent="0.25">
      <c r="A697" t="s">
        <v>698</v>
      </c>
      <c r="B697" s="1">
        <v>2.36</v>
      </c>
      <c r="C697" s="1">
        <v>324.76</v>
      </c>
      <c r="F697" t="s">
        <v>1116</v>
      </c>
      <c r="G697" s="1">
        <v>6</v>
      </c>
      <c r="H697" s="1">
        <v>194.12</v>
      </c>
      <c r="J697">
        <v>692</v>
      </c>
      <c r="K697" s="2">
        <v>22341</v>
      </c>
      <c r="L697">
        <v>2.75</v>
      </c>
      <c r="M697">
        <v>361.9</v>
      </c>
      <c r="N697" s="2">
        <v>22341</v>
      </c>
      <c r="O697">
        <v>1.36</v>
      </c>
      <c r="P697">
        <v>-33.33</v>
      </c>
      <c r="Q697">
        <f>IF(OR(ISBLANK(Table_Table1__2[[#This Row],[Shiller Excess CAPE]]),ISBLANK(Table_Table1__2[[#This Row],[US Inflation]])),"",Table_Table1__2[[#This Row],[Shiller Excess CAPE]]-Table_Table1__2[[#This Row],[US Inflation]])</f>
        <v>1.39</v>
      </c>
      <c r="R697">
        <f>IF(Table_Table1__2[[#This Row],[Excess real CAPE yield]]="",0,Table_Table1__2[[#This Row],[Excess real CAPE yield]])/100+R696</f>
        <v>-11.175599999999994</v>
      </c>
    </row>
    <row r="698" spans="1:18" x14ac:dyDescent="0.25">
      <c r="A698" t="s">
        <v>699</v>
      </c>
      <c r="B698" s="1">
        <v>2.5499999999999998</v>
      </c>
      <c r="C698" s="1">
        <v>342.86</v>
      </c>
      <c r="F698" t="s">
        <v>1117</v>
      </c>
      <c r="G698" s="1">
        <v>5.73</v>
      </c>
      <c r="H698" s="1">
        <v>180.88</v>
      </c>
      <c r="J698">
        <v>693</v>
      </c>
      <c r="K698" s="2">
        <v>40756</v>
      </c>
      <c r="L698">
        <v>5.16</v>
      </c>
      <c r="M698">
        <v>591.42999999999995</v>
      </c>
      <c r="N698" s="2">
        <v>40756</v>
      </c>
      <c r="O698">
        <v>3.77</v>
      </c>
      <c r="P698">
        <v>84.8</v>
      </c>
      <c r="Q698">
        <f>IF(OR(ISBLANK(Table_Table1__2[[#This Row],[Shiller Excess CAPE]]),ISBLANK(Table_Table1__2[[#This Row],[US Inflation]])),"",Table_Table1__2[[#This Row],[Shiller Excess CAPE]]-Table_Table1__2[[#This Row],[US Inflation]])</f>
        <v>1.3900000000000001</v>
      </c>
      <c r="R698">
        <f>IF(Table_Table1__2[[#This Row],[Excess real CAPE yield]]="",0,Table_Table1__2[[#This Row],[Excess real CAPE yield]])/100+R697</f>
        <v>-11.161699999999994</v>
      </c>
    </row>
    <row r="699" spans="1:18" x14ac:dyDescent="0.25">
      <c r="A699" t="s">
        <v>700</v>
      </c>
      <c r="B699" s="1">
        <v>1.78</v>
      </c>
      <c r="C699" s="1">
        <v>269.52</v>
      </c>
      <c r="F699" t="s">
        <v>1118</v>
      </c>
      <c r="G699" s="1">
        <v>7.38</v>
      </c>
      <c r="H699" s="1">
        <v>261.76</v>
      </c>
      <c r="J699">
        <v>694</v>
      </c>
      <c r="K699" s="2">
        <v>14671</v>
      </c>
      <c r="L699">
        <v>2.15</v>
      </c>
      <c r="M699">
        <v>304.76</v>
      </c>
      <c r="N699" s="2">
        <v>14671</v>
      </c>
      <c r="O699">
        <v>0.72</v>
      </c>
      <c r="P699">
        <v>-64.709999999999994</v>
      </c>
      <c r="Q699">
        <f>IF(OR(ISBLANK(Table_Table1__2[[#This Row],[Shiller Excess CAPE]]),ISBLANK(Table_Table1__2[[#This Row],[US Inflation]])),"",Table_Table1__2[[#This Row],[Shiller Excess CAPE]]-Table_Table1__2[[#This Row],[US Inflation]])</f>
        <v>1.43</v>
      </c>
      <c r="R699">
        <f>IF(Table_Table1__2[[#This Row],[Excess real CAPE yield]]="",0,Table_Table1__2[[#This Row],[Excess real CAPE yield]])/100+R698</f>
        <v>-11.147399999999994</v>
      </c>
    </row>
    <row r="700" spans="1:18" x14ac:dyDescent="0.25">
      <c r="A700" t="s">
        <v>701</v>
      </c>
      <c r="B700" s="1">
        <v>1.76</v>
      </c>
      <c r="C700" s="1">
        <v>267.62</v>
      </c>
      <c r="F700" t="s">
        <v>1119</v>
      </c>
      <c r="G700" s="1">
        <v>7.36</v>
      </c>
      <c r="H700" s="1">
        <v>260.77999999999997</v>
      </c>
      <c r="J700">
        <v>695</v>
      </c>
      <c r="K700" s="2">
        <v>28246</v>
      </c>
      <c r="L700">
        <v>8.17</v>
      </c>
      <c r="M700">
        <v>878.1</v>
      </c>
      <c r="N700" s="2">
        <v>28246</v>
      </c>
      <c r="O700">
        <v>6.73</v>
      </c>
      <c r="P700">
        <v>229.9</v>
      </c>
      <c r="Q700">
        <f>IF(OR(ISBLANK(Table_Table1__2[[#This Row],[Shiller Excess CAPE]]),ISBLANK(Table_Table1__2[[#This Row],[US Inflation]])),"",Table_Table1__2[[#This Row],[Shiller Excess CAPE]]-Table_Table1__2[[#This Row],[US Inflation]])</f>
        <v>1.4399999999999995</v>
      </c>
      <c r="R700">
        <f>IF(Table_Table1__2[[#This Row],[Excess real CAPE yield]]="",0,Table_Table1__2[[#This Row],[Excess real CAPE yield]])/100+R699</f>
        <v>-11.132999999999994</v>
      </c>
    </row>
    <row r="701" spans="1:18" x14ac:dyDescent="0.25">
      <c r="A701" t="s">
        <v>702</v>
      </c>
      <c r="B701" s="1">
        <v>1.99</v>
      </c>
      <c r="C701" s="1">
        <v>289.52</v>
      </c>
      <c r="F701" t="s">
        <v>1120</v>
      </c>
      <c r="G701" s="1">
        <v>7.8</v>
      </c>
      <c r="H701" s="1">
        <v>282.35000000000002</v>
      </c>
      <c r="J701">
        <v>696</v>
      </c>
      <c r="K701" s="2">
        <v>43617</v>
      </c>
      <c r="L701">
        <v>3.09</v>
      </c>
      <c r="M701">
        <v>394.29</v>
      </c>
      <c r="N701" s="2">
        <v>43617</v>
      </c>
      <c r="O701">
        <v>1.65</v>
      </c>
      <c r="P701">
        <v>-19.12</v>
      </c>
      <c r="Q701">
        <f>IF(OR(ISBLANK(Table_Table1__2[[#This Row],[Shiller Excess CAPE]]),ISBLANK(Table_Table1__2[[#This Row],[US Inflation]])),"",Table_Table1__2[[#This Row],[Shiller Excess CAPE]]-Table_Table1__2[[#This Row],[US Inflation]])</f>
        <v>1.44</v>
      </c>
      <c r="R701">
        <f>IF(Table_Table1__2[[#This Row],[Excess real CAPE yield]]="",0,Table_Table1__2[[#This Row],[Excess real CAPE yield]])/100+R700</f>
        <v>-11.118599999999994</v>
      </c>
    </row>
    <row r="702" spans="1:18" x14ac:dyDescent="0.25">
      <c r="A702" t="s">
        <v>703</v>
      </c>
      <c r="B702" s="1">
        <v>2.0699999999999998</v>
      </c>
      <c r="C702" s="1">
        <v>297.14</v>
      </c>
      <c r="F702" t="s">
        <v>1121</v>
      </c>
      <c r="G702" s="1">
        <v>8.25</v>
      </c>
      <c r="H702" s="1">
        <v>304.41000000000003</v>
      </c>
      <c r="J702">
        <v>697</v>
      </c>
      <c r="K702" s="2">
        <v>20911</v>
      </c>
      <c r="L702">
        <v>5.17</v>
      </c>
      <c r="M702">
        <v>592.38</v>
      </c>
      <c r="N702" s="2">
        <v>20911</v>
      </c>
      <c r="O702">
        <v>3.72</v>
      </c>
      <c r="P702">
        <v>82.35</v>
      </c>
      <c r="Q702">
        <f>IF(OR(ISBLANK(Table_Table1__2[[#This Row],[Shiller Excess CAPE]]),ISBLANK(Table_Table1__2[[#This Row],[US Inflation]])),"",Table_Table1__2[[#This Row],[Shiller Excess CAPE]]-Table_Table1__2[[#This Row],[US Inflation]])</f>
        <v>1.4499999999999997</v>
      </c>
      <c r="R702">
        <f>IF(Table_Table1__2[[#This Row],[Excess real CAPE yield]]="",0,Table_Table1__2[[#This Row],[Excess real CAPE yield]])/100+R701</f>
        <v>-11.104099999999994</v>
      </c>
    </row>
    <row r="703" spans="1:18" x14ac:dyDescent="0.25">
      <c r="A703" t="s">
        <v>704</v>
      </c>
      <c r="B703" s="1">
        <v>1.99</v>
      </c>
      <c r="C703" s="1">
        <v>289.52</v>
      </c>
      <c r="F703" t="s">
        <v>1122</v>
      </c>
      <c r="G703" s="1">
        <v>8.7100000000000009</v>
      </c>
      <c r="H703" s="1">
        <v>326.95999999999998</v>
      </c>
      <c r="J703">
        <v>698</v>
      </c>
      <c r="K703" s="2">
        <v>39722</v>
      </c>
      <c r="L703">
        <v>5.1100000000000003</v>
      </c>
      <c r="M703">
        <v>586.66999999999996</v>
      </c>
      <c r="N703" s="2">
        <v>39722</v>
      </c>
      <c r="O703">
        <v>3.66</v>
      </c>
      <c r="P703">
        <v>79.41</v>
      </c>
      <c r="Q703">
        <f>IF(OR(ISBLANK(Table_Table1__2[[#This Row],[Shiller Excess CAPE]]),ISBLANK(Table_Table1__2[[#This Row],[US Inflation]])),"",Table_Table1__2[[#This Row],[Shiller Excess CAPE]]-Table_Table1__2[[#This Row],[US Inflation]])</f>
        <v>1.4500000000000002</v>
      </c>
      <c r="R703">
        <f>IF(Table_Table1__2[[#This Row],[Excess real CAPE yield]]="",0,Table_Table1__2[[#This Row],[Excess real CAPE yield]])/100+R702</f>
        <v>-11.089599999999994</v>
      </c>
    </row>
    <row r="704" spans="1:18" x14ac:dyDescent="0.25">
      <c r="A704" t="s">
        <v>705</v>
      </c>
      <c r="B704" s="1">
        <v>2.0299999999999998</v>
      </c>
      <c r="C704" s="1">
        <v>293.33</v>
      </c>
      <c r="F704" t="s">
        <v>1123</v>
      </c>
      <c r="G704" s="1">
        <v>9.39</v>
      </c>
      <c r="H704" s="1">
        <v>360.29</v>
      </c>
      <c r="J704">
        <v>699</v>
      </c>
      <c r="K704" s="2">
        <v>30864</v>
      </c>
      <c r="L704">
        <v>5.65</v>
      </c>
      <c r="M704">
        <v>638.1</v>
      </c>
      <c r="N704" s="2">
        <v>30864</v>
      </c>
      <c r="O704">
        <v>4.2</v>
      </c>
      <c r="P704">
        <v>105.88</v>
      </c>
      <c r="Q704">
        <f>IF(OR(ISBLANK(Table_Table1__2[[#This Row],[Shiller Excess CAPE]]),ISBLANK(Table_Table1__2[[#This Row],[US Inflation]])),"",Table_Table1__2[[#This Row],[Shiller Excess CAPE]]-Table_Table1__2[[#This Row],[US Inflation]])</f>
        <v>1.4500000000000002</v>
      </c>
      <c r="R704">
        <f>IF(Table_Table1__2[[#This Row],[Excess real CAPE yield]]="",0,Table_Table1__2[[#This Row],[Excess real CAPE yield]])/100+R703</f>
        <v>-11.075099999999994</v>
      </c>
    </row>
    <row r="705" spans="1:18" x14ac:dyDescent="0.25">
      <c r="A705" t="s">
        <v>706</v>
      </c>
      <c r="B705" s="1">
        <v>2.86</v>
      </c>
      <c r="C705" s="1">
        <v>372.38</v>
      </c>
      <c r="F705" t="s">
        <v>1124</v>
      </c>
      <c r="G705" s="1">
        <v>10.02</v>
      </c>
      <c r="H705" s="1">
        <v>391.18</v>
      </c>
      <c r="J705">
        <v>700</v>
      </c>
      <c r="K705" s="2">
        <v>22282</v>
      </c>
      <c r="L705">
        <v>3.18</v>
      </c>
      <c r="M705">
        <v>402.86</v>
      </c>
      <c r="N705" s="2">
        <v>22282</v>
      </c>
      <c r="O705">
        <v>1.71</v>
      </c>
      <c r="P705">
        <v>-16.18</v>
      </c>
      <c r="Q705">
        <f>IF(OR(ISBLANK(Table_Table1__2[[#This Row],[Shiller Excess CAPE]]),ISBLANK(Table_Table1__2[[#This Row],[US Inflation]])),"",Table_Table1__2[[#This Row],[Shiller Excess CAPE]]-Table_Table1__2[[#This Row],[US Inflation]])</f>
        <v>1.4700000000000002</v>
      </c>
      <c r="R705">
        <f>IF(Table_Table1__2[[#This Row],[Excess real CAPE yield]]="",0,Table_Table1__2[[#This Row],[Excess real CAPE yield]])/100+R704</f>
        <v>-11.060399999999994</v>
      </c>
    </row>
    <row r="706" spans="1:18" x14ac:dyDescent="0.25">
      <c r="A706" t="s">
        <v>707</v>
      </c>
      <c r="B706" s="1">
        <v>2.52</v>
      </c>
      <c r="C706" s="1">
        <v>340</v>
      </c>
      <c r="F706" t="s">
        <v>1125</v>
      </c>
      <c r="G706" s="1">
        <v>10.39</v>
      </c>
      <c r="H706" s="1">
        <v>409.31</v>
      </c>
      <c r="J706">
        <v>701</v>
      </c>
      <c r="K706" s="2">
        <v>21824</v>
      </c>
      <c r="L706">
        <v>3.2</v>
      </c>
      <c r="M706">
        <v>404.76</v>
      </c>
      <c r="N706" s="2">
        <v>21824</v>
      </c>
      <c r="O706">
        <v>1.73</v>
      </c>
      <c r="P706">
        <v>-15.2</v>
      </c>
      <c r="Q706">
        <f>IF(OR(ISBLANK(Table_Table1__2[[#This Row],[Shiller Excess CAPE]]),ISBLANK(Table_Table1__2[[#This Row],[US Inflation]])),"",Table_Table1__2[[#This Row],[Shiller Excess CAPE]]-Table_Table1__2[[#This Row],[US Inflation]])</f>
        <v>1.4700000000000002</v>
      </c>
      <c r="R706">
        <f>IF(Table_Table1__2[[#This Row],[Excess real CAPE yield]]="",0,Table_Table1__2[[#This Row],[Excess real CAPE yield]])/100+R705</f>
        <v>-11.045699999999995</v>
      </c>
    </row>
    <row r="707" spans="1:18" x14ac:dyDescent="0.25">
      <c r="A707" t="s">
        <v>708</v>
      </c>
      <c r="B707" s="1">
        <v>2.3199999999999998</v>
      </c>
      <c r="C707" s="1">
        <v>320.95</v>
      </c>
      <c r="F707" t="s">
        <v>1126</v>
      </c>
      <c r="G707" s="1">
        <v>10.09</v>
      </c>
      <c r="H707" s="1">
        <v>394.61</v>
      </c>
      <c r="J707">
        <v>702</v>
      </c>
      <c r="K707" s="2">
        <v>12693</v>
      </c>
      <c r="L707">
        <v>3.74</v>
      </c>
      <c r="M707">
        <v>456.19</v>
      </c>
      <c r="N707" s="2">
        <v>12693</v>
      </c>
      <c r="O707">
        <v>2.27</v>
      </c>
      <c r="P707">
        <v>11.27</v>
      </c>
      <c r="Q707">
        <f>IF(OR(ISBLANK(Table_Table1__2[[#This Row],[Shiller Excess CAPE]]),ISBLANK(Table_Table1__2[[#This Row],[US Inflation]])),"",Table_Table1__2[[#This Row],[Shiller Excess CAPE]]-Table_Table1__2[[#This Row],[US Inflation]])</f>
        <v>1.4700000000000002</v>
      </c>
      <c r="R707">
        <f>IF(Table_Table1__2[[#This Row],[Excess real CAPE yield]]="",0,Table_Table1__2[[#This Row],[Excess real CAPE yield]])/100+R706</f>
        <v>-11.030999999999995</v>
      </c>
    </row>
    <row r="708" spans="1:18" x14ac:dyDescent="0.25">
      <c r="A708" t="s">
        <v>709</v>
      </c>
      <c r="B708" s="1">
        <v>2.0299999999999998</v>
      </c>
      <c r="C708" s="1">
        <v>293.33</v>
      </c>
      <c r="F708" t="s">
        <v>1127</v>
      </c>
      <c r="G708" s="1">
        <v>10.71</v>
      </c>
      <c r="H708" s="1">
        <v>425</v>
      </c>
      <c r="J708">
        <v>703</v>
      </c>
      <c r="K708" s="2">
        <v>15676</v>
      </c>
      <c r="L708">
        <v>10.51</v>
      </c>
      <c r="M708">
        <v>1100.95</v>
      </c>
      <c r="N708" s="2">
        <v>15676</v>
      </c>
      <c r="O708">
        <v>9.0299999999999994</v>
      </c>
      <c r="P708">
        <v>342.65</v>
      </c>
      <c r="Q708">
        <f>IF(OR(ISBLANK(Table_Table1__2[[#This Row],[Shiller Excess CAPE]]),ISBLANK(Table_Table1__2[[#This Row],[US Inflation]])),"",Table_Table1__2[[#This Row],[Shiller Excess CAPE]]-Table_Table1__2[[#This Row],[US Inflation]])</f>
        <v>1.4800000000000004</v>
      </c>
      <c r="R708">
        <f>IF(Table_Table1__2[[#This Row],[Excess real CAPE yield]]="",0,Table_Table1__2[[#This Row],[Excess real CAPE yield]])/100+R707</f>
        <v>-11.016199999999996</v>
      </c>
    </row>
    <row r="709" spans="1:18" x14ac:dyDescent="0.25">
      <c r="A709" t="s">
        <v>710</v>
      </c>
      <c r="B709" s="1">
        <v>2.11</v>
      </c>
      <c r="C709" s="1">
        <v>300.95</v>
      </c>
      <c r="F709" t="s">
        <v>1128</v>
      </c>
      <c r="G709" s="1">
        <v>10.86</v>
      </c>
      <c r="H709" s="1">
        <v>432.35</v>
      </c>
      <c r="J709">
        <v>704</v>
      </c>
      <c r="K709" s="2">
        <v>21064</v>
      </c>
      <c r="L709">
        <v>4.7699999999999996</v>
      </c>
      <c r="M709">
        <v>554.29</v>
      </c>
      <c r="N709" s="2">
        <v>21064</v>
      </c>
      <c r="O709">
        <v>3.28</v>
      </c>
      <c r="P709">
        <v>60.78</v>
      </c>
      <c r="Q709">
        <f>IF(OR(ISBLANK(Table_Table1__2[[#This Row],[Shiller Excess CAPE]]),ISBLANK(Table_Table1__2[[#This Row],[US Inflation]])),"",Table_Table1__2[[#This Row],[Shiller Excess CAPE]]-Table_Table1__2[[#This Row],[US Inflation]])</f>
        <v>1.4899999999999998</v>
      </c>
      <c r="R709">
        <f>IF(Table_Table1__2[[#This Row],[Excess real CAPE yield]]="",0,Table_Table1__2[[#This Row],[Excess real CAPE yield]])/100+R708</f>
        <v>-11.001299999999995</v>
      </c>
    </row>
    <row r="710" spans="1:18" x14ac:dyDescent="0.25">
      <c r="A710" t="s">
        <v>711</v>
      </c>
      <c r="B710" s="1">
        <v>1.79</v>
      </c>
      <c r="C710" s="1">
        <v>270.48</v>
      </c>
      <c r="F710" t="s">
        <v>1129</v>
      </c>
      <c r="G710" s="1">
        <v>11.51</v>
      </c>
      <c r="H710" s="1">
        <v>464.22</v>
      </c>
      <c r="J710">
        <v>705</v>
      </c>
      <c r="K710" s="2">
        <v>22981</v>
      </c>
      <c r="L710">
        <v>2.83</v>
      </c>
      <c r="M710">
        <v>369.52</v>
      </c>
      <c r="N710" s="2">
        <v>22981</v>
      </c>
      <c r="O710">
        <v>1.33</v>
      </c>
      <c r="P710">
        <v>-34.799999999999997</v>
      </c>
      <c r="Q710">
        <f>IF(OR(ISBLANK(Table_Table1__2[[#This Row],[Shiller Excess CAPE]]),ISBLANK(Table_Table1__2[[#This Row],[US Inflation]])),"",Table_Table1__2[[#This Row],[Shiller Excess CAPE]]-Table_Table1__2[[#This Row],[US Inflation]])</f>
        <v>1.5</v>
      </c>
      <c r="R710">
        <f>IF(Table_Table1__2[[#This Row],[Excess real CAPE yield]]="",0,Table_Table1__2[[#This Row],[Excess real CAPE yield]])/100+R709</f>
        <v>-10.986299999999995</v>
      </c>
    </row>
    <row r="711" spans="1:18" x14ac:dyDescent="0.25">
      <c r="A711" t="s">
        <v>712</v>
      </c>
      <c r="B711" s="1">
        <v>1.6</v>
      </c>
      <c r="C711" s="1">
        <v>252.38</v>
      </c>
      <c r="F711" t="s">
        <v>1130</v>
      </c>
      <c r="G711" s="1">
        <v>10.86</v>
      </c>
      <c r="H711" s="1">
        <v>432.35</v>
      </c>
      <c r="J711">
        <v>706</v>
      </c>
      <c r="K711" s="2">
        <v>30956</v>
      </c>
      <c r="L711">
        <v>5.76</v>
      </c>
      <c r="M711">
        <v>648.57000000000005</v>
      </c>
      <c r="N711" s="2">
        <v>30956</v>
      </c>
      <c r="O711">
        <v>4.26</v>
      </c>
      <c r="P711">
        <v>108.82</v>
      </c>
      <c r="Q711">
        <f>IF(OR(ISBLANK(Table_Table1__2[[#This Row],[Shiller Excess CAPE]]),ISBLANK(Table_Table1__2[[#This Row],[US Inflation]])),"",Table_Table1__2[[#This Row],[Shiller Excess CAPE]]-Table_Table1__2[[#This Row],[US Inflation]])</f>
        <v>1.5</v>
      </c>
      <c r="R711">
        <f>IF(Table_Table1__2[[#This Row],[Excess real CAPE yield]]="",0,Table_Table1__2[[#This Row],[Excess real CAPE yield]])/100+R710</f>
        <v>-10.971299999999994</v>
      </c>
    </row>
    <row r="712" spans="1:18" x14ac:dyDescent="0.25">
      <c r="A712" t="s">
        <v>713</v>
      </c>
      <c r="B712" s="1">
        <v>1.7</v>
      </c>
      <c r="C712" s="1">
        <v>261.89999999999998</v>
      </c>
      <c r="F712" t="s">
        <v>1131</v>
      </c>
      <c r="G712" s="1">
        <v>11.95</v>
      </c>
      <c r="H712" s="1">
        <v>485.78</v>
      </c>
      <c r="J712">
        <v>707</v>
      </c>
      <c r="K712" s="2">
        <v>30773</v>
      </c>
      <c r="L712">
        <v>6.06</v>
      </c>
      <c r="M712">
        <v>677.14</v>
      </c>
      <c r="N712" s="2">
        <v>30773</v>
      </c>
      <c r="O712">
        <v>4.5599999999999996</v>
      </c>
      <c r="P712">
        <v>123.53</v>
      </c>
      <c r="Q712">
        <f>IF(OR(ISBLANK(Table_Table1__2[[#This Row],[Shiller Excess CAPE]]),ISBLANK(Table_Table1__2[[#This Row],[US Inflation]])),"",Table_Table1__2[[#This Row],[Shiller Excess CAPE]]-Table_Table1__2[[#This Row],[US Inflation]])</f>
        <v>1.5</v>
      </c>
      <c r="R712">
        <f>IF(Table_Table1__2[[#This Row],[Excess real CAPE yield]]="",0,Table_Table1__2[[#This Row],[Excess real CAPE yield]])/100+R711</f>
        <v>-10.956299999999993</v>
      </c>
    </row>
    <row r="713" spans="1:18" x14ac:dyDescent="0.25">
      <c r="A713" t="s">
        <v>714</v>
      </c>
      <c r="B713" s="1">
        <v>1.88</v>
      </c>
      <c r="C713" s="1">
        <v>279.05</v>
      </c>
      <c r="F713" t="s">
        <v>1132</v>
      </c>
      <c r="G713" s="1">
        <v>12.06</v>
      </c>
      <c r="H713" s="1">
        <v>491.18</v>
      </c>
      <c r="J713">
        <v>708</v>
      </c>
      <c r="K713" s="2">
        <v>28307</v>
      </c>
      <c r="L713">
        <v>8.34</v>
      </c>
      <c r="M713">
        <v>894.29</v>
      </c>
      <c r="N713" s="2">
        <v>28307</v>
      </c>
      <c r="O713">
        <v>6.83</v>
      </c>
      <c r="P713">
        <v>234.8</v>
      </c>
      <c r="Q713">
        <f>IF(OR(ISBLANK(Table_Table1__2[[#This Row],[Shiller Excess CAPE]]),ISBLANK(Table_Table1__2[[#This Row],[US Inflation]])),"",Table_Table1__2[[#This Row],[Shiller Excess CAPE]]-Table_Table1__2[[#This Row],[US Inflation]])</f>
        <v>1.5099999999999998</v>
      </c>
      <c r="R713">
        <f>IF(Table_Table1__2[[#This Row],[Excess real CAPE yield]]="",0,Table_Table1__2[[#This Row],[Excess real CAPE yield]])/100+R712</f>
        <v>-10.941199999999993</v>
      </c>
    </row>
    <row r="714" spans="1:18" x14ac:dyDescent="0.25">
      <c r="A714" t="s">
        <v>715</v>
      </c>
      <c r="B714" s="1">
        <v>1.84</v>
      </c>
      <c r="C714" s="1">
        <v>275.24</v>
      </c>
      <c r="F714" t="s">
        <v>1133</v>
      </c>
      <c r="G714" s="1">
        <v>12.2</v>
      </c>
      <c r="H714" s="1">
        <v>498.04</v>
      </c>
      <c r="J714">
        <v>709</v>
      </c>
      <c r="K714" s="2">
        <v>21794</v>
      </c>
      <c r="L714">
        <v>2.9</v>
      </c>
      <c r="M714">
        <v>376.19</v>
      </c>
      <c r="N714" s="2">
        <v>21794</v>
      </c>
      <c r="O714">
        <v>1.38</v>
      </c>
      <c r="P714">
        <v>-32.35</v>
      </c>
      <c r="Q714">
        <f>IF(OR(ISBLANK(Table_Table1__2[[#This Row],[Shiller Excess CAPE]]),ISBLANK(Table_Table1__2[[#This Row],[US Inflation]])),"",Table_Table1__2[[#This Row],[Shiller Excess CAPE]]-Table_Table1__2[[#This Row],[US Inflation]])</f>
        <v>1.52</v>
      </c>
      <c r="R714">
        <f>IF(Table_Table1__2[[#This Row],[Excess real CAPE yield]]="",0,Table_Table1__2[[#This Row],[Excess real CAPE yield]])/100+R713</f>
        <v>-10.925999999999993</v>
      </c>
    </row>
    <row r="715" spans="1:18" x14ac:dyDescent="0.25">
      <c r="A715" t="s">
        <v>716</v>
      </c>
      <c r="B715" s="1">
        <v>2.06</v>
      </c>
      <c r="C715" s="1">
        <v>296.19</v>
      </c>
      <c r="F715" t="s">
        <v>1134</v>
      </c>
      <c r="G715" s="1">
        <v>12.34</v>
      </c>
      <c r="H715" s="1">
        <v>504.9</v>
      </c>
      <c r="J715">
        <v>710</v>
      </c>
      <c r="K715" s="2">
        <v>28611</v>
      </c>
      <c r="L715">
        <v>8.49</v>
      </c>
      <c r="M715">
        <v>908.57</v>
      </c>
      <c r="N715" s="2">
        <v>28611</v>
      </c>
      <c r="O715">
        <v>6.97</v>
      </c>
      <c r="P715">
        <v>241.67</v>
      </c>
      <c r="Q715">
        <f>IF(OR(ISBLANK(Table_Table1__2[[#This Row],[Shiller Excess CAPE]]),ISBLANK(Table_Table1__2[[#This Row],[US Inflation]])),"",Table_Table1__2[[#This Row],[Shiller Excess CAPE]]-Table_Table1__2[[#This Row],[US Inflation]])</f>
        <v>1.5200000000000005</v>
      </c>
      <c r="R715">
        <f>IF(Table_Table1__2[[#This Row],[Excess real CAPE yield]]="",0,Table_Table1__2[[#This Row],[Excess real CAPE yield]])/100+R714</f>
        <v>-10.910799999999993</v>
      </c>
    </row>
    <row r="716" spans="1:18" x14ac:dyDescent="0.25">
      <c r="A716" t="s">
        <v>717</v>
      </c>
      <c r="B716" s="1">
        <v>2.15</v>
      </c>
      <c r="C716" s="1">
        <v>304.76</v>
      </c>
      <c r="F716" t="s">
        <v>1135</v>
      </c>
      <c r="G716" s="1">
        <v>11.8</v>
      </c>
      <c r="H716" s="1">
        <v>478.43</v>
      </c>
      <c r="J716">
        <v>711</v>
      </c>
      <c r="K716" s="2">
        <v>12844</v>
      </c>
      <c r="L716">
        <v>4.54</v>
      </c>
      <c r="M716">
        <v>532.38</v>
      </c>
      <c r="N716" s="2">
        <v>12844</v>
      </c>
      <c r="O716">
        <v>3.01</v>
      </c>
      <c r="P716">
        <v>47.55</v>
      </c>
      <c r="Q716">
        <f>IF(OR(ISBLANK(Table_Table1__2[[#This Row],[Shiller Excess CAPE]]),ISBLANK(Table_Table1__2[[#This Row],[US Inflation]])),"",Table_Table1__2[[#This Row],[Shiller Excess CAPE]]-Table_Table1__2[[#This Row],[US Inflation]])</f>
        <v>1.5300000000000002</v>
      </c>
      <c r="R716">
        <f>IF(Table_Table1__2[[#This Row],[Excess real CAPE yield]]="",0,Table_Table1__2[[#This Row],[Excess real CAPE yield]])/100+R715</f>
        <v>-10.895499999999993</v>
      </c>
    </row>
    <row r="717" spans="1:18" x14ac:dyDescent="0.25">
      <c r="A717" t="s">
        <v>718</v>
      </c>
      <c r="B717" s="1">
        <v>2.04</v>
      </c>
      <c r="C717" s="1">
        <v>294.29000000000002</v>
      </c>
      <c r="F717" t="s">
        <v>1136</v>
      </c>
      <c r="G717" s="1">
        <v>11.23</v>
      </c>
      <c r="H717" s="1">
        <v>450.49</v>
      </c>
      <c r="J717">
        <v>712</v>
      </c>
      <c r="K717" s="2">
        <v>15128</v>
      </c>
      <c r="L717">
        <v>5.79</v>
      </c>
      <c r="M717">
        <v>651.42999999999995</v>
      </c>
      <c r="N717" s="2">
        <v>15128</v>
      </c>
      <c r="O717">
        <v>4.26</v>
      </c>
      <c r="P717">
        <v>108.82</v>
      </c>
      <c r="Q717">
        <f>IF(OR(ISBLANK(Table_Table1__2[[#This Row],[Shiller Excess CAPE]]),ISBLANK(Table_Table1__2[[#This Row],[US Inflation]])),"",Table_Table1__2[[#This Row],[Shiller Excess CAPE]]-Table_Table1__2[[#This Row],[US Inflation]])</f>
        <v>1.5300000000000002</v>
      </c>
      <c r="R717">
        <f>IF(Table_Table1__2[[#This Row],[Excess real CAPE yield]]="",0,Table_Table1__2[[#This Row],[Excess real CAPE yield]])/100+R716</f>
        <v>-10.880199999999993</v>
      </c>
    </row>
    <row r="718" spans="1:18" x14ac:dyDescent="0.25">
      <c r="A718" t="s">
        <v>719</v>
      </c>
      <c r="B718" s="1">
        <v>3.08</v>
      </c>
      <c r="C718" s="1">
        <v>393.33</v>
      </c>
      <c r="F718" t="s">
        <v>1137</v>
      </c>
      <c r="G718" s="1">
        <v>10.25</v>
      </c>
      <c r="H718" s="1">
        <v>402.45</v>
      </c>
      <c r="J718">
        <v>713</v>
      </c>
      <c r="K718" s="2">
        <v>28277</v>
      </c>
      <c r="L718">
        <v>8.4</v>
      </c>
      <c r="M718">
        <v>900</v>
      </c>
      <c r="N718" s="2">
        <v>28277</v>
      </c>
      <c r="O718">
        <v>6.87</v>
      </c>
      <c r="P718">
        <v>236.76</v>
      </c>
      <c r="Q718">
        <f>IF(OR(ISBLANK(Table_Table1__2[[#This Row],[Shiller Excess CAPE]]),ISBLANK(Table_Table1__2[[#This Row],[US Inflation]])),"",Table_Table1__2[[#This Row],[Shiller Excess CAPE]]-Table_Table1__2[[#This Row],[US Inflation]])</f>
        <v>1.5300000000000002</v>
      </c>
      <c r="R718">
        <f>IF(Table_Table1__2[[#This Row],[Excess real CAPE yield]]="",0,Table_Table1__2[[#This Row],[Excess real CAPE yield]])/100+R717</f>
        <v>-10.864899999999993</v>
      </c>
    </row>
    <row r="719" spans="1:18" x14ac:dyDescent="0.25">
      <c r="A719" t="s">
        <v>720</v>
      </c>
      <c r="B719" s="1">
        <v>3.95</v>
      </c>
      <c r="C719" s="1">
        <v>476.19</v>
      </c>
      <c r="F719" t="s">
        <v>1138</v>
      </c>
      <c r="G719" s="1">
        <v>10.210000000000001</v>
      </c>
      <c r="H719" s="1">
        <v>400.49</v>
      </c>
      <c r="J719">
        <v>714</v>
      </c>
      <c r="K719" s="2">
        <v>10533</v>
      </c>
      <c r="L719">
        <v>0.96</v>
      </c>
      <c r="M719">
        <v>191.43</v>
      </c>
      <c r="N719" s="2">
        <v>10533</v>
      </c>
      <c r="O719">
        <v>-0.57999999999999996</v>
      </c>
      <c r="P719">
        <v>-128.43</v>
      </c>
      <c r="Q719">
        <f>IF(OR(ISBLANK(Table_Table1__2[[#This Row],[Shiller Excess CAPE]]),ISBLANK(Table_Table1__2[[#This Row],[US Inflation]])),"",Table_Table1__2[[#This Row],[Shiller Excess CAPE]]-Table_Table1__2[[#This Row],[US Inflation]])</f>
        <v>1.54</v>
      </c>
      <c r="R719">
        <f>IF(Table_Table1__2[[#This Row],[Excess real CAPE yield]]="",0,Table_Table1__2[[#This Row],[Excess real CAPE yield]])/100+R718</f>
        <v>-10.849499999999994</v>
      </c>
    </row>
    <row r="720" spans="1:18" x14ac:dyDescent="0.25">
      <c r="A720" t="s">
        <v>721</v>
      </c>
      <c r="B720" s="1">
        <v>3.71</v>
      </c>
      <c r="C720" s="1">
        <v>453.33</v>
      </c>
      <c r="F720" t="s">
        <v>1139</v>
      </c>
      <c r="G720" s="1">
        <v>9.4700000000000006</v>
      </c>
      <c r="H720" s="1">
        <v>364.22</v>
      </c>
      <c r="J720">
        <v>715</v>
      </c>
      <c r="K720" s="2">
        <v>22402</v>
      </c>
      <c r="L720">
        <v>2.56</v>
      </c>
      <c r="M720">
        <v>343.81</v>
      </c>
      <c r="N720" s="2">
        <v>22402</v>
      </c>
      <c r="O720">
        <v>1.02</v>
      </c>
      <c r="P720">
        <v>-50</v>
      </c>
      <c r="Q720">
        <f>IF(OR(ISBLANK(Table_Table1__2[[#This Row],[Shiller Excess CAPE]]),ISBLANK(Table_Table1__2[[#This Row],[US Inflation]])),"",Table_Table1__2[[#This Row],[Shiller Excess CAPE]]-Table_Table1__2[[#This Row],[US Inflation]])</f>
        <v>1.54</v>
      </c>
      <c r="R720">
        <f>IF(Table_Table1__2[[#This Row],[Excess real CAPE yield]]="",0,Table_Table1__2[[#This Row],[Excess real CAPE yield]])/100+R719</f>
        <v>-10.834099999999994</v>
      </c>
    </row>
    <row r="721" spans="1:18" x14ac:dyDescent="0.25">
      <c r="A721" t="s">
        <v>722</v>
      </c>
      <c r="B721" s="1">
        <v>3.64</v>
      </c>
      <c r="C721" s="1">
        <v>446.67</v>
      </c>
      <c r="F721" t="s">
        <v>1140</v>
      </c>
      <c r="G721" s="1">
        <v>9.39</v>
      </c>
      <c r="H721" s="1">
        <v>360.29</v>
      </c>
      <c r="J721">
        <v>716</v>
      </c>
      <c r="K721" s="2">
        <v>30742</v>
      </c>
      <c r="L721">
        <v>6.34</v>
      </c>
      <c r="M721">
        <v>703.81</v>
      </c>
      <c r="N721" s="2">
        <v>30742</v>
      </c>
      <c r="O721">
        <v>4.8</v>
      </c>
      <c r="P721">
        <v>135.29</v>
      </c>
      <c r="Q721">
        <f>IF(OR(ISBLANK(Table_Table1__2[[#This Row],[Shiller Excess CAPE]]),ISBLANK(Table_Table1__2[[#This Row],[US Inflation]])),"",Table_Table1__2[[#This Row],[Shiller Excess CAPE]]-Table_Table1__2[[#This Row],[US Inflation]])</f>
        <v>1.54</v>
      </c>
      <c r="R721">
        <f>IF(Table_Table1__2[[#This Row],[Excess real CAPE yield]]="",0,Table_Table1__2[[#This Row],[Excess real CAPE yield]])/100+R720</f>
        <v>-10.818699999999994</v>
      </c>
    </row>
    <row r="722" spans="1:18" x14ac:dyDescent="0.25">
      <c r="A722" t="s">
        <v>723</v>
      </c>
      <c r="B722" s="1">
        <v>3.31</v>
      </c>
      <c r="C722" s="1">
        <v>415.24</v>
      </c>
      <c r="F722" t="s">
        <v>1141</v>
      </c>
      <c r="G722" s="1">
        <v>9.7200000000000006</v>
      </c>
      <c r="H722" s="1">
        <v>376.47</v>
      </c>
      <c r="J722">
        <v>717</v>
      </c>
      <c r="K722" s="2">
        <v>22313</v>
      </c>
      <c r="L722">
        <v>2.91</v>
      </c>
      <c r="M722">
        <v>377.14</v>
      </c>
      <c r="N722" s="2">
        <v>22313</v>
      </c>
      <c r="O722">
        <v>1.36</v>
      </c>
      <c r="P722">
        <v>-33.33</v>
      </c>
      <c r="Q722">
        <f>IF(OR(ISBLANK(Table_Table1__2[[#This Row],[Shiller Excess CAPE]]),ISBLANK(Table_Table1__2[[#This Row],[US Inflation]])),"",Table_Table1__2[[#This Row],[Shiller Excess CAPE]]-Table_Table1__2[[#This Row],[US Inflation]])</f>
        <v>1.55</v>
      </c>
      <c r="R722">
        <f>IF(Table_Table1__2[[#This Row],[Excess real CAPE yield]]="",0,Table_Table1__2[[#This Row],[Excess real CAPE yield]])/100+R721</f>
        <v>-10.803199999999995</v>
      </c>
    </row>
    <row r="723" spans="1:18" x14ac:dyDescent="0.25">
      <c r="A723" t="s">
        <v>724</v>
      </c>
      <c r="B723" s="1">
        <v>3.33</v>
      </c>
      <c r="C723" s="1">
        <v>417.14</v>
      </c>
      <c r="F723" t="s">
        <v>1142</v>
      </c>
      <c r="G723" s="1">
        <v>8.6</v>
      </c>
      <c r="H723" s="1">
        <v>321.57</v>
      </c>
      <c r="J723">
        <v>718</v>
      </c>
      <c r="K723" s="2">
        <v>22555</v>
      </c>
      <c r="L723">
        <v>2.2200000000000002</v>
      </c>
      <c r="M723">
        <v>311.43</v>
      </c>
      <c r="N723" s="2">
        <v>22555</v>
      </c>
      <c r="O723">
        <v>0.67</v>
      </c>
      <c r="P723">
        <v>-67.16</v>
      </c>
      <c r="Q723">
        <f>IF(OR(ISBLANK(Table_Table1__2[[#This Row],[Shiller Excess CAPE]]),ISBLANK(Table_Table1__2[[#This Row],[US Inflation]])),"",Table_Table1__2[[#This Row],[Shiller Excess CAPE]]-Table_Table1__2[[#This Row],[US Inflation]])</f>
        <v>1.5500000000000003</v>
      </c>
      <c r="R723">
        <f>IF(Table_Table1__2[[#This Row],[Excess real CAPE yield]]="",0,Table_Table1__2[[#This Row],[Excess real CAPE yield]])/100+R722</f>
        <v>-10.787699999999996</v>
      </c>
    </row>
    <row r="724" spans="1:18" x14ac:dyDescent="0.25">
      <c r="A724" t="s">
        <v>725</v>
      </c>
      <c r="B724" s="1">
        <v>3.27</v>
      </c>
      <c r="C724" s="1">
        <v>411.43</v>
      </c>
      <c r="F724" t="s">
        <v>1143</v>
      </c>
      <c r="G724" s="1">
        <v>7.91</v>
      </c>
      <c r="H724" s="1">
        <v>287.75</v>
      </c>
      <c r="J724">
        <v>719</v>
      </c>
      <c r="K724" s="2">
        <v>41791</v>
      </c>
      <c r="L724">
        <v>3.62</v>
      </c>
      <c r="M724">
        <v>444.76</v>
      </c>
      <c r="N724" s="2">
        <v>41791</v>
      </c>
      <c r="O724">
        <v>2.0699999999999998</v>
      </c>
      <c r="P724">
        <v>1.47</v>
      </c>
      <c r="Q724">
        <f>IF(OR(ISBLANK(Table_Table1__2[[#This Row],[Shiller Excess CAPE]]),ISBLANK(Table_Table1__2[[#This Row],[US Inflation]])),"",Table_Table1__2[[#This Row],[Shiller Excess CAPE]]-Table_Table1__2[[#This Row],[US Inflation]])</f>
        <v>1.5500000000000003</v>
      </c>
      <c r="R724">
        <f>IF(Table_Table1__2[[#This Row],[Excess real CAPE yield]]="",0,Table_Table1__2[[#This Row],[Excess real CAPE yield]])/100+R723</f>
        <v>-10.772199999999996</v>
      </c>
    </row>
    <row r="725" spans="1:18" x14ac:dyDescent="0.25">
      <c r="A725" t="s">
        <v>726</v>
      </c>
      <c r="B725" s="1">
        <v>3.9</v>
      </c>
      <c r="C725" s="1">
        <v>471.43</v>
      </c>
      <c r="F725" t="s">
        <v>1144</v>
      </c>
      <c r="G725" s="1">
        <v>7.44</v>
      </c>
      <c r="H725" s="1">
        <v>264.70999999999998</v>
      </c>
      <c r="J725">
        <v>720</v>
      </c>
      <c r="K725" s="2">
        <v>22372</v>
      </c>
      <c r="L725">
        <v>2.58</v>
      </c>
      <c r="M725">
        <v>345.71</v>
      </c>
      <c r="N725" s="2">
        <v>22372</v>
      </c>
      <c r="O725">
        <v>1.02</v>
      </c>
      <c r="P725">
        <v>-50</v>
      </c>
      <c r="Q725">
        <f>IF(OR(ISBLANK(Table_Table1__2[[#This Row],[Shiller Excess CAPE]]),ISBLANK(Table_Table1__2[[#This Row],[US Inflation]])),"",Table_Table1__2[[#This Row],[Shiller Excess CAPE]]-Table_Table1__2[[#This Row],[US Inflation]])</f>
        <v>1.56</v>
      </c>
      <c r="R725">
        <f>IF(Table_Table1__2[[#This Row],[Excess real CAPE yield]]="",0,Table_Table1__2[[#This Row],[Excess real CAPE yield]])/100+R724</f>
        <v>-10.756599999999997</v>
      </c>
    </row>
    <row r="726" spans="1:18" x14ac:dyDescent="0.25">
      <c r="A726" t="s">
        <v>727</v>
      </c>
      <c r="B726" s="1">
        <v>4.05</v>
      </c>
      <c r="C726" s="1">
        <v>485.71</v>
      </c>
      <c r="F726" t="s">
        <v>1145</v>
      </c>
      <c r="G726" s="1">
        <v>7.38</v>
      </c>
      <c r="H726" s="1">
        <v>261.76</v>
      </c>
      <c r="J726">
        <v>721</v>
      </c>
      <c r="K726" s="2">
        <v>20880</v>
      </c>
      <c r="L726">
        <v>5.29</v>
      </c>
      <c r="M726">
        <v>603.80999999999995</v>
      </c>
      <c r="N726" s="2">
        <v>20880</v>
      </c>
      <c r="O726">
        <v>3.73</v>
      </c>
      <c r="P726">
        <v>82.84</v>
      </c>
      <c r="Q726">
        <f>IF(OR(ISBLANK(Table_Table1__2[[#This Row],[Shiller Excess CAPE]]),ISBLANK(Table_Table1__2[[#This Row],[US Inflation]])),"",Table_Table1__2[[#This Row],[Shiller Excess CAPE]]-Table_Table1__2[[#This Row],[US Inflation]])</f>
        <v>1.56</v>
      </c>
      <c r="R726">
        <f>IF(Table_Table1__2[[#This Row],[Excess real CAPE yield]]="",0,Table_Table1__2[[#This Row],[Excess real CAPE yield]])/100+R725</f>
        <v>-10.740999999999998</v>
      </c>
    </row>
    <row r="727" spans="1:18" x14ac:dyDescent="0.25">
      <c r="A727" t="s">
        <v>728</v>
      </c>
      <c r="B727" s="1">
        <v>4.63</v>
      </c>
      <c r="C727" s="1">
        <v>540.95000000000005</v>
      </c>
      <c r="F727" t="s">
        <v>1146</v>
      </c>
      <c r="G727" s="1">
        <v>6.94</v>
      </c>
      <c r="H727" s="1">
        <v>240.2</v>
      </c>
      <c r="J727">
        <v>722</v>
      </c>
      <c r="K727" s="2">
        <v>12389</v>
      </c>
      <c r="L727">
        <v>2.34</v>
      </c>
      <c r="M727">
        <v>322.86</v>
      </c>
      <c r="N727" s="2">
        <v>12389</v>
      </c>
      <c r="O727">
        <v>0.76</v>
      </c>
      <c r="P727">
        <v>-62.75</v>
      </c>
      <c r="Q727">
        <f>IF(OR(ISBLANK(Table_Table1__2[[#This Row],[Shiller Excess CAPE]]),ISBLANK(Table_Table1__2[[#This Row],[US Inflation]])),"",Table_Table1__2[[#This Row],[Shiller Excess CAPE]]-Table_Table1__2[[#This Row],[US Inflation]])</f>
        <v>1.5799999999999998</v>
      </c>
      <c r="R727">
        <f>IF(Table_Table1__2[[#This Row],[Excess real CAPE yield]]="",0,Table_Table1__2[[#This Row],[Excess real CAPE yield]])/100+R726</f>
        <v>-10.725199999999997</v>
      </c>
    </row>
    <row r="728" spans="1:18" x14ac:dyDescent="0.25">
      <c r="A728" t="s">
        <v>729</v>
      </c>
      <c r="B728" s="1">
        <v>4.75</v>
      </c>
      <c r="C728" s="1">
        <v>552.38</v>
      </c>
      <c r="F728" t="s">
        <v>1147</v>
      </c>
      <c r="G728" s="1">
        <v>6.72</v>
      </c>
      <c r="H728" s="1">
        <v>229.41</v>
      </c>
      <c r="J728">
        <v>723</v>
      </c>
      <c r="K728" s="2">
        <v>37500</v>
      </c>
      <c r="L728">
        <v>3.11</v>
      </c>
      <c r="M728">
        <v>396.19</v>
      </c>
      <c r="N728" s="2">
        <v>37500</v>
      </c>
      <c r="O728">
        <v>1.51</v>
      </c>
      <c r="P728">
        <v>-25.98</v>
      </c>
      <c r="Q728">
        <f>IF(OR(ISBLANK(Table_Table1__2[[#This Row],[Shiller Excess CAPE]]),ISBLANK(Table_Table1__2[[#This Row],[US Inflation]])),"",Table_Table1__2[[#This Row],[Shiller Excess CAPE]]-Table_Table1__2[[#This Row],[US Inflation]])</f>
        <v>1.5999999999999999</v>
      </c>
      <c r="R728">
        <f>IF(Table_Table1__2[[#This Row],[Excess real CAPE yield]]="",0,Table_Table1__2[[#This Row],[Excess real CAPE yield]])/100+R727</f>
        <v>-10.709199999999997</v>
      </c>
    </row>
    <row r="729" spans="1:18" x14ac:dyDescent="0.25">
      <c r="A729" t="s">
        <v>730</v>
      </c>
      <c r="B729" s="1">
        <v>5.17</v>
      </c>
      <c r="C729" s="1">
        <v>592.38</v>
      </c>
      <c r="F729" t="s">
        <v>1148</v>
      </c>
      <c r="G729" s="1">
        <v>6.29</v>
      </c>
      <c r="H729" s="1">
        <v>208.33</v>
      </c>
      <c r="J729">
        <v>724</v>
      </c>
      <c r="K729" s="2">
        <v>23043</v>
      </c>
      <c r="L729">
        <v>2.6</v>
      </c>
      <c r="M729">
        <v>347.62</v>
      </c>
      <c r="N729" s="2">
        <v>23043</v>
      </c>
      <c r="O729">
        <v>1</v>
      </c>
      <c r="P729">
        <v>-50.98</v>
      </c>
      <c r="Q729">
        <f>IF(OR(ISBLANK(Table_Table1__2[[#This Row],[Shiller Excess CAPE]]),ISBLANK(Table_Table1__2[[#This Row],[US Inflation]])),"",Table_Table1__2[[#This Row],[Shiller Excess CAPE]]-Table_Table1__2[[#This Row],[US Inflation]])</f>
        <v>1.6</v>
      </c>
      <c r="R729">
        <f>IF(Table_Table1__2[[#This Row],[Excess real CAPE yield]]="",0,Table_Table1__2[[#This Row],[Excess real CAPE yield]])/100+R728</f>
        <v>-10.693199999999997</v>
      </c>
    </row>
    <row r="730" spans="1:18" x14ac:dyDescent="0.25">
      <c r="A730" t="s">
        <v>731</v>
      </c>
      <c r="B730" s="1">
        <v>5.58</v>
      </c>
      <c r="C730" s="1">
        <v>631.42999999999995</v>
      </c>
      <c r="F730" t="s">
        <v>1149</v>
      </c>
      <c r="G730" s="1">
        <v>6.07</v>
      </c>
      <c r="H730" s="1">
        <v>197.55</v>
      </c>
      <c r="J730">
        <v>725</v>
      </c>
      <c r="K730" s="2">
        <v>10594</v>
      </c>
      <c r="L730">
        <v>0.45</v>
      </c>
      <c r="M730">
        <v>142.86000000000001</v>
      </c>
      <c r="N730" s="2">
        <v>10594</v>
      </c>
      <c r="O730">
        <v>-1.1599999999999999</v>
      </c>
      <c r="P730">
        <v>-156.86000000000001</v>
      </c>
      <c r="Q730">
        <f>IF(OR(ISBLANK(Table_Table1__2[[#This Row],[Shiller Excess CAPE]]),ISBLANK(Table_Table1__2[[#This Row],[US Inflation]])),"",Table_Table1__2[[#This Row],[Shiller Excess CAPE]]-Table_Table1__2[[#This Row],[US Inflation]])</f>
        <v>1.6099999999999999</v>
      </c>
      <c r="R730">
        <f>IF(Table_Table1__2[[#This Row],[Excess real CAPE yield]]="",0,Table_Table1__2[[#This Row],[Excess real CAPE yield]])/100+R729</f>
        <v>-10.677099999999998</v>
      </c>
    </row>
    <row r="731" spans="1:18" x14ac:dyDescent="0.25">
      <c r="A731" t="s">
        <v>732</v>
      </c>
      <c r="B731" s="1">
        <v>5.79</v>
      </c>
      <c r="C731" s="1">
        <v>651.42999999999995</v>
      </c>
      <c r="F731" t="s">
        <v>1150</v>
      </c>
      <c r="G731" s="1">
        <v>6.05</v>
      </c>
      <c r="H731" s="1">
        <v>196.57</v>
      </c>
      <c r="J731">
        <v>726</v>
      </c>
      <c r="K731" s="2">
        <v>14732</v>
      </c>
      <c r="L731">
        <v>3.08</v>
      </c>
      <c r="M731">
        <v>393.33</v>
      </c>
      <c r="N731" s="2">
        <v>14732</v>
      </c>
      <c r="O731">
        <v>1.45</v>
      </c>
      <c r="P731">
        <v>-28.92</v>
      </c>
      <c r="Q731">
        <f>IF(OR(ISBLANK(Table_Table1__2[[#This Row],[Shiller Excess CAPE]]),ISBLANK(Table_Table1__2[[#This Row],[US Inflation]])),"",Table_Table1__2[[#This Row],[Shiller Excess CAPE]]-Table_Table1__2[[#This Row],[US Inflation]])</f>
        <v>1.6300000000000001</v>
      </c>
      <c r="R731">
        <f>IF(Table_Table1__2[[#This Row],[Excess real CAPE yield]]="",0,Table_Table1__2[[#This Row],[Excess real CAPE yield]])/100+R730</f>
        <v>-10.660799999999998</v>
      </c>
    </row>
    <row r="732" spans="1:18" x14ac:dyDescent="0.25">
      <c r="A732" t="s">
        <v>733</v>
      </c>
      <c r="B732" s="1">
        <v>5.37</v>
      </c>
      <c r="C732" s="1">
        <v>611.42999999999995</v>
      </c>
      <c r="F732" t="s">
        <v>1151</v>
      </c>
      <c r="G732" s="1">
        <v>6.2</v>
      </c>
      <c r="H732" s="1">
        <v>203.92</v>
      </c>
      <c r="J732">
        <v>727</v>
      </c>
      <c r="K732" s="2">
        <v>22859</v>
      </c>
      <c r="L732">
        <v>2.98</v>
      </c>
      <c r="M732">
        <v>383.81</v>
      </c>
      <c r="N732" s="2">
        <v>22859</v>
      </c>
      <c r="O732">
        <v>1.34</v>
      </c>
      <c r="P732">
        <v>-34.31</v>
      </c>
      <c r="Q732">
        <f>IF(OR(ISBLANK(Table_Table1__2[[#This Row],[Shiller Excess CAPE]]),ISBLANK(Table_Table1__2[[#This Row],[US Inflation]])),"",Table_Table1__2[[#This Row],[Shiller Excess CAPE]]-Table_Table1__2[[#This Row],[US Inflation]])</f>
        <v>1.64</v>
      </c>
      <c r="R732">
        <f>IF(Table_Table1__2[[#This Row],[Excess real CAPE yield]]="",0,Table_Table1__2[[#This Row],[Excess real CAPE yield]])/100+R731</f>
        <v>-10.644399999999997</v>
      </c>
    </row>
    <row r="733" spans="1:18" x14ac:dyDescent="0.25">
      <c r="A733" t="s">
        <v>734</v>
      </c>
      <c r="B733" s="1">
        <v>5.64</v>
      </c>
      <c r="C733" s="1">
        <v>637.14</v>
      </c>
      <c r="F733" t="s">
        <v>1152</v>
      </c>
      <c r="G733" s="1">
        <v>5.97</v>
      </c>
      <c r="H733" s="1">
        <v>192.65</v>
      </c>
      <c r="J733">
        <v>728</v>
      </c>
      <c r="K733" s="2">
        <v>41760</v>
      </c>
      <c r="L733">
        <v>3.77</v>
      </c>
      <c r="M733">
        <v>459.05</v>
      </c>
      <c r="N733" s="2">
        <v>41760</v>
      </c>
      <c r="O733">
        <v>2.13</v>
      </c>
      <c r="P733">
        <v>4.41</v>
      </c>
      <c r="Q733">
        <f>IF(OR(ISBLANK(Table_Table1__2[[#This Row],[Shiller Excess CAPE]]),ISBLANK(Table_Table1__2[[#This Row],[US Inflation]])),"",Table_Table1__2[[#This Row],[Shiller Excess CAPE]]-Table_Table1__2[[#This Row],[US Inflation]])</f>
        <v>1.6400000000000001</v>
      </c>
      <c r="R733">
        <f>IF(Table_Table1__2[[#This Row],[Excess real CAPE yield]]="",0,Table_Table1__2[[#This Row],[Excess real CAPE yield]])/100+R732</f>
        <v>-10.627999999999997</v>
      </c>
    </row>
    <row r="734" spans="1:18" x14ac:dyDescent="0.25">
      <c r="A734" t="s">
        <v>735</v>
      </c>
      <c r="B734" s="1">
        <v>5.92</v>
      </c>
      <c r="C734" s="1">
        <v>663.81</v>
      </c>
      <c r="F734" t="s">
        <v>1153</v>
      </c>
      <c r="G734" s="1">
        <v>5.35</v>
      </c>
      <c r="H734" s="1">
        <v>162.25</v>
      </c>
      <c r="J734">
        <v>729</v>
      </c>
      <c r="K734" s="2">
        <v>40544</v>
      </c>
      <c r="L734">
        <v>3.28</v>
      </c>
      <c r="M734">
        <v>412.38</v>
      </c>
      <c r="N734" s="2">
        <v>40544</v>
      </c>
      <c r="O734">
        <v>1.63</v>
      </c>
      <c r="P734">
        <v>-20.100000000000001</v>
      </c>
      <c r="Q734">
        <f>IF(OR(ISBLANK(Table_Table1__2[[#This Row],[Shiller Excess CAPE]]),ISBLANK(Table_Table1__2[[#This Row],[US Inflation]])),"",Table_Table1__2[[#This Row],[Shiller Excess CAPE]]-Table_Table1__2[[#This Row],[US Inflation]])</f>
        <v>1.65</v>
      </c>
      <c r="R734">
        <f>IF(Table_Table1__2[[#This Row],[Excess real CAPE yield]]="",0,Table_Table1__2[[#This Row],[Excess real CAPE yield]])/100+R733</f>
        <v>-10.611499999999996</v>
      </c>
    </row>
    <row r="735" spans="1:18" x14ac:dyDescent="0.25">
      <c r="A735" t="s">
        <v>736</v>
      </c>
      <c r="B735" s="1">
        <v>6.57</v>
      </c>
      <c r="C735" s="1">
        <v>725.71</v>
      </c>
      <c r="F735" t="s">
        <v>1154</v>
      </c>
      <c r="G735" s="1">
        <v>5.71</v>
      </c>
      <c r="H735" s="1">
        <v>179.9</v>
      </c>
      <c r="J735">
        <v>730</v>
      </c>
      <c r="K735" s="2">
        <v>44228</v>
      </c>
      <c r="L735">
        <v>3.33</v>
      </c>
      <c r="M735">
        <v>417.14</v>
      </c>
      <c r="N735" s="2">
        <v>44228</v>
      </c>
      <c r="O735">
        <v>1.68</v>
      </c>
      <c r="P735">
        <v>-17.649999999999999</v>
      </c>
      <c r="Q735">
        <f>IF(OR(ISBLANK(Table_Table1__2[[#This Row],[Shiller Excess CAPE]]),ISBLANK(Table_Table1__2[[#This Row],[US Inflation]])),"",Table_Table1__2[[#This Row],[Shiller Excess CAPE]]-Table_Table1__2[[#This Row],[US Inflation]])</f>
        <v>1.6500000000000001</v>
      </c>
      <c r="R735">
        <f>IF(Table_Table1__2[[#This Row],[Excess real CAPE yield]]="",0,Table_Table1__2[[#This Row],[Excess real CAPE yield]])/100+R734</f>
        <v>-10.594999999999995</v>
      </c>
    </row>
    <row r="736" spans="1:18" x14ac:dyDescent="0.25">
      <c r="A736" t="s">
        <v>737</v>
      </c>
      <c r="B736" s="1">
        <v>7.26</v>
      </c>
      <c r="C736" s="1">
        <v>791.43</v>
      </c>
      <c r="F736" t="s">
        <v>1155</v>
      </c>
      <c r="G736" s="1">
        <v>5.49</v>
      </c>
      <c r="H736" s="1">
        <v>169.12</v>
      </c>
      <c r="J736">
        <v>731</v>
      </c>
      <c r="K736" s="2">
        <v>40210</v>
      </c>
      <c r="L736">
        <v>3.8</v>
      </c>
      <c r="M736">
        <v>461.9</v>
      </c>
      <c r="N736" s="2">
        <v>40210</v>
      </c>
      <c r="O736">
        <v>2.14</v>
      </c>
      <c r="P736">
        <v>4.9000000000000004</v>
      </c>
      <c r="Q736">
        <f>IF(OR(ISBLANK(Table_Table1__2[[#This Row],[Shiller Excess CAPE]]),ISBLANK(Table_Table1__2[[#This Row],[US Inflation]])),"",Table_Table1__2[[#This Row],[Shiller Excess CAPE]]-Table_Table1__2[[#This Row],[US Inflation]])</f>
        <v>1.6599999999999997</v>
      </c>
      <c r="R736">
        <f>IF(Table_Table1__2[[#This Row],[Excess real CAPE yield]]="",0,Table_Table1__2[[#This Row],[Excess real CAPE yield]])/100+R735</f>
        <v>-10.578399999999995</v>
      </c>
    </row>
    <row r="737" spans="1:18" x14ac:dyDescent="0.25">
      <c r="A737" t="s">
        <v>738</v>
      </c>
      <c r="B737" s="1">
        <v>8.1</v>
      </c>
      <c r="C737" s="1">
        <v>871.43</v>
      </c>
      <c r="F737" t="s">
        <v>1156</v>
      </c>
      <c r="G737" s="1">
        <v>5.46</v>
      </c>
      <c r="H737" s="1">
        <v>167.65</v>
      </c>
      <c r="J737">
        <v>732</v>
      </c>
      <c r="K737" s="2">
        <v>41821</v>
      </c>
      <c r="L737">
        <v>3.65</v>
      </c>
      <c r="M737">
        <v>447.62</v>
      </c>
      <c r="N737" s="2">
        <v>41821</v>
      </c>
      <c r="O737">
        <v>1.99</v>
      </c>
      <c r="P737">
        <v>-2.4500000000000002</v>
      </c>
      <c r="Q737">
        <f>IF(OR(ISBLANK(Table_Table1__2[[#This Row],[Shiller Excess CAPE]]),ISBLANK(Table_Table1__2[[#This Row],[US Inflation]])),"",Table_Table1__2[[#This Row],[Shiller Excess CAPE]]-Table_Table1__2[[#This Row],[US Inflation]])</f>
        <v>1.66</v>
      </c>
      <c r="R737">
        <f>IF(Table_Table1__2[[#This Row],[Excess real CAPE yield]]="",0,Table_Table1__2[[#This Row],[Excess real CAPE yield]])/100+R736</f>
        <v>-10.561799999999995</v>
      </c>
    </row>
    <row r="738" spans="1:18" x14ac:dyDescent="0.25">
      <c r="A738" t="s">
        <v>739</v>
      </c>
      <c r="B738" s="1">
        <v>8.3800000000000008</v>
      </c>
      <c r="C738" s="1">
        <v>898.1</v>
      </c>
      <c r="F738" t="s">
        <v>1157</v>
      </c>
      <c r="G738" s="1">
        <v>4.88</v>
      </c>
      <c r="H738" s="1">
        <v>139.22</v>
      </c>
      <c r="J738">
        <v>733</v>
      </c>
      <c r="K738" s="2">
        <v>22951</v>
      </c>
      <c r="L738">
        <v>2.99</v>
      </c>
      <c r="M738">
        <v>384.76</v>
      </c>
      <c r="N738" s="2">
        <v>22951</v>
      </c>
      <c r="O738">
        <v>1.33</v>
      </c>
      <c r="P738">
        <v>-34.799999999999997</v>
      </c>
      <c r="Q738">
        <f>IF(OR(ISBLANK(Table_Table1__2[[#This Row],[Shiller Excess CAPE]]),ISBLANK(Table_Table1__2[[#This Row],[US Inflation]])),"",Table_Table1__2[[#This Row],[Shiller Excess CAPE]]-Table_Table1__2[[#This Row],[US Inflation]])</f>
        <v>1.6600000000000001</v>
      </c>
      <c r="R738">
        <f>IF(Table_Table1__2[[#This Row],[Excess real CAPE yield]]="",0,Table_Table1__2[[#This Row],[Excess real CAPE yield]])/100+R737</f>
        <v>-10.545199999999994</v>
      </c>
    </row>
    <row r="739" spans="1:18" x14ac:dyDescent="0.25">
      <c r="A739" t="s">
        <v>740</v>
      </c>
      <c r="B739" s="1">
        <v>9.01</v>
      </c>
      <c r="C739" s="1">
        <v>958.1</v>
      </c>
      <c r="F739" t="s">
        <v>1158</v>
      </c>
      <c r="G739" s="1">
        <v>4.8600000000000003</v>
      </c>
      <c r="H739" s="1">
        <v>138.24</v>
      </c>
      <c r="J739">
        <v>734</v>
      </c>
      <c r="K739" s="2">
        <v>43647</v>
      </c>
      <c r="L739">
        <v>3.47</v>
      </c>
      <c r="M739">
        <v>430.48</v>
      </c>
      <c r="N739" s="2">
        <v>43647</v>
      </c>
      <c r="O739">
        <v>1.81</v>
      </c>
      <c r="P739">
        <v>-11.27</v>
      </c>
      <c r="Q739">
        <f>IF(OR(ISBLANK(Table_Table1__2[[#This Row],[Shiller Excess CAPE]]),ISBLANK(Table_Table1__2[[#This Row],[US Inflation]])),"",Table_Table1__2[[#This Row],[Shiller Excess CAPE]]-Table_Table1__2[[#This Row],[US Inflation]])</f>
        <v>1.6600000000000001</v>
      </c>
      <c r="R739">
        <f>IF(Table_Table1__2[[#This Row],[Excess real CAPE yield]]="",0,Table_Table1__2[[#This Row],[Excess real CAPE yield]])/100+R738</f>
        <v>-10.528599999999994</v>
      </c>
    </row>
    <row r="740" spans="1:18" x14ac:dyDescent="0.25">
      <c r="A740" t="s">
        <v>741</v>
      </c>
      <c r="B740" s="1">
        <v>9.99</v>
      </c>
      <c r="C740" s="1">
        <v>1051.43</v>
      </c>
      <c r="F740" t="s">
        <v>1159</v>
      </c>
      <c r="G740" s="1">
        <v>5.22</v>
      </c>
      <c r="H740" s="1">
        <v>155.88</v>
      </c>
      <c r="J740">
        <v>735</v>
      </c>
      <c r="K740" s="2">
        <v>7306</v>
      </c>
      <c r="L740">
        <v>18.63</v>
      </c>
      <c r="M740">
        <v>1874.29</v>
      </c>
      <c r="N740" s="2">
        <v>7306</v>
      </c>
      <c r="O740">
        <v>16.97</v>
      </c>
      <c r="P740">
        <v>731.86</v>
      </c>
      <c r="Q740">
        <f>IF(OR(ISBLANK(Table_Table1__2[[#This Row],[Shiller Excess CAPE]]),ISBLANK(Table_Table1__2[[#This Row],[US Inflation]])),"",Table_Table1__2[[#This Row],[Shiller Excess CAPE]]-Table_Table1__2[[#This Row],[US Inflation]])</f>
        <v>1.6600000000000001</v>
      </c>
      <c r="R740">
        <f>IF(Table_Table1__2[[#This Row],[Excess real CAPE yield]]="",0,Table_Table1__2[[#This Row],[Excess real CAPE yield]])/100+R739</f>
        <v>-10.511999999999993</v>
      </c>
    </row>
    <row r="741" spans="1:18" x14ac:dyDescent="0.25">
      <c r="A741" t="s">
        <v>742</v>
      </c>
      <c r="B741" s="1">
        <v>10.72</v>
      </c>
      <c r="C741" s="1">
        <v>1120.95</v>
      </c>
      <c r="F741" t="s">
        <v>1160</v>
      </c>
      <c r="G741" s="1">
        <v>5.91</v>
      </c>
      <c r="H741" s="1">
        <v>189.71</v>
      </c>
      <c r="J741">
        <v>736</v>
      </c>
      <c r="K741" s="2">
        <v>40787</v>
      </c>
      <c r="L741">
        <v>5.54</v>
      </c>
      <c r="M741">
        <v>627.62</v>
      </c>
      <c r="N741" s="2">
        <v>40787</v>
      </c>
      <c r="O741">
        <v>3.87</v>
      </c>
      <c r="P741">
        <v>89.71</v>
      </c>
      <c r="Q741">
        <f>IF(OR(ISBLANK(Table_Table1__2[[#This Row],[Shiller Excess CAPE]]),ISBLANK(Table_Table1__2[[#This Row],[US Inflation]])),"",Table_Table1__2[[#This Row],[Shiller Excess CAPE]]-Table_Table1__2[[#This Row],[US Inflation]])</f>
        <v>1.67</v>
      </c>
      <c r="R741">
        <f>IF(Table_Table1__2[[#This Row],[Excess real CAPE yield]]="",0,Table_Table1__2[[#This Row],[Excess real CAPE yield]])/100+R740</f>
        <v>-10.495299999999993</v>
      </c>
    </row>
    <row r="742" spans="1:18" x14ac:dyDescent="0.25">
      <c r="A742" t="s">
        <v>743</v>
      </c>
      <c r="B742" s="1">
        <v>11.05</v>
      </c>
      <c r="C742" s="1">
        <v>1152.3800000000001</v>
      </c>
      <c r="F742" t="s">
        <v>1161</v>
      </c>
      <c r="G742" s="1">
        <v>6.44</v>
      </c>
      <c r="H742" s="1">
        <v>215.69</v>
      </c>
      <c r="J742">
        <v>737</v>
      </c>
      <c r="K742" s="2">
        <v>41730</v>
      </c>
      <c r="L742">
        <v>3.67</v>
      </c>
      <c r="M742">
        <v>449.52</v>
      </c>
      <c r="N742" s="2">
        <v>41730</v>
      </c>
      <c r="O742">
        <v>1.95</v>
      </c>
      <c r="P742">
        <v>-4.41</v>
      </c>
      <c r="Q742">
        <f>IF(OR(ISBLANK(Table_Table1__2[[#This Row],[Shiller Excess CAPE]]),ISBLANK(Table_Table1__2[[#This Row],[US Inflation]])),"",Table_Table1__2[[#This Row],[Shiller Excess CAPE]]-Table_Table1__2[[#This Row],[US Inflation]])</f>
        <v>1.72</v>
      </c>
      <c r="R742">
        <f>IF(Table_Table1__2[[#This Row],[Excess real CAPE yield]]="",0,Table_Table1__2[[#This Row],[Excess real CAPE yield]])/100+R741</f>
        <v>-10.478099999999992</v>
      </c>
    </row>
    <row r="743" spans="1:18" x14ac:dyDescent="0.25">
      <c r="A743" t="s">
        <v>744</v>
      </c>
      <c r="B743" s="1">
        <v>10.59</v>
      </c>
      <c r="C743" s="1">
        <v>1108.57</v>
      </c>
      <c r="F743" t="s">
        <v>1162</v>
      </c>
      <c r="G743" s="1">
        <v>6.95</v>
      </c>
      <c r="H743" s="1">
        <v>240.69</v>
      </c>
      <c r="J743">
        <v>738</v>
      </c>
      <c r="K743" s="2">
        <v>42675</v>
      </c>
      <c r="L743">
        <v>3.41</v>
      </c>
      <c r="M743">
        <v>424.76</v>
      </c>
      <c r="N743" s="2">
        <v>42675</v>
      </c>
      <c r="O743">
        <v>1.69</v>
      </c>
      <c r="P743">
        <v>-17.16</v>
      </c>
      <c r="Q743">
        <f>IF(OR(ISBLANK(Table_Table1__2[[#This Row],[Shiller Excess CAPE]]),ISBLANK(Table_Table1__2[[#This Row],[US Inflation]])),"",Table_Table1__2[[#This Row],[Shiller Excess CAPE]]-Table_Table1__2[[#This Row],[US Inflation]])</f>
        <v>1.7200000000000002</v>
      </c>
      <c r="R743">
        <f>IF(Table_Table1__2[[#This Row],[Excess real CAPE yield]]="",0,Table_Table1__2[[#This Row],[Excess real CAPE yield]])/100+R742</f>
        <v>-10.460899999999992</v>
      </c>
    </row>
    <row r="744" spans="1:18" x14ac:dyDescent="0.25">
      <c r="A744" t="s">
        <v>745</v>
      </c>
      <c r="B744" s="1">
        <v>10.35</v>
      </c>
      <c r="C744" s="1">
        <v>1085.71</v>
      </c>
      <c r="F744" t="s">
        <v>1163</v>
      </c>
      <c r="G744" s="1">
        <v>6.73</v>
      </c>
      <c r="H744" s="1">
        <v>229.9</v>
      </c>
      <c r="J744">
        <v>739</v>
      </c>
      <c r="K744" s="2">
        <v>12754</v>
      </c>
      <c r="L744">
        <v>3.25</v>
      </c>
      <c r="M744">
        <v>409.52</v>
      </c>
      <c r="N744" s="2">
        <v>12754</v>
      </c>
      <c r="O744">
        <v>1.52</v>
      </c>
      <c r="P744">
        <v>-25.49</v>
      </c>
      <c r="Q744">
        <f>IF(OR(ISBLANK(Table_Table1__2[[#This Row],[Shiller Excess CAPE]]),ISBLANK(Table_Table1__2[[#This Row],[US Inflation]])),"",Table_Table1__2[[#This Row],[Shiller Excess CAPE]]-Table_Table1__2[[#This Row],[US Inflation]])</f>
        <v>1.73</v>
      </c>
      <c r="R744">
        <f>IF(Table_Table1__2[[#This Row],[Excess real CAPE yield]]="",0,Table_Table1__2[[#This Row],[Excess real CAPE yield]])/100+R743</f>
        <v>-10.443599999999991</v>
      </c>
    </row>
    <row r="745" spans="1:18" x14ac:dyDescent="0.25">
      <c r="A745" t="s">
        <v>746</v>
      </c>
      <c r="B745" s="1">
        <v>10.66</v>
      </c>
      <c r="C745" s="1">
        <v>1115.24</v>
      </c>
      <c r="F745" t="s">
        <v>1164</v>
      </c>
      <c r="G745" s="1">
        <v>6.87</v>
      </c>
      <c r="H745" s="1">
        <v>236.76</v>
      </c>
      <c r="J745">
        <v>740</v>
      </c>
      <c r="K745" s="2">
        <v>40817</v>
      </c>
      <c r="L745">
        <v>5.26</v>
      </c>
      <c r="M745">
        <v>600.95000000000005</v>
      </c>
      <c r="N745" s="2">
        <v>40817</v>
      </c>
      <c r="O745">
        <v>3.53</v>
      </c>
      <c r="P745">
        <v>73.040000000000006</v>
      </c>
      <c r="Q745">
        <f>IF(OR(ISBLANK(Table_Table1__2[[#This Row],[Shiller Excess CAPE]]),ISBLANK(Table_Table1__2[[#This Row],[US Inflation]])),"",Table_Table1__2[[#This Row],[Shiller Excess CAPE]]-Table_Table1__2[[#This Row],[US Inflation]])</f>
        <v>1.73</v>
      </c>
      <c r="R745">
        <f>IF(Table_Table1__2[[#This Row],[Excess real CAPE yield]]="",0,Table_Table1__2[[#This Row],[Excess real CAPE yield]])/100+R744</f>
        <v>-10.426299999999991</v>
      </c>
    </row>
    <row r="746" spans="1:18" x14ac:dyDescent="0.25">
      <c r="A746" t="s">
        <v>747</v>
      </c>
      <c r="B746" s="1">
        <v>10.65</v>
      </c>
      <c r="C746" s="1">
        <v>1114.29</v>
      </c>
      <c r="F746" t="s">
        <v>1165</v>
      </c>
      <c r="G746" s="1">
        <v>6.83</v>
      </c>
      <c r="H746" s="1">
        <v>234.8</v>
      </c>
      <c r="J746">
        <v>741</v>
      </c>
      <c r="K746" s="2">
        <v>21947</v>
      </c>
      <c r="L746">
        <v>3.47</v>
      </c>
      <c r="M746">
        <v>430.48</v>
      </c>
      <c r="N746" s="2">
        <v>21947</v>
      </c>
      <c r="O746">
        <v>1.73</v>
      </c>
      <c r="P746">
        <v>-15.2</v>
      </c>
      <c r="Q746">
        <f>IF(OR(ISBLANK(Table_Table1__2[[#This Row],[Shiller Excess CAPE]]),ISBLANK(Table_Table1__2[[#This Row],[US Inflation]])),"",Table_Table1__2[[#This Row],[Shiller Excess CAPE]]-Table_Table1__2[[#This Row],[US Inflation]])</f>
        <v>1.7400000000000002</v>
      </c>
      <c r="R746">
        <f>IF(Table_Table1__2[[#This Row],[Excess real CAPE yield]]="",0,Table_Table1__2[[#This Row],[Excess real CAPE yield]])/100+R745</f>
        <v>-10.40889999999999</v>
      </c>
    </row>
    <row r="747" spans="1:18" x14ac:dyDescent="0.25">
      <c r="A747" t="s">
        <v>748</v>
      </c>
      <c r="B747" s="1">
        <v>10.25</v>
      </c>
      <c r="C747" s="1">
        <v>1076.19</v>
      </c>
      <c r="F747" t="s">
        <v>1166</v>
      </c>
      <c r="G747" s="1">
        <v>6.62</v>
      </c>
      <c r="H747" s="1">
        <v>224.51</v>
      </c>
      <c r="J747">
        <v>742</v>
      </c>
      <c r="K747" s="2">
        <v>20790</v>
      </c>
      <c r="L747">
        <v>4.75</v>
      </c>
      <c r="M747">
        <v>552.38</v>
      </c>
      <c r="N747" s="2">
        <v>20790</v>
      </c>
      <c r="O747">
        <v>2.99</v>
      </c>
      <c r="P747">
        <v>46.57</v>
      </c>
      <c r="Q747">
        <f>IF(OR(ISBLANK(Table_Table1__2[[#This Row],[Shiller Excess CAPE]]),ISBLANK(Table_Table1__2[[#This Row],[US Inflation]])),"",Table_Table1__2[[#This Row],[Shiller Excess CAPE]]-Table_Table1__2[[#This Row],[US Inflation]])</f>
        <v>1.7599999999999998</v>
      </c>
      <c r="R747">
        <f>IF(Table_Table1__2[[#This Row],[Excess real CAPE yield]]="",0,Table_Table1__2[[#This Row],[Excess real CAPE yield]])/100+R746</f>
        <v>-10.39129999999999</v>
      </c>
    </row>
    <row r="748" spans="1:18" x14ac:dyDescent="0.25">
      <c r="A748" t="s">
        <v>749</v>
      </c>
      <c r="B748" s="1">
        <v>10.32</v>
      </c>
      <c r="C748" s="1">
        <v>1082.8599999999999</v>
      </c>
      <c r="F748" t="s">
        <v>1167</v>
      </c>
      <c r="G748" s="1">
        <v>6.6</v>
      </c>
      <c r="H748" s="1">
        <v>223.53</v>
      </c>
      <c r="J748">
        <v>743</v>
      </c>
      <c r="K748" s="2">
        <v>28034</v>
      </c>
      <c r="L748">
        <v>7.22</v>
      </c>
      <c r="M748">
        <v>787.62</v>
      </c>
      <c r="N748" s="2">
        <v>28034</v>
      </c>
      <c r="O748">
        <v>5.46</v>
      </c>
      <c r="P748">
        <v>167.65</v>
      </c>
      <c r="Q748">
        <f>IF(OR(ISBLANK(Table_Table1__2[[#This Row],[Shiller Excess CAPE]]),ISBLANK(Table_Table1__2[[#This Row],[US Inflation]])),"",Table_Table1__2[[#This Row],[Shiller Excess CAPE]]-Table_Table1__2[[#This Row],[US Inflation]])</f>
        <v>1.7599999999999998</v>
      </c>
      <c r="R748">
        <f>IF(Table_Table1__2[[#This Row],[Excess real CAPE yield]]="",0,Table_Table1__2[[#This Row],[Excess real CAPE yield]])/100+R747</f>
        <v>-10.373699999999991</v>
      </c>
    </row>
    <row r="749" spans="1:18" x14ac:dyDescent="0.25">
      <c r="A749" t="s">
        <v>750</v>
      </c>
      <c r="B749" s="1">
        <v>10.51</v>
      </c>
      <c r="C749" s="1">
        <v>1100.95</v>
      </c>
      <c r="F749" t="s">
        <v>1168</v>
      </c>
      <c r="G749" s="1">
        <v>6.39</v>
      </c>
      <c r="H749" s="1">
        <v>213.24</v>
      </c>
      <c r="J749">
        <v>744</v>
      </c>
      <c r="K749" s="2">
        <v>43739</v>
      </c>
      <c r="L749">
        <v>3.52</v>
      </c>
      <c r="M749">
        <v>435.24</v>
      </c>
      <c r="N749" s="2">
        <v>43739</v>
      </c>
      <c r="O749">
        <v>1.76</v>
      </c>
      <c r="P749">
        <v>-13.73</v>
      </c>
      <c r="Q749">
        <f>IF(OR(ISBLANK(Table_Table1__2[[#This Row],[Shiller Excess CAPE]]),ISBLANK(Table_Table1__2[[#This Row],[US Inflation]])),"",Table_Table1__2[[#This Row],[Shiller Excess CAPE]]-Table_Table1__2[[#This Row],[US Inflation]])</f>
        <v>1.76</v>
      </c>
      <c r="R749">
        <f>IF(Table_Table1__2[[#This Row],[Excess real CAPE yield]]="",0,Table_Table1__2[[#This Row],[Excess real CAPE yield]])/100+R748</f>
        <v>-10.356099999999991</v>
      </c>
    </row>
    <row r="750" spans="1:18" x14ac:dyDescent="0.25">
      <c r="A750" t="s">
        <v>751</v>
      </c>
      <c r="B750" s="1">
        <v>10.119999999999999</v>
      </c>
      <c r="C750" s="1">
        <v>1063.81</v>
      </c>
      <c r="F750" t="s">
        <v>1169</v>
      </c>
      <c r="G750" s="1">
        <v>6.72</v>
      </c>
      <c r="H750" s="1">
        <v>229.41</v>
      </c>
      <c r="J750">
        <v>745</v>
      </c>
      <c r="K750" s="2">
        <v>21855</v>
      </c>
      <c r="L750">
        <v>3.14</v>
      </c>
      <c r="M750">
        <v>399.05</v>
      </c>
      <c r="N750" s="2">
        <v>21855</v>
      </c>
      <c r="O750">
        <v>1.38</v>
      </c>
      <c r="P750">
        <v>-32.35</v>
      </c>
      <c r="Q750">
        <f>IF(OR(ISBLANK(Table_Table1__2[[#This Row],[Shiller Excess CAPE]]),ISBLANK(Table_Table1__2[[#This Row],[US Inflation]])),"",Table_Table1__2[[#This Row],[Shiller Excess CAPE]]-Table_Table1__2[[#This Row],[US Inflation]])</f>
        <v>1.7600000000000002</v>
      </c>
      <c r="R750">
        <f>IF(Table_Table1__2[[#This Row],[Excess real CAPE yield]]="",0,Table_Table1__2[[#This Row],[Excess real CAPE yield]])/100+R749</f>
        <v>-10.338499999999991</v>
      </c>
    </row>
    <row r="751" spans="1:18" x14ac:dyDescent="0.25">
      <c r="A751" t="s">
        <v>752</v>
      </c>
      <c r="B751" s="1">
        <v>9.77</v>
      </c>
      <c r="C751" s="1">
        <v>1030.48</v>
      </c>
      <c r="F751" t="s">
        <v>1170</v>
      </c>
      <c r="G751" s="1">
        <v>6.7</v>
      </c>
      <c r="H751" s="1">
        <v>228.43</v>
      </c>
      <c r="J751">
        <v>746</v>
      </c>
      <c r="K751" s="2">
        <v>43709</v>
      </c>
      <c r="L751">
        <v>3.47</v>
      </c>
      <c r="M751">
        <v>430.48</v>
      </c>
      <c r="N751" s="2">
        <v>43709</v>
      </c>
      <c r="O751">
        <v>1.71</v>
      </c>
      <c r="P751">
        <v>-16.18</v>
      </c>
      <c r="Q751">
        <f>IF(OR(ISBLANK(Table_Table1__2[[#This Row],[Shiller Excess CAPE]]),ISBLANK(Table_Table1__2[[#This Row],[US Inflation]])),"",Table_Table1__2[[#This Row],[Shiller Excess CAPE]]-Table_Table1__2[[#This Row],[US Inflation]])</f>
        <v>1.7600000000000002</v>
      </c>
      <c r="R751">
        <f>IF(Table_Table1__2[[#This Row],[Excess real CAPE yield]]="",0,Table_Table1__2[[#This Row],[Excess real CAPE yield]])/100+R750</f>
        <v>-10.320899999999991</v>
      </c>
    </row>
    <row r="752" spans="1:18" x14ac:dyDescent="0.25">
      <c r="A752" t="s">
        <v>753</v>
      </c>
      <c r="B752" s="1">
        <v>9.91</v>
      </c>
      <c r="C752" s="1">
        <v>1043.81</v>
      </c>
      <c r="F752" t="s">
        <v>1171</v>
      </c>
      <c r="G752" s="1">
        <v>6.84</v>
      </c>
      <c r="H752" s="1">
        <v>235.29</v>
      </c>
      <c r="J752">
        <v>747</v>
      </c>
      <c r="K752" s="2">
        <v>22433</v>
      </c>
      <c r="L752">
        <v>2.4500000000000002</v>
      </c>
      <c r="M752">
        <v>333.33</v>
      </c>
      <c r="N752" s="2">
        <v>22433</v>
      </c>
      <c r="O752">
        <v>0.68</v>
      </c>
      <c r="P752">
        <v>-66.67</v>
      </c>
      <c r="Q752">
        <f>IF(OR(ISBLANK(Table_Table1__2[[#This Row],[Shiller Excess CAPE]]),ISBLANK(Table_Table1__2[[#This Row],[US Inflation]])),"",Table_Table1__2[[#This Row],[Shiller Excess CAPE]]-Table_Table1__2[[#This Row],[US Inflation]])</f>
        <v>1.77</v>
      </c>
      <c r="R752">
        <f>IF(Table_Table1__2[[#This Row],[Excess real CAPE yield]]="",0,Table_Table1__2[[#This Row],[Excess real CAPE yield]])/100+R751</f>
        <v>-10.303199999999991</v>
      </c>
    </row>
    <row r="753" spans="1:18" x14ac:dyDescent="0.25">
      <c r="A753" t="s">
        <v>754</v>
      </c>
      <c r="B753" s="1">
        <v>9.8699999999999992</v>
      </c>
      <c r="C753" s="1">
        <v>1040</v>
      </c>
      <c r="F753" t="s">
        <v>1172</v>
      </c>
      <c r="G753" s="1">
        <v>6.43</v>
      </c>
      <c r="H753" s="1">
        <v>215.2</v>
      </c>
      <c r="J753">
        <v>748</v>
      </c>
      <c r="K753" s="2">
        <v>22890</v>
      </c>
      <c r="L753">
        <v>3.1</v>
      </c>
      <c r="M753">
        <v>395.24</v>
      </c>
      <c r="N753" s="2">
        <v>22890</v>
      </c>
      <c r="O753">
        <v>1.33</v>
      </c>
      <c r="P753">
        <v>-34.799999999999997</v>
      </c>
      <c r="Q753">
        <f>IF(OR(ISBLANK(Table_Table1__2[[#This Row],[Shiller Excess CAPE]]),ISBLANK(Table_Table1__2[[#This Row],[US Inflation]])),"",Table_Table1__2[[#This Row],[Shiller Excess CAPE]]-Table_Table1__2[[#This Row],[US Inflation]])</f>
        <v>1.77</v>
      </c>
      <c r="R753">
        <f>IF(Table_Table1__2[[#This Row],[Excess real CAPE yield]]="",0,Table_Table1__2[[#This Row],[Excess real CAPE yield]])/100+R752</f>
        <v>-10.285499999999992</v>
      </c>
    </row>
    <row r="754" spans="1:18" x14ac:dyDescent="0.25">
      <c r="A754" t="s">
        <v>755</v>
      </c>
      <c r="B754" s="1">
        <v>9.67</v>
      </c>
      <c r="C754" s="1">
        <v>1020.95</v>
      </c>
      <c r="F754" t="s">
        <v>1173</v>
      </c>
      <c r="G754" s="1">
        <v>6.55</v>
      </c>
      <c r="H754" s="1">
        <v>221.08</v>
      </c>
      <c r="J754">
        <v>749</v>
      </c>
      <c r="K754" s="2">
        <v>31079</v>
      </c>
      <c r="L754">
        <v>5.3</v>
      </c>
      <c r="M754">
        <v>604.76</v>
      </c>
      <c r="N754" s="2">
        <v>31079</v>
      </c>
      <c r="O754">
        <v>3.52</v>
      </c>
      <c r="P754">
        <v>72.55</v>
      </c>
      <c r="Q754">
        <f>IF(OR(ISBLANK(Table_Table1__2[[#This Row],[Shiller Excess CAPE]]),ISBLANK(Table_Table1__2[[#This Row],[US Inflation]])),"",Table_Table1__2[[#This Row],[Shiller Excess CAPE]]-Table_Table1__2[[#This Row],[US Inflation]])</f>
        <v>1.7799999999999998</v>
      </c>
      <c r="R754">
        <f>IF(Table_Table1__2[[#This Row],[Excess real CAPE yield]]="",0,Table_Table1__2[[#This Row],[Excess real CAPE yield]])/100+R753</f>
        <v>-10.267699999999992</v>
      </c>
    </row>
    <row r="755" spans="1:18" x14ac:dyDescent="0.25">
      <c r="A755" t="s">
        <v>756</v>
      </c>
      <c r="B755" s="1">
        <v>9.4700000000000006</v>
      </c>
      <c r="C755" s="1">
        <v>1001.9</v>
      </c>
      <c r="F755" t="s">
        <v>1174</v>
      </c>
      <c r="G755" s="1">
        <v>6.5</v>
      </c>
      <c r="H755" s="1">
        <v>218.63</v>
      </c>
      <c r="J755">
        <v>750</v>
      </c>
      <c r="K755" s="2">
        <v>14763</v>
      </c>
      <c r="L755">
        <v>3.95</v>
      </c>
      <c r="M755">
        <v>476.19</v>
      </c>
      <c r="N755" s="2">
        <v>14763</v>
      </c>
      <c r="O755">
        <v>2.17</v>
      </c>
      <c r="P755">
        <v>6.37</v>
      </c>
      <c r="Q755">
        <f>IF(OR(ISBLANK(Table_Table1__2[[#This Row],[Shiller Excess CAPE]]),ISBLANK(Table_Table1__2[[#This Row],[US Inflation]])),"",Table_Table1__2[[#This Row],[Shiller Excess CAPE]]-Table_Table1__2[[#This Row],[US Inflation]])</f>
        <v>1.7800000000000002</v>
      </c>
      <c r="R755">
        <f>IF(Table_Table1__2[[#This Row],[Excess real CAPE yield]]="",0,Table_Table1__2[[#This Row],[Excess real CAPE yield]])/100+R754</f>
        <v>-10.249899999999993</v>
      </c>
    </row>
    <row r="756" spans="1:18" x14ac:dyDescent="0.25">
      <c r="A756" t="s">
        <v>757</v>
      </c>
      <c r="B756" s="1">
        <v>8.9</v>
      </c>
      <c r="C756" s="1">
        <v>947.62</v>
      </c>
      <c r="F756" t="s">
        <v>1175</v>
      </c>
      <c r="G756" s="1">
        <v>6.97</v>
      </c>
      <c r="H756" s="1">
        <v>241.67</v>
      </c>
      <c r="J756">
        <v>751</v>
      </c>
      <c r="K756" s="2">
        <v>31138</v>
      </c>
      <c r="L756">
        <v>5.48</v>
      </c>
      <c r="M756">
        <v>621.9</v>
      </c>
      <c r="N756" s="2">
        <v>31138</v>
      </c>
      <c r="O756">
        <v>3.69</v>
      </c>
      <c r="P756">
        <v>80.88</v>
      </c>
      <c r="Q756">
        <f>IF(OR(ISBLANK(Table_Table1__2[[#This Row],[Shiller Excess CAPE]]),ISBLANK(Table_Table1__2[[#This Row],[US Inflation]])),"",Table_Table1__2[[#This Row],[Shiller Excess CAPE]]-Table_Table1__2[[#This Row],[US Inflation]])</f>
        <v>1.7900000000000005</v>
      </c>
      <c r="R756">
        <f>IF(Table_Table1__2[[#This Row],[Excess real CAPE yield]]="",0,Table_Table1__2[[#This Row],[Excess real CAPE yield]])/100+R755</f>
        <v>-10.231999999999994</v>
      </c>
    </row>
    <row r="757" spans="1:18" x14ac:dyDescent="0.25">
      <c r="A757" t="s">
        <v>758</v>
      </c>
      <c r="B757" s="1">
        <v>9.19</v>
      </c>
      <c r="C757" s="1">
        <v>975.24</v>
      </c>
      <c r="F757" t="s">
        <v>1176</v>
      </c>
      <c r="G757" s="1">
        <v>7.41</v>
      </c>
      <c r="H757" s="1">
        <v>263.24</v>
      </c>
      <c r="J757">
        <v>752</v>
      </c>
      <c r="K757" s="2">
        <v>15797</v>
      </c>
      <c r="L757">
        <v>9.8699999999999992</v>
      </c>
      <c r="M757">
        <v>1040</v>
      </c>
      <c r="N757" s="2">
        <v>15797</v>
      </c>
      <c r="O757">
        <v>8.07</v>
      </c>
      <c r="P757">
        <v>295.58999999999997</v>
      </c>
      <c r="Q757">
        <f>IF(OR(ISBLANK(Table_Table1__2[[#This Row],[Shiller Excess CAPE]]),ISBLANK(Table_Table1__2[[#This Row],[US Inflation]])),"",Table_Table1__2[[#This Row],[Shiller Excess CAPE]]-Table_Table1__2[[#This Row],[US Inflation]])</f>
        <v>1.7999999999999989</v>
      </c>
      <c r="R757">
        <f>IF(Table_Table1__2[[#This Row],[Excess real CAPE yield]]="",0,Table_Table1__2[[#This Row],[Excess real CAPE yield]])/100+R756</f>
        <v>-10.213999999999993</v>
      </c>
    </row>
    <row r="758" spans="1:18" x14ac:dyDescent="0.25">
      <c r="A758" t="s">
        <v>759</v>
      </c>
      <c r="B758" s="1">
        <v>9.15</v>
      </c>
      <c r="C758" s="1">
        <v>971.43</v>
      </c>
      <c r="F758" t="s">
        <v>1177</v>
      </c>
      <c r="G758" s="1">
        <v>7.7</v>
      </c>
      <c r="H758" s="1">
        <v>277.45</v>
      </c>
      <c r="J758">
        <v>753</v>
      </c>
      <c r="K758" s="2">
        <v>28157</v>
      </c>
      <c r="L758">
        <v>7.72</v>
      </c>
      <c r="M758">
        <v>835.24</v>
      </c>
      <c r="N758" s="2">
        <v>28157</v>
      </c>
      <c r="O758">
        <v>5.91</v>
      </c>
      <c r="P758">
        <v>189.71</v>
      </c>
      <c r="Q758">
        <f>IF(OR(ISBLANK(Table_Table1__2[[#This Row],[Shiller Excess CAPE]]),ISBLANK(Table_Table1__2[[#This Row],[US Inflation]])),"",Table_Table1__2[[#This Row],[Shiller Excess CAPE]]-Table_Table1__2[[#This Row],[US Inflation]])</f>
        <v>1.8099999999999996</v>
      </c>
      <c r="R758">
        <f>IF(Table_Table1__2[[#This Row],[Excess real CAPE yield]]="",0,Table_Table1__2[[#This Row],[Excess real CAPE yield]])/100+R757</f>
        <v>-10.195899999999993</v>
      </c>
    </row>
    <row r="759" spans="1:18" x14ac:dyDescent="0.25">
      <c r="A759" t="s">
        <v>760</v>
      </c>
      <c r="B759" s="1">
        <v>9.26</v>
      </c>
      <c r="C759" s="1">
        <v>981.9</v>
      </c>
      <c r="F759" t="s">
        <v>1178</v>
      </c>
      <c r="G759" s="1">
        <v>7.84</v>
      </c>
      <c r="H759" s="1">
        <v>284.31</v>
      </c>
      <c r="J759">
        <v>754</v>
      </c>
      <c r="K759" s="2">
        <v>21459</v>
      </c>
      <c r="L759">
        <v>3.95</v>
      </c>
      <c r="M759">
        <v>476.19</v>
      </c>
      <c r="N759" s="2">
        <v>21459</v>
      </c>
      <c r="O759">
        <v>2.12</v>
      </c>
      <c r="P759">
        <v>3.92</v>
      </c>
      <c r="Q759">
        <f>IF(OR(ISBLANK(Table_Table1__2[[#This Row],[Shiller Excess CAPE]]),ISBLANK(Table_Table1__2[[#This Row],[US Inflation]])),"",Table_Table1__2[[#This Row],[Shiller Excess CAPE]]-Table_Table1__2[[#This Row],[US Inflation]])</f>
        <v>1.83</v>
      </c>
      <c r="R759">
        <f>IF(Table_Table1__2[[#This Row],[Excess real CAPE yield]]="",0,Table_Table1__2[[#This Row],[Excess real CAPE yield]])/100+R758</f>
        <v>-10.177599999999993</v>
      </c>
    </row>
    <row r="760" spans="1:18" x14ac:dyDescent="0.25">
      <c r="A760" t="s">
        <v>761</v>
      </c>
      <c r="B760" s="1">
        <v>9.73</v>
      </c>
      <c r="C760" s="1">
        <v>1026.67</v>
      </c>
      <c r="F760" t="s">
        <v>1179</v>
      </c>
      <c r="G760" s="1">
        <v>8.31</v>
      </c>
      <c r="H760" s="1">
        <v>307.35000000000002</v>
      </c>
      <c r="J760">
        <v>755</v>
      </c>
      <c r="K760" s="2">
        <v>43678</v>
      </c>
      <c r="L760">
        <v>3.6</v>
      </c>
      <c r="M760">
        <v>442.86</v>
      </c>
      <c r="N760" s="2">
        <v>43678</v>
      </c>
      <c r="O760">
        <v>1.75</v>
      </c>
      <c r="P760">
        <v>-14.22</v>
      </c>
      <c r="Q760">
        <f>IF(OR(ISBLANK(Table_Table1__2[[#This Row],[Shiller Excess CAPE]]),ISBLANK(Table_Table1__2[[#This Row],[US Inflation]])),"",Table_Table1__2[[#This Row],[Shiller Excess CAPE]]-Table_Table1__2[[#This Row],[US Inflation]])</f>
        <v>1.85</v>
      </c>
      <c r="R760">
        <f>IF(Table_Table1__2[[#This Row],[Excess real CAPE yield]]="",0,Table_Table1__2[[#This Row],[Excess real CAPE yield]])/100+R759</f>
        <v>-10.159099999999993</v>
      </c>
    </row>
    <row r="761" spans="1:18" x14ac:dyDescent="0.25">
      <c r="A761" t="s">
        <v>762</v>
      </c>
      <c r="B761" s="1">
        <v>9.64</v>
      </c>
      <c r="C761" s="1">
        <v>1018.1</v>
      </c>
      <c r="F761" t="s">
        <v>1180</v>
      </c>
      <c r="G761" s="1">
        <v>8.93</v>
      </c>
      <c r="H761" s="1">
        <v>337.75</v>
      </c>
      <c r="J761">
        <v>756</v>
      </c>
      <c r="K761" s="2">
        <v>21490</v>
      </c>
      <c r="L761">
        <v>3.97</v>
      </c>
      <c r="M761">
        <v>478.1</v>
      </c>
      <c r="N761" s="2">
        <v>21490</v>
      </c>
      <c r="O761">
        <v>2.11</v>
      </c>
      <c r="P761">
        <v>3.43</v>
      </c>
      <c r="Q761">
        <f>IF(OR(ISBLANK(Table_Table1__2[[#This Row],[Shiller Excess CAPE]]),ISBLANK(Table_Table1__2[[#This Row],[US Inflation]])),"",Table_Table1__2[[#This Row],[Shiller Excess CAPE]]-Table_Table1__2[[#This Row],[US Inflation]])</f>
        <v>1.8600000000000003</v>
      </c>
      <c r="R761">
        <f>IF(Table_Table1__2[[#This Row],[Excess real CAPE yield]]="",0,Table_Table1__2[[#This Row],[Excess real CAPE yield]])/100+R760</f>
        <v>-10.140499999999994</v>
      </c>
    </row>
    <row r="762" spans="1:18" x14ac:dyDescent="0.25">
      <c r="A762" t="s">
        <v>763</v>
      </c>
      <c r="B762" s="1">
        <v>9.3699999999999992</v>
      </c>
      <c r="C762" s="1">
        <v>992.38</v>
      </c>
      <c r="F762" t="s">
        <v>1181</v>
      </c>
      <c r="G762" s="1">
        <v>8.89</v>
      </c>
      <c r="H762" s="1">
        <v>335.78</v>
      </c>
      <c r="J762">
        <v>757</v>
      </c>
      <c r="K762" s="2">
        <v>21763</v>
      </c>
      <c r="L762">
        <v>2.91</v>
      </c>
      <c r="M762">
        <v>377.14</v>
      </c>
      <c r="N762" s="2">
        <v>21763</v>
      </c>
      <c r="O762">
        <v>1.04</v>
      </c>
      <c r="P762">
        <v>-49.02</v>
      </c>
      <c r="Q762">
        <f>IF(OR(ISBLANK(Table_Table1__2[[#This Row],[Shiller Excess CAPE]]),ISBLANK(Table_Table1__2[[#This Row],[US Inflation]])),"",Table_Table1__2[[#This Row],[Shiller Excess CAPE]]-Table_Table1__2[[#This Row],[US Inflation]])</f>
        <v>1.87</v>
      </c>
      <c r="R762">
        <f>IF(Table_Table1__2[[#This Row],[Excess real CAPE yield]]="",0,Table_Table1__2[[#This Row],[Excess real CAPE yield]])/100+R761</f>
        <v>-10.121799999999993</v>
      </c>
    </row>
    <row r="763" spans="1:18" x14ac:dyDescent="0.25">
      <c r="A763" t="s">
        <v>764</v>
      </c>
      <c r="B763" s="1">
        <v>9.39</v>
      </c>
      <c r="C763" s="1">
        <v>994.29</v>
      </c>
      <c r="F763" t="s">
        <v>1182</v>
      </c>
      <c r="G763" s="1">
        <v>9.02</v>
      </c>
      <c r="H763" s="1">
        <v>342.16</v>
      </c>
      <c r="J763">
        <v>758</v>
      </c>
      <c r="K763" s="2">
        <v>40299</v>
      </c>
      <c r="L763">
        <v>3.9</v>
      </c>
      <c r="M763">
        <v>471.43</v>
      </c>
      <c r="N763" s="2">
        <v>40299</v>
      </c>
      <c r="O763">
        <v>2.02</v>
      </c>
      <c r="P763">
        <v>-0.98</v>
      </c>
      <c r="Q763">
        <f>IF(OR(ISBLANK(Table_Table1__2[[#This Row],[Shiller Excess CAPE]]),ISBLANK(Table_Table1__2[[#This Row],[US Inflation]])),"",Table_Table1__2[[#This Row],[Shiller Excess CAPE]]-Table_Table1__2[[#This Row],[US Inflation]])</f>
        <v>1.88</v>
      </c>
      <c r="R763">
        <f>IF(Table_Table1__2[[#This Row],[Excess real CAPE yield]]="",0,Table_Table1__2[[#This Row],[Excess real CAPE yield]])/100+R762</f>
        <v>-10.102999999999993</v>
      </c>
    </row>
    <row r="764" spans="1:18" x14ac:dyDescent="0.25">
      <c r="A764" t="s">
        <v>765</v>
      </c>
      <c r="B764" s="1">
        <v>9.17</v>
      </c>
      <c r="C764" s="1">
        <v>973.33</v>
      </c>
      <c r="F764" t="s">
        <v>1183</v>
      </c>
      <c r="G764" s="1">
        <v>9.2799999999999994</v>
      </c>
      <c r="H764" s="1">
        <v>354.9</v>
      </c>
      <c r="J764">
        <v>759</v>
      </c>
      <c r="K764" s="2">
        <v>10563</v>
      </c>
      <c r="L764">
        <v>0.73</v>
      </c>
      <c r="M764">
        <v>169.52</v>
      </c>
      <c r="N764" s="2">
        <v>10563</v>
      </c>
      <c r="O764">
        <v>-1.1599999999999999</v>
      </c>
      <c r="P764">
        <v>-156.86000000000001</v>
      </c>
      <c r="Q764">
        <f>IF(OR(ISBLANK(Table_Table1__2[[#This Row],[Shiller Excess CAPE]]),ISBLANK(Table_Table1__2[[#This Row],[US Inflation]])),"",Table_Table1__2[[#This Row],[Shiller Excess CAPE]]-Table_Table1__2[[#This Row],[US Inflation]])</f>
        <v>1.89</v>
      </c>
      <c r="R764">
        <f>IF(Table_Table1__2[[#This Row],[Excess real CAPE yield]]="",0,Table_Table1__2[[#This Row],[Excess real CAPE yield]])/100+R763</f>
        <v>-10.084099999999992</v>
      </c>
    </row>
    <row r="765" spans="1:18" x14ac:dyDescent="0.25">
      <c r="A765" t="s">
        <v>766</v>
      </c>
      <c r="B765" s="1">
        <v>9.4700000000000006</v>
      </c>
      <c r="C765" s="1">
        <v>1001.9</v>
      </c>
      <c r="F765" t="s">
        <v>1184</v>
      </c>
      <c r="G765" s="1">
        <v>9.86</v>
      </c>
      <c r="H765" s="1">
        <v>383.33</v>
      </c>
      <c r="J765">
        <v>760</v>
      </c>
      <c r="K765" s="2">
        <v>21916</v>
      </c>
      <c r="L765">
        <v>2.96</v>
      </c>
      <c r="M765">
        <v>381.9</v>
      </c>
      <c r="N765" s="2">
        <v>21916</v>
      </c>
      <c r="O765">
        <v>1.03</v>
      </c>
      <c r="P765">
        <v>-49.51</v>
      </c>
      <c r="Q765">
        <f>IF(OR(ISBLANK(Table_Table1__2[[#This Row],[Shiller Excess CAPE]]),ISBLANK(Table_Table1__2[[#This Row],[US Inflation]])),"",Table_Table1__2[[#This Row],[Shiller Excess CAPE]]-Table_Table1__2[[#This Row],[US Inflation]])</f>
        <v>1.93</v>
      </c>
      <c r="R765">
        <f>IF(Table_Table1__2[[#This Row],[Excess real CAPE yield]]="",0,Table_Table1__2[[#This Row],[Excess real CAPE yield]])/100+R764</f>
        <v>-10.064799999999993</v>
      </c>
    </row>
    <row r="766" spans="1:18" x14ac:dyDescent="0.25">
      <c r="A766" t="s">
        <v>767</v>
      </c>
      <c r="B766" s="1">
        <v>9.35</v>
      </c>
      <c r="C766" s="1">
        <v>990.48</v>
      </c>
      <c r="F766" t="s">
        <v>1185</v>
      </c>
      <c r="G766" s="1">
        <v>10.09</v>
      </c>
      <c r="H766" s="1">
        <v>394.61</v>
      </c>
      <c r="J766">
        <v>761</v>
      </c>
      <c r="K766" s="2">
        <v>28338</v>
      </c>
      <c r="L766">
        <v>8.5500000000000007</v>
      </c>
      <c r="M766">
        <v>914.29</v>
      </c>
      <c r="N766" s="2">
        <v>28338</v>
      </c>
      <c r="O766">
        <v>6.62</v>
      </c>
      <c r="P766">
        <v>224.51</v>
      </c>
      <c r="Q766">
        <f>IF(OR(ISBLANK(Table_Table1__2[[#This Row],[Shiller Excess CAPE]]),ISBLANK(Table_Table1__2[[#This Row],[US Inflation]])),"",Table_Table1__2[[#This Row],[Shiller Excess CAPE]]-Table_Table1__2[[#This Row],[US Inflation]])</f>
        <v>1.9300000000000006</v>
      </c>
      <c r="R766">
        <f>IF(Table_Table1__2[[#This Row],[Excess real CAPE yield]]="",0,Table_Table1__2[[#This Row],[Excess real CAPE yield]])/100+R765</f>
        <v>-10.045499999999993</v>
      </c>
    </row>
    <row r="767" spans="1:18" x14ac:dyDescent="0.25">
      <c r="A767" t="s">
        <v>768</v>
      </c>
      <c r="B767" s="1">
        <v>9</v>
      </c>
      <c r="C767" s="1">
        <v>957.14</v>
      </c>
      <c r="F767" t="s">
        <v>1186</v>
      </c>
      <c r="G767" s="1">
        <v>10.49</v>
      </c>
      <c r="H767" s="1">
        <v>414.22</v>
      </c>
      <c r="J767">
        <v>762</v>
      </c>
      <c r="K767" s="2">
        <v>22037</v>
      </c>
      <c r="L767">
        <v>3.66</v>
      </c>
      <c r="M767">
        <v>448.57</v>
      </c>
      <c r="N767" s="2">
        <v>22037</v>
      </c>
      <c r="O767">
        <v>1.72</v>
      </c>
      <c r="P767">
        <v>-15.69</v>
      </c>
      <c r="Q767">
        <f>IF(OR(ISBLANK(Table_Table1__2[[#This Row],[Shiller Excess CAPE]]),ISBLANK(Table_Table1__2[[#This Row],[US Inflation]])),"",Table_Table1__2[[#This Row],[Shiller Excess CAPE]]-Table_Table1__2[[#This Row],[US Inflation]])</f>
        <v>1.9400000000000002</v>
      </c>
      <c r="R767">
        <f>IF(Table_Table1__2[[#This Row],[Excess real CAPE yield]]="",0,Table_Table1__2[[#This Row],[Excess real CAPE yield]])/100+R766</f>
        <v>-10.026099999999994</v>
      </c>
    </row>
    <row r="768" spans="1:18" x14ac:dyDescent="0.25">
      <c r="A768" t="s">
        <v>769</v>
      </c>
      <c r="B768" s="1">
        <v>8.92</v>
      </c>
      <c r="C768" s="1">
        <v>949.52</v>
      </c>
      <c r="F768" t="s">
        <v>1187</v>
      </c>
      <c r="G768" s="1">
        <v>10.85</v>
      </c>
      <c r="H768" s="1">
        <v>431.86</v>
      </c>
      <c r="J768">
        <v>763</v>
      </c>
      <c r="K768" s="2">
        <v>41640</v>
      </c>
      <c r="L768">
        <v>3.53</v>
      </c>
      <c r="M768">
        <v>436.19</v>
      </c>
      <c r="N768" s="2">
        <v>41640</v>
      </c>
      <c r="O768">
        <v>1.58</v>
      </c>
      <c r="P768">
        <v>-22.55</v>
      </c>
      <c r="Q768">
        <f>IF(OR(ISBLANK(Table_Table1__2[[#This Row],[Shiller Excess CAPE]]),ISBLANK(Table_Table1__2[[#This Row],[US Inflation]])),"",Table_Table1__2[[#This Row],[Shiller Excess CAPE]]-Table_Table1__2[[#This Row],[US Inflation]])</f>
        <v>1.9499999999999997</v>
      </c>
      <c r="R768">
        <f>IF(Table_Table1__2[[#This Row],[Excess real CAPE yield]]="",0,Table_Table1__2[[#This Row],[Excess real CAPE yield]])/100+R767</f>
        <v>-10.006599999999993</v>
      </c>
    </row>
    <row r="769" spans="1:18" x14ac:dyDescent="0.25">
      <c r="A769" t="s">
        <v>770</v>
      </c>
      <c r="B769" s="1">
        <v>9.07</v>
      </c>
      <c r="C769" s="1">
        <v>963.81</v>
      </c>
      <c r="F769" t="s">
        <v>1188</v>
      </c>
      <c r="G769" s="1">
        <v>10.89</v>
      </c>
      <c r="H769" s="1">
        <v>433.82</v>
      </c>
      <c r="J769">
        <v>764</v>
      </c>
      <c r="K769" s="2">
        <v>41883</v>
      </c>
      <c r="L769">
        <v>3.61</v>
      </c>
      <c r="M769">
        <v>443.81</v>
      </c>
      <c r="N769" s="2">
        <v>41883</v>
      </c>
      <c r="O769">
        <v>1.66</v>
      </c>
      <c r="P769">
        <v>-18.63</v>
      </c>
      <c r="Q769">
        <f>IF(OR(ISBLANK(Table_Table1__2[[#This Row],[Shiller Excess CAPE]]),ISBLANK(Table_Table1__2[[#This Row],[US Inflation]])),"",Table_Table1__2[[#This Row],[Shiller Excess CAPE]]-Table_Table1__2[[#This Row],[US Inflation]])</f>
        <v>1.95</v>
      </c>
      <c r="R769">
        <f>IF(Table_Table1__2[[#This Row],[Excess real CAPE yield]]="",0,Table_Table1__2[[#This Row],[Excess real CAPE yield]])/100+R768</f>
        <v>-9.9870999999999928</v>
      </c>
    </row>
    <row r="770" spans="1:18" x14ac:dyDescent="0.25">
      <c r="A770" t="s">
        <v>771</v>
      </c>
      <c r="B770" s="1">
        <v>9.09</v>
      </c>
      <c r="C770" s="1">
        <v>965.71</v>
      </c>
      <c r="F770" t="s">
        <v>1189</v>
      </c>
      <c r="G770" s="1">
        <v>11.26</v>
      </c>
      <c r="H770" s="1">
        <v>451.96</v>
      </c>
      <c r="J770">
        <v>765</v>
      </c>
      <c r="K770" s="2">
        <v>22068</v>
      </c>
      <c r="L770">
        <v>3.67</v>
      </c>
      <c r="M770">
        <v>449.52</v>
      </c>
      <c r="N770" s="2">
        <v>22068</v>
      </c>
      <c r="O770">
        <v>1.72</v>
      </c>
      <c r="P770">
        <v>-15.69</v>
      </c>
      <c r="Q770">
        <f>IF(OR(ISBLANK(Table_Table1__2[[#This Row],[Shiller Excess CAPE]]),ISBLANK(Table_Table1__2[[#This Row],[US Inflation]])),"",Table_Table1__2[[#This Row],[Shiller Excess CAPE]]-Table_Table1__2[[#This Row],[US Inflation]])</f>
        <v>1.95</v>
      </c>
      <c r="R770">
        <f>IF(Table_Table1__2[[#This Row],[Excess real CAPE yield]]="",0,Table_Table1__2[[#This Row],[Excess real CAPE yield]])/100+R769</f>
        <v>-9.967599999999992</v>
      </c>
    </row>
    <row r="771" spans="1:18" x14ac:dyDescent="0.25">
      <c r="A771" t="s">
        <v>772</v>
      </c>
      <c r="B771" s="1">
        <v>8.98</v>
      </c>
      <c r="C771" s="1">
        <v>955.24</v>
      </c>
      <c r="F771" t="s">
        <v>1190</v>
      </c>
      <c r="G771" s="1">
        <v>11.82</v>
      </c>
      <c r="H771" s="1">
        <v>479.41</v>
      </c>
      <c r="J771">
        <v>766</v>
      </c>
      <c r="K771" s="2">
        <v>21520</v>
      </c>
      <c r="L771">
        <v>3.73</v>
      </c>
      <c r="M771">
        <v>455.24</v>
      </c>
      <c r="N771" s="2">
        <v>21520</v>
      </c>
      <c r="O771">
        <v>1.76</v>
      </c>
      <c r="P771">
        <v>-13.73</v>
      </c>
      <c r="Q771">
        <f>IF(OR(ISBLANK(Table_Table1__2[[#This Row],[Shiller Excess CAPE]]),ISBLANK(Table_Table1__2[[#This Row],[US Inflation]])),"",Table_Table1__2[[#This Row],[Shiller Excess CAPE]]-Table_Table1__2[[#This Row],[US Inflation]])</f>
        <v>1.97</v>
      </c>
      <c r="R771">
        <f>IF(Table_Table1__2[[#This Row],[Excess real CAPE yield]]="",0,Table_Table1__2[[#This Row],[Excess real CAPE yield]])/100+R770</f>
        <v>-9.9478999999999917</v>
      </c>
    </row>
    <row r="772" spans="1:18" x14ac:dyDescent="0.25">
      <c r="A772" t="s">
        <v>773</v>
      </c>
      <c r="B772" s="1">
        <v>9.07</v>
      </c>
      <c r="C772" s="1">
        <v>963.81</v>
      </c>
      <c r="F772" t="s">
        <v>1191</v>
      </c>
      <c r="G772" s="1">
        <v>12.18</v>
      </c>
      <c r="H772" s="1">
        <v>497.06</v>
      </c>
      <c r="J772">
        <v>767</v>
      </c>
      <c r="K772" s="2">
        <v>40848</v>
      </c>
      <c r="L772">
        <v>5.37</v>
      </c>
      <c r="M772">
        <v>611.42999999999995</v>
      </c>
      <c r="N772" s="2">
        <v>40848</v>
      </c>
      <c r="O772">
        <v>3.39</v>
      </c>
      <c r="P772">
        <v>66.180000000000007</v>
      </c>
      <c r="Q772">
        <f>IF(OR(ISBLANK(Table_Table1__2[[#This Row],[Shiller Excess CAPE]]),ISBLANK(Table_Table1__2[[#This Row],[US Inflation]])),"",Table_Table1__2[[#This Row],[Shiller Excess CAPE]]-Table_Table1__2[[#This Row],[US Inflation]])</f>
        <v>1.98</v>
      </c>
      <c r="R772">
        <f>IF(Table_Table1__2[[#This Row],[Excess real CAPE yield]]="",0,Table_Table1__2[[#This Row],[Excess real CAPE yield]])/100+R771</f>
        <v>-9.9280999999999917</v>
      </c>
    </row>
    <row r="773" spans="1:18" x14ac:dyDescent="0.25">
      <c r="A773" t="s">
        <v>774</v>
      </c>
      <c r="B773" s="1">
        <v>9.09</v>
      </c>
      <c r="C773" s="1">
        <v>965.71</v>
      </c>
      <c r="F773" t="s">
        <v>1192</v>
      </c>
      <c r="G773" s="1">
        <v>12.07</v>
      </c>
      <c r="H773" s="1">
        <v>491.67</v>
      </c>
      <c r="J773">
        <v>768</v>
      </c>
      <c r="K773" s="2">
        <v>22007</v>
      </c>
      <c r="L773">
        <v>3.71</v>
      </c>
      <c r="M773">
        <v>453.33</v>
      </c>
      <c r="N773" s="2">
        <v>22007</v>
      </c>
      <c r="O773">
        <v>1.72</v>
      </c>
      <c r="P773">
        <v>-15.69</v>
      </c>
      <c r="Q773">
        <f>IF(OR(ISBLANK(Table_Table1__2[[#This Row],[Shiller Excess CAPE]]),ISBLANK(Table_Table1__2[[#This Row],[US Inflation]])),"",Table_Table1__2[[#This Row],[Shiller Excess CAPE]]-Table_Table1__2[[#This Row],[US Inflation]])</f>
        <v>1.99</v>
      </c>
      <c r="R773">
        <f>IF(Table_Table1__2[[#This Row],[Excess real CAPE yield]]="",0,Table_Table1__2[[#This Row],[Excess real CAPE yield]])/100+R772</f>
        <v>-9.9081999999999919</v>
      </c>
    </row>
    <row r="774" spans="1:18" x14ac:dyDescent="0.25">
      <c r="A774" t="s">
        <v>775</v>
      </c>
      <c r="B774" s="1">
        <v>8.7200000000000006</v>
      </c>
      <c r="C774" s="1">
        <v>930.48</v>
      </c>
      <c r="F774" t="s">
        <v>1193</v>
      </c>
      <c r="G774" s="1">
        <v>12.61</v>
      </c>
      <c r="H774" s="1">
        <v>518.14</v>
      </c>
      <c r="J774">
        <v>769</v>
      </c>
      <c r="K774" s="2">
        <v>41609</v>
      </c>
      <c r="L774">
        <v>3.5</v>
      </c>
      <c r="M774">
        <v>433.33</v>
      </c>
      <c r="N774" s="2">
        <v>41609</v>
      </c>
      <c r="O774">
        <v>1.5</v>
      </c>
      <c r="P774">
        <v>-26.47</v>
      </c>
      <c r="Q774">
        <f>IF(OR(ISBLANK(Table_Table1__2[[#This Row],[Shiller Excess CAPE]]),ISBLANK(Table_Table1__2[[#This Row],[US Inflation]])),"",Table_Table1__2[[#This Row],[Shiller Excess CAPE]]-Table_Table1__2[[#This Row],[US Inflation]])</f>
        <v>2</v>
      </c>
      <c r="R774">
        <f>IF(Table_Table1__2[[#This Row],[Excess real CAPE yield]]="",0,Table_Table1__2[[#This Row],[Excess real CAPE yield]])/100+R773</f>
        <v>-9.8881999999999923</v>
      </c>
    </row>
    <row r="775" spans="1:18" x14ac:dyDescent="0.25">
      <c r="A775" t="s">
        <v>776</v>
      </c>
      <c r="B775" s="1">
        <v>8.4</v>
      </c>
      <c r="C775" s="1">
        <v>900</v>
      </c>
      <c r="F775" t="s">
        <v>1194</v>
      </c>
      <c r="G775" s="1">
        <v>13.29</v>
      </c>
      <c r="H775" s="1">
        <v>551.47</v>
      </c>
      <c r="J775">
        <v>770</v>
      </c>
      <c r="K775" s="2">
        <v>22798</v>
      </c>
      <c r="L775">
        <v>3.35</v>
      </c>
      <c r="M775">
        <v>419.05</v>
      </c>
      <c r="N775" s="2">
        <v>22798</v>
      </c>
      <c r="O775">
        <v>1.34</v>
      </c>
      <c r="P775">
        <v>-34.31</v>
      </c>
      <c r="Q775">
        <f>IF(OR(ISBLANK(Table_Table1__2[[#This Row],[Shiller Excess CAPE]]),ISBLANK(Table_Table1__2[[#This Row],[US Inflation]])),"",Table_Table1__2[[#This Row],[Shiller Excess CAPE]]-Table_Table1__2[[#This Row],[US Inflation]])</f>
        <v>2.0099999999999998</v>
      </c>
      <c r="R775">
        <f>IF(Table_Table1__2[[#This Row],[Excess real CAPE yield]]="",0,Table_Table1__2[[#This Row],[Excess real CAPE yield]])/100+R774</f>
        <v>-9.868099999999993</v>
      </c>
    </row>
    <row r="776" spans="1:18" x14ac:dyDescent="0.25">
      <c r="A776" t="s">
        <v>777</v>
      </c>
      <c r="B776" s="1">
        <v>8.43</v>
      </c>
      <c r="C776" s="1">
        <v>902.86</v>
      </c>
      <c r="F776" t="s">
        <v>1195</v>
      </c>
      <c r="G776" s="1">
        <v>13.91</v>
      </c>
      <c r="H776" s="1">
        <v>581.86</v>
      </c>
      <c r="J776">
        <v>771</v>
      </c>
      <c r="K776" s="2">
        <v>40513</v>
      </c>
      <c r="L776">
        <v>3.51</v>
      </c>
      <c r="M776">
        <v>434.29</v>
      </c>
      <c r="N776" s="2">
        <v>40513</v>
      </c>
      <c r="O776">
        <v>1.5</v>
      </c>
      <c r="P776">
        <v>-26.47</v>
      </c>
      <c r="Q776">
        <f>IF(OR(ISBLANK(Table_Table1__2[[#This Row],[Shiller Excess CAPE]]),ISBLANK(Table_Table1__2[[#This Row],[US Inflation]])),"",Table_Table1__2[[#This Row],[Shiller Excess CAPE]]-Table_Table1__2[[#This Row],[US Inflation]])</f>
        <v>2.0099999999999998</v>
      </c>
      <c r="R776">
        <f>IF(Table_Table1__2[[#This Row],[Excess real CAPE yield]]="",0,Table_Table1__2[[#This Row],[Excess real CAPE yield]])/100+R775</f>
        <v>-9.8479999999999936</v>
      </c>
    </row>
    <row r="777" spans="1:18" x14ac:dyDescent="0.25">
      <c r="A777" t="s">
        <v>778</v>
      </c>
      <c r="B777" s="1">
        <v>8.17</v>
      </c>
      <c r="C777" s="1">
        <v>878.1</v>
      </c>
      <c r="F777" t="s">
        <v>1196</v>
      </c>
      <c r="G777" s="1">
        <v>14.18</v>
      </c>
      <c r="H777" s="1">
        <v>595.1</v>
      </c>
      <c r="J777">
        <v>772</v>
      </c>
      <c r="K777" s="2">
        <v>30042</v>
      </c>
      <c r="L777">
        <v>8.5299999999999994</v>
      </c>
      <c r="M777">
        <v>912.38</v>
      </c>
      <c r="N777" s="2">
        <v>30042</v>
      </c>
      <c r="O777">
        <v>6.51</v>
      </c>
      <c r="P777">
        <v>219.12</v>
      </c>
      <c r="Q777">
        <f>IF(OR(ISBLANK(Table_Table1__2[[#This Row],[Shiller Excess CAPE]]),ISBLANK(Table_Table1__2[[#This Row],[US Inflation]])),"",Table_Table1__2[[#This Row],[Shiller Excess CAPE]]-Table_Table1__2[[#This Row],[US Inflation]])</f>
        <v>2.0199999999999996</v>
      </c>
      <c r="R777">
        <f>IF(Table_Table1__2[[#This Row],[Excess real CAPE yield]]="",0,Table_Table1__2[[#This Row],[Excess real CAPE yield]])/100+R776</f>
        <v>-9.8277999999999928</v>
      </c>
    </row>
    <row r="778" spans="1:18" x14ac:dyDescent="0.25">
      <c r="A778" t="s">
        <v>779</v>
      </c>
      <c r="B778" s="1">
        <v>8</v>
      </c>
      <c r="C778" s="1">
        <v>861.9</v>
      </c>
      <c r="F778" t="s">
        <v>1197</v>
      </c>
      <c r="G778" s="1">
        <v>14.76</v>
      </c>
      <c r="H778" s="1">
        <v>623.53</v>
      </c>
      <c r="J778">
        <v>773</v>
      </c>
      <c r="K778" s="2">
        <v>22920</v>
      </c>
      <c r="L778">
        <v>3.35</v>
      </c>
      <c r="M778">
        <v>419.05</v>
      </c>
      <c r="N778" s="2">
        <v>22920</v>
      </c>
      <c r="O778">
        <v>1.33</v>
      </c>
      <c r="P778">
        <v>-34.799999999999997</v>
      </c>
      <c r="Q778">
        <f>IF(OR(ISBLANK(Table_Table1__2[[#This Row],[Shiller Excess CAPE]]),ISBLANK(Table_Table1__2[[#This Row],[US Inflation]])),"",Table_Table1__2[[#This Row],[Shiller Excess CAPE]]-Table_Table1__2[[#This Row],[US Inflation]])</f>
        <v>2.02</v>
      </c>
      <c r="R778">
        <f>IF(Table_Table1__2[[#This Row],[Excess real CAPE yield]]="",0,Table_Table1__2[[#This Row],[Excess real CAPE yield]])/100+R777</f>
        <v>-9.8075999999999919</v>
      </c>
    </row>
    <row r="779" spans="1:18" x14ac:dyDescent="0.25">
      <c r="A779" t="s">
        <v>780</v>
      </c>
      <c r="B779" s="1">
        <v>8.15</v>
      </c>
      <c r="C779" s="1">
        <v>876.19</v>
      </c>
      <c r="F779" t="s">
        <v>1198</v>
      </c>
      <c r="G779" s="1">
        <v>14.73</v>
      </c>
      <c r="H779" s="1">
        <v>622.05999999999995</v>
      </c>
      <c r="J779">
        <v>774</v>
      </c>
      <c r="K779" s="2">
        <v>21976</v>
      </c>
      <c r="L779">
        <v>3.76</v>
      </c>
      <c r="M779">
        <v>458.1</v>
      </c>
      <c r="N779" s="2">
        <v>21976</v>
      </c>
      <c r="O779">
        <v>1.73</v>
      </c>
      <c r="P779">
        <v>-15.2</v>
      </c>
      <c r="Q779">
        <f>IF(OR(ISBLANK(Table_Table1__2[[#This Row],[Shiller Excess CAPE]]),ISBLANK(Table_Table1__2[[#This Row],[US Inflation]])),"",Table_Table1__2[[#This Row],[Shiller Excess CAPE]]-Table_Table1__2[[#This Row],[US Inflation]])</f>
        <v>2.0299999999999998</v>
      </c>
      <c r="R779">
        <f>IF(Table_Table1__2[[#This Row],[Excess real CAPE yield]]="",0,Table_Table1__2[[#This Row],[Excess real CAPE yield]])/100+R778</f>
        <v>-9.7872999999999912</v>
      </c>
    </row>
    <row r="780" spans="1:18" x14ac:dyDescent="0.25">
      <c r="A780" t="s">
        <v>781</v>
      </c>
      <c r="B780" s="1">
        <v>8.32</v>
      </c>
      <c r="C780" s="1">
        <v>892.38</v>
      </c>
      <c r="F780" t="s">
        <v>1199</v>
      </c>
      <c r="G780" s="1">
        <v>14.41</v>
      </c>
      <c r="H780" s="1">
        <v>606.37</v>
      </c>
      <c r="J780">
        <v>775</v>
      </c>
      <c r="K780" s="2">
        <v>12632</v>
      </c>
      <c r="L780">
        <v>3.56</v>
      </c>
      <c r="M780">
        <v>439.05</v>
      </c>
      <c r="N780" s="2">
        <v>12632</v>
      </c>
      <c r="O780">
        <v>1.52</v>
      </c>
      <c r="P780">
        <v>-25.49</v>
      </c>
      <c r="Q780">
        <f>IF(OR(ISBLANK(Table_Table1__2[[#This Row],[Shiller Excess CAPE]]),ISBLANK(Table_Table1__2[[#This Row],[US Inflation]])),"",Table_Table1__2[[#This Row],[Shiller Excess CAPE]]-Table_Table1__2[[#This Row],[US Inflation]])</f>
        <v>2.04</v>
      </c>
      <c r="R780">
        <f>IF(Table_Table1__2[[#This Row],[Excess real CAPE yield]]="",0,Table_Table1__2[[#This Row],[Excess real CAPE yield]])/100+R779</f>
        <v>-9.7668999999999908</v>
      </c>
    </row>
    <row r="781" spans="1:18" x14ac:dyDescent="0.25">
      <c r="A781" t="s">
        <v>782</v>
      </c>
      <c r="B781" s="1">
        <v>8.3000000000000007</v>
      </c>
      <c r="C781" s="1">
        <v>890.48</v>
      </c>
      <c r="F781" t="s">
        <v>1200</v>
      </c>
      <c r="G781" s="1">
        <v>14.38</v>
      </c>
      <c r="H781" s="1">
        <v>604.9</v>
      </c>
      <c r="J781">
        <v>776</v>
      </c>
      <c r="K781" s="2">
        <v>21551</v>
      </c>
      <c r="L781">
        <v>3.45</v>
      </c>
      <c r="M781">
        <v>428.57</v>
      </c>
      <c r="N781" s="2">
        <v>21551</v>
      </c>
      <c r="O781">
        <v>1.4</v>
      </c>
      <c r="P781">
        <v>-31.37</v>
      </c>
      <c r="Q781">
        <f>IF(OR(ISBLANK(Table_Table1__2[[#This Row],[Shiller Excess CAPE]]),ISBLANK(Table_Table1__2[[#This Row],[US Inflation]])),"",Table_Table1__2[[#This Row],[Shiller Excess CAPE]]-Table_Table1__2[[#This Row],[US Inflation]])</f>
        <v>2.0500000000000003</v>
      </c>
      <c r="R781">
        <f>IF(Table_Table1__2[[#This Row],[Excess real CAPE yield]]="",0,Table_Table1__2[[#This Row],[Excess real CAPE yield]])/100+R780</f>
        <v>-9.7463999999999906</v>
      </c>
    </row>
    <row r="782" spans="1:18" x14ac:dyDescent="0.25">
      <c r="A782" t="s">
        <v>783</v>
      </c>
      <c r="B782" s="1">
        <v>7.82</v>
      </c>
      <c r="C782" s="1">
        <v>844.76</v>
      </c>
      <c r="F782" t="s">
        <v>1201</v>
      </c>
      <c r="G782" s="1">
        <v>13.13</v>
      </c>
      <c r="H782" s="1">
        <v>543.63</v>
      </c>
      <c r="J782">
        <v>777</v>
      </c>
      <c r="K782" s="2">
        <v>21429</v>
      </c>
      <c r="L782">
        <v>4.18</v>
      </c>
      <c r="M782">
        <v>498.1</v>
      </c>
      <c r="N782" s="2">
        <v>21429</v>
      </c>
      <c r="O782">
        <v>2.12</v>
      </c>
      <c r="P782">
        <v>3.92</v>
      </c>
      <c r="Q782">
        <f>IF(OR(ISBLANK(Table_Table1__2[[#This Row],[Shiller Excess CAPE]]),ISBLANK(Table_Table1__2[[#This Row],[US Inflation]])),"",Table_Table1__2[[#This Row],[Shiller Excess CAPE]]-Table_Table1__2[[#This Row],[US Inflation]])</f>
        <v>2.0599999999999996</v>
      </c>
      <c r="R782">
        <f>IF(Table_Table1__2[[#This Row],[Excess real CAPE yield]]="",0,Table_Table1__2[[#This Row],[Excess real CAPE yield]])/100+R781</f>
        <v>-9.7257999999999907</v>
      </c>
    </row>
    <row r="783" spans="1:18" x14ac:dyDescent="0.25">
      <c r="A783" t="s">
        <v>784</v>
      </c>
      <c r="B783" s="1">
        <v>7.55</v>
      </c>
      <c r="C783" s="1">
        <v>819.05</v>
      </c>
      <c r="F783" t="s">
        <v>1202</v>
      </c>
      <c r="G783" s="1">
        <v>12.87</v>
      </c>
      <c r="H783" s="1">
        <v>530.88</v>
      </c>
      <c r="J783">
        <v>778</v>
      </c>
      <c r="K783" s="2">
        <v>20821</v>
      </c>
      <c r="L783">
        <v>5.05</v>
      </c>
      <c r="M783">
        <v>580.95000000000005</v>
      </c>
      <c r="N783" s="2">
        <v>20821</v>
      </c>
      <c r="O783">
        <v>2.99</v>
      </c>
      <c r="P783">
        <v>46.57</v>
      </c>
      <c r="Q783">
        <f>IF(OR(ISBLANK(Table_Table1__2[[#This Row],[Shiller Excess CAPE]]),ISBLANK(Table_Table1__2[[#This Row],[US Inflation]])),"",Table_Table1__2[[#This Row],[Shiller Excess CAPE]]-Table_Table1__2[[#This Row],[US Inflation]])</f>
        <v>2.0599999999999996</v>
      </c>
      <c r="R783">
        <f>IF(Table_Table1__2[[#This Row],[Excess real CAPE yield]]="",0,Table_Table1__2[[#This Row],[Excess real CAPE yield]])/100+R782</f>
        <v>-9.7051999999999907</v>
      </c>
    </row>
    <row r="784" spans="1:18" x14ac:dyDescent="0.25">
      <c r="A784" t="s">
        <v>785</v>
      </c>
      <c r="B784" s="1">
        <v>7.26</v>
      </c>
      <c r="C784" s="1">
        <v>791.43</v>
      </c>
      <c r="F784" t="s">
        <v>1203</v>
      </c>
      <c r="G784" s="1">
        <v>12.6</v>
      </c>
      <c r="H784" s="1">
        <v>517.65</v>
      </c>
      <c r="J784">
        <v>779</v>
      </c>
      <c r="K784" s="2">
        <v>31168</v>
      </c>
      <c r="L784">
        <v>5.84</v>
      </c>
      <c r="M784">
        <v>656.19</v>
      </c>
      <c r="N784" s="2">
        <v>31168</v>
      </c>
      <c r="O784">
        <v>3.77</v>
      </c>
      <c r="P784">
        <v>84.8</v>
      </c>
      <c r="Q784">
        <f>IF(OR(ISBLANK(Table_Table1__2[[#This Row],[Shiller Excess CAPE]]),ISBLANK(Table_Table1__2[[#This Row],[US Inflation]])),"",Table_Table1__2[[#This Row],[Shiller Excess CAPE]]-Table_Table1__2[[#This Row],[US Inflation]])</f>
        <v>2.0699999999999998</v>
      </c>
      <c r="R784">
        <f>IF(Table_Table1__2[[#This Row],[Excess real CAPE yield]]="",0,Table_Table1__2[[#This Row],[Excess real CAPE yield]])/100+R783</f>
        <v>-9.684499999999991</v>
      </c>
    </row>
    <row r="785" spans="1:18" x14ac:dyDescent="0.25">
      <c r="A785" t="s">
        <v>786</v>
      </c>
      <c r="B785" s="1">
        <v>7.26</v>
      </c>
      <c r="C785" s="1">
        <v>791.43</v>
      </c>
      <c r="F785" t="s">
        <v>1204</v>
      </c>
      <c r="G785" s="1">
        <v>12.77</v>
      </c>
      <c r="H785" s="1">
        <v>525.98</v>
      </c>
      <c r="J785">
        <v>780</v>
      </c>
      <c r="K785" s="2">
        <v>41852</v>
      </c>
      <c r="L785">
        <v>3.78</v>
      </c>
      <c r="M785">
        <v>460</v>
      </c>
      <c r="N785" s="2">
        <v>41852</v>
      </c>
      <c r="O785">
        <v>1.7</v>
      </c>
      <c r="P785">
        <v>-16.670000000000002</v>
      </c>
      <c r="Q785">
        <f>IF(OR(ISBLANK(Table_Table1__2[[#This Row],[Shiller Excess CAPE]]),ISBLANK(Table_Table1__2[[#This Row],[US Inflation]])),"",Table_Table1__2[[#This Row],[Shiller Excess CAPE]]-Table_Table1__2[[#This Row],[US Inflation]])</f>
        <v>2.08</v>
      </c>
      <c r="R785">
        <f>IF(Table_Table1__2[[#This Row],[Excess real CAPE yield]]="",0,Table_Table1__2[[#This Row],[Excess real CAPE yield]])/100+R784</f>
        <v>-9.6636999999999915</v>
      </c>
    </row>
    <row r="786" spans="1:18" x14ac:dyDescent="0.25">
      <c r="A786" t="s">
        <v>787</v>
      </c>
      <c r="B786" s="1">
        <v>7.02</v>
      </c>
      <c r="C786" s="1">
        <v>768.57</v>
      </c>
      <c r="F786" t="s">
        <v>1205</v>
      </c>
      <c r="G786" s="1">
        <v>12.65</v>
      </c>
      <c r="H786" s="1">
        <v>520.1</v>
      </c>
      <c r="J786">
        <v>781</v>
      </c>
      <c r="K786" s="2">
        <v>22828</v>
      </c>
      <c r="L786">
        <v>3.1</v>
      </c>
      <c r="M786">
        <v>395.24</v>
      </c>
      <c r="N786" s="2">
        <v>22828</v>
      </c>
      <c r="O786">
        <v>1</v>
      </c>
      <c r="P786">
        <v>-50.98</v>
      </c>
      <c r="Q786">
        <f>IF(OR(ISBLANK(Table_Table1__2[[#This Row],[Shiller Excess CAPE]]),ISBLANK(Table_Table1__2[[#This Row],[US Inflation]])),"",Table_Table1__2[[#This Row],[Shiller Excess CAPE]]-Table_Table1__2[[#This Row],[US Inflation]])</f>
        <v>2.1</v>
      </c>
      <c r="R786">
        <f>IF(Table_Table1__2[[#This Row],[Excess real CAPE yield]]="",0,Table_Table1__2[[#This Row],[Excess real CAPE yield]])/100+R785</f>
        <v>-9.6426999999999907</v>
      </c>
    </row>
    <row r="787" spans="1:18" x14ac:dyDescent="0.25">
      <c r="A787" t="s">
        <v>788</v>
      </c>
      <c r="B787" s="1">
        <v>6.9</v>
      </c>
      <c r="C787" s="1">
        <v>757.14</v>
      </c>
      <c r="F787" t="s">
        <v>1206</v>
      </c>
      <c r="G787" s="1">
        <v>12.52</v>
      </c>
      <c r="H787" s="1">
        <v>513.73</v>
      </c>
      <c r="J787">
        <v>782</v>
      </c>
      <c r="K787" s="2">
        <v>5876</v>
      </c>
      <c r="L787">
        <v>6.11</v>
      </c>
      <c r="M787">
        <v>681.9</v>
      </c>
      <c r="N787" s="2">
        <v>5876</v>
      </c>
      <c r="O787">
        <v>4</v>
      </c>
      <c r="P787">
        <v>96.08</v>
      </c>
      <c r="Q787">
        <f>IF(OR(ISBLANK(Table_Table1__2[[#This Row],[Shiller Excess CAPE]]),ISBLANK(Table_Table1__2[[#This Row],[US Inflation]])),"",Table_Table1__2[[#This Row],[Shiller Excess CAPE]]-Table_Table1__2[[#This Row],[US Inflation]])</f>
        <v>2.1100000000000003</v>
      </c>
      <c r="R787">
        <f>IF(Table_Table1__2[[#This Row],[Excess real CAPE yield]]="",0,Table_Table1__2[[#This Row],[Excess real CAPE yield]])/100+R786</f>
        <v>-9.6215999999999902</v>
      </c>
    </row>
    <row r="788" spans="1:18" x14ac:dyDescent="0.25">
      <c r="A788" t="s">
        <v>789</v>
      </c>
      <c r="B788" s="1">
        <v>7.34</v>
      </c>
      <c r="C788" s="1">
        <v>799.05</v>
      </c>
      <c r="F788" t="s">
        <v>1207</v>
      </c>
      <c r="G788" s="1">
        <v>11.83</v>
      </c>
      <c r="H788" s="1">
        <v>479.9</v>
      </c>
      <c r="J788">
        <v>783</v>
      </c>
      <c r="K788" s="2">
        <v>30987</v>
      </c>
      <c r="L788">
        <v>6.16</v>
      </c>
      <c r="M788">
        <v>686.67</v>
      </c>
      <c r="N788" s="2">
        <v>30987</v>
      </c>
      <c r="O788">
        <v>4.05</v>
      </c>
      <c r="P788">
        <v>98.53</v>
      </c>
      <c r="Q788">
        <f>IF(OR(ISBLANK(Table_Table1__2[[#This Row],[Shiller Excess CAPE]]),ISBLANK(Table_Table1__2[[#This Row],[US Inflation]])),"",Table_Table1__2[[#This Row],[Shiller Excess CAPE]]-Table_Table1__2[[#This Row],[US Inflation]])</f>
        <v>2.1100000000000003</v>
      </c>
      <c r="R788">
        <f>IF(Table_Table1__2[[#This Row],[Excess real CAPE yield]]="",0,Table_Table1__2[[#This Row],[Excess real CAPE yield]])/100+R787</f>
        <v>-9.6004999999999896</v>
      </c>
    </row>
    <row r="789" spans="1:18" x14ac:dyDescent="0.25">
      <c r="A789" t="s">
        <v>790</v>
      </c>
      <c r="B789" s="1">
        <v>7.02</v>
      </c>
      <c r="C789" s="1">
        <v>768.57</v>
      </c>
      <c r="F789" t="s">
        <v>1208</v>
      </c>
      <c r="G789" s="1">
        <v>11.41</v>
      </c>
      <c r="H789" s="1">
        <v>459.31</v>
      </c>
      <c r="J789">
        <v>784</v>
      </c>
      <c r="K789" s="2">
        <v>15858</v>
      </c>
      <c r="L789">
        <v>9.4700000000000006</v>
      </c>
      <c r="M789">
        <v>1001.9</v>
      </c>
      <c r="N789" s="2">
        <v>15858</v>
      </c>
      <c r="O789">
        <v>7.36</v>
      </c>
      <c r="P789">
        <v>260.77999999999997</v>
      </c>
      <c r="Q789">
        <f>IF(OR(ISBLANK(Table_Table1__2[[#This Row],[Shiller Excess CAPE]]),ISBLANK(Table_Table1__2[[#This Row],[US Inflation]])),"",Table_Table1__2[[#This Row],[Shiller Excess CAPE]]-Table_Table1__2[[#This Row],[US Inflation]])</f>
        <v>2.1100000000000003</v>
      </c>
      <c r="R789">
        <f>IF(Table_Table1__2[[#This Row],[Excess real CAPE yield]]="",0,Table_Table1__2[[#This Row],[Excess real CAPE yield]])/100+R788</f>
        <v>-9.579399999999989</v>
      </c>
    </row>
    <row r="790" spans="1:18" x14ac:dyDescent="0.25">
      <c r="A790" t="s">
        <v>791</v>
      </c>
      <c r="B790" s="1">
        <v>7.08</v>
      </c>
      <c r="C790" s="1">
        <v>774.29</v>
      </c>
      <c r="F790" t="s">
        <v>1209</v>
      </c>
      <c r="G790" s="1">
        <v>10.49</v>
      </c>
      <c r="H790" s="1">
        <v>414.22</v>
      </c>
      <c r="J790">
        <v>785</v>
      </c>
      <c r="K790" s="2">
        <v>7153</v>
      </c>
      <c r="L790">
        <v>17.059999999999999</v>
      </c>
      <c r="M790">
        <v>1724.76</v>
      </c>
      <c r="N790" s="2">
        <v>7153</v>
      </c>
      <c r="O790">
        <v>14.94</v>
      </c>
      <c r="P790">
        <v>632.35</v>
      </c>
      <c r="Q790">
        <f>IF(OR(ISBLANK(Table_Table1__2[[#This Row],[Shiller Excess CAPE]]),ISBLANK(Table_Table1__2[[#This Row],[US Inflation]])),"",Table_Table1__2[[#This Row],[Shiller Excess CAPE]]-Table_Table1__2[[#This Row],[US Inflation]])</f>
        <v>2.1199999999999992</v>
      </c>
      <c r="R790">
        <f>IF(Table_Table1__2[[#This Row],[Excess real CAPE yield]]="",0,Table_Table1__2[[#This Row],[Excess real CAPE yield]])/100+R789</f>
        <v>-9.5581999999999887</v>
      </c>
    </row>
    <row r="791" spans="1:18" x14ac:dyDescent="0.25">
      <c r="A791" t="s">
        <v>792</v>
      </c>
      <c r="B791" s="1">
        <v>7.21</v>
      </c>
      <c r="C791" s="1">
        <v>786.67</v>
      </c>
      <c r="F791" t="s">
        <v>1210</v>
      </c>
      <c r="G791" s="1">
        <v>10</v>
      </c>
      <c r="H791" s="1">
        <v>390.2</v>
      </c>
      <c r="J791">
        <v>786</v>
      </c>
      <c r="K791" s="2">
        <v>41699</v>
      </c>
      <c r="L791">
        <v>3.63</v>
      </c>
      <c r="M791">
        <v>445.71</v>
      </c>
      <c r="N791" s="2">
        <v>41699</v>
      </c>
      <c r="O791">
        <v>1.51</v>
      </c>
      <c r="P791">
        <v>-25.98</v>
      </c>
      <c r="Q791">
        <f>IF(OR(ISBLANK(Table_Table1__2[[#This Row],[Shiller Excess CAPE]]),ISBLANK(Table_Table1__2[[#This Row],[US Inflation]])),"",Table_Table1__2[[#This Row],[Shiller Excess CAPE]]-Table_Table1__2[[#This Row],[US Inflation]])</f>
        <v>2.12</v>
      </c>
      <c r="R791">
        <f>IF(Table_Table1__2[[#This Row],[Excess real CAPE yield]]="",0,Table_Table1__2[[#This Row],[Excess real CAPE yield]])/100+R790</f>
        <v>-9.5369999999999884</v>
      </c>
    </row>
    <row r="792" spans="1:18" x14ac:dyDescent="0.25">
      <c r="A792" t="s">
        <v>793</v>
      </c>
      <c r="B792" s="1">
        <v>8.27</v>
      </c>
      <c r="C792" s="1">
        <v>887.62</v>
      </c>
      <c r="F792" t="s">
        <v>1211</v>
      </c>
      <c r="G792" s="1">
        <v>9.7799999999999994</v>
      </c>
      <c r="H792" s="1">
        <v>379.41</v>
      </c>
      <c r="J792">
        <v>787</v>
      </c>
      <c r="K792" s="2">
        <v>41456</v>
      </c>
      <c r="L792">
        <v>4.0999999999999996</v>
      </c>
      <c r="M792">
        <v>490.48</v>
      </c>
      <c r="N792" s="2">
        <v>41456</v>
      </c>
      <c r="O792">
        <v>1.96</v>
      </c>
      <c r="P792">
        <v>-3.92</v>
      </c>
      <c r="Q792">
        <f>IF(OR(ISBLANK(Table_Table1__2[[#This Row],[Shiller Excess CAPE]]),ISBLANK(Table_Table1__2[[#This Row],[US Inflation]])),"",Table_Table1__2[[#This Row],[Shiller Excess CAPE]]-Table_Table1__2[[#This Row],[US Inflation]])</f>
        <v>2.1399999999999997</v>
      </c>
      <c r="R792">
        <f>IF(Table_Table1__2[[#This Row],[Excess real CAPE yield]]="",0,Table_Table1__2[[#This Row],[Excess real CAPE yield]])/100+R791</f>
        <v>-9.5155999999999885</v>
      </c>
    </row>
    <row r="793" spans="1:18" x14ac:dyDescent="0.25">
      <c r="A793" t="s">
        <v>794</v>
      </c>
      <c r="B793" s="1">
        <v>8.66</v>
      </c>
      <c r="C793" s="1">
        <v>924.76</v>
      </c>
      <c r="F793" t="s">
        <v>1212</v>
      </c>
      <c r="G793" s="1">
        <v>9.5500000000000007</v>
      </c>
      <c r="H793" s="1">
        <v>368.14</v>
      </c>
      <c r="J793">
        <v>788</v>
      </c>
      <c r="K793" s="2">
        <v>44197</v>
      </c>
      <c r="L793">
        <v>3.55</v>
      </c>
      <c r="M793">
        <v>438.1</v>
      </c>
      <c r="N793" s="2">
        <v>44197</v>
      </c>
      <c r="O793">
        <v>1.4</v>
      </c>
      <c r="P793">
        <v>-31.37</v>
      </c>
      <c r="Q793">
        <f>IF(OR(ISBLANK(Table_Table1__2[[#This Row],[Shiller Excess CAPE]]),ISBLANK(Table_Table1__2[[#This Row],[US Inflation]])),"",Table_Table1__2[[#This Row],[Shiller Excess CAPE]]-Table_Table1__2[[#This Row],[US Inflation]])</f>
        <v>2.15</v>
      </c>
      <c r="R793">
        <f>IF(Table_Table1__2[[#This Row],[Excess real CAPE yield]]="",0,Table_Table1__2[[#This Row],[Excess real CAPE yield]])/100+R792</f>
        <v>-9.4940999999999889</v>
      </c>
    </row>
    <row r="794" spans="1:18" x14ac:dyDescent="0.25">
      <c r="A794" t="s">
        <v>795</v>
      </c>
      <c r="B794" s="1">
        <v>10.050000000000001</v>
      </c>
      <c r="C794" s="1">
        <v>1057.1400000000001</v>
      </c>
      <c r="F794" t="s">
        <v>1213</v>
      </c>
      <c r="G794" s="1">
        <v>10.76</v>
      </c>
      <c r="H794" s="1">
        <v>427.45</v>
      </c>
      <c r="J794">
        <v>789</v>
      </c>
      <c r="K794" s="2">
        <v>17533</v>
      </c>
      <c r="L794">
        <v>12.41</v>
      </c>
      <c r="M794">
        <v>1281.9000000000001</v>
      </c>
      <c r="N794" s="2">
        <v>17533</v>
      </c>
      <c r="O794">
        <v>10.23</v>
      </c>
      <c r="P794">
        <v>401.47</v>
      </c>
      <c r="Q794">
        <f>IF(OR(ISBLANK(Table_Table1__2[[#This Row],[Shiller Excess CAPE]]),ISBLANK(Table_Table1__2[[#This Row],[US Inflation]])),"",Table_Table1__2[[#This Row],[Shiller Excess CAPE]]-Table_Table1__2[[#This Row],[US Inflation]])</f>
        <v>2.1799999999999997</v>
      </c>
      <c r="R794">
        <f>IF(Table_Table1__2[[#This Row],[Excess real CAPE yield]]="",0,Table_Table1__2[[#This Row],[Excess real CAPE yield]])/100+R793</f>
        <v>-9.4722999999999882</v>
      </c>
    </row>
    <row r="795" spans="1:18" x14ac:dyDescent="0.25">
      <c r="A795" t="s">
        <v>796</v>
      </c>
      <c r="B795" s="1">
        <v>10.58</v>
      </c>
      <c r="C795" s="1">
        <v>1107.6199999999999</v>
      </c>
      <c r="F795" t="s">
        <v>1214</v>
      </c>
      <c r="G795" s="1">
        <v>10.8</v>
      </c>
      <c r="H795" s="1">
        <v>429.41</v>
      </c>
      <c r="J795">
        <v>790</v>
      </c>
      <c r="K795" s="2">
        <v>13881</v>
      </c>
      <c r="L795">
        <v>2.89</v>
      </c>
      <c r="M795">
        <v>375.24</v>
      </c>
      <c r="N795" s="2">
        <v>13881</v>
      </c>
      <c r="O795">
        <v>0.71</v>
      </c>
      <c r="P795">
        <v>-65.2</v>
      </c>
      <c r="Q795">
        <f>IF(OR(ISBLANK(Table_Table1__2[[#This Row],[Shiller Excess CAPE]]),ISBLANK(Table_Table1__2[[#This Row],[US Inflation]])),"",Table_Table1__2[[#This Row],[Shiller Excess CAPE]]-Table_Table1__2[[#This Row],[US Inflation]])</f>
        <v>2.1800000000000002</v>
      </c>
      <c r="R795">
        <f>IF(Table_Table1__2[[#This Row],[Excess real CAPE yield]]="",0,Table_Table1__2[[#This Row],[Excess real CAPE yield]])/100+R794</f>
        <v>-9.4504999999999875</v>
      </c>
    </row>
    <row r="796" spans="1:18" x14ac:dyDescent="0.25">
      <c r="A796" t="s">
        <v>797</v>
      </c>
      <c r="B796" s="1">
        <v>11.05</v>
      </c>
      <c r="C796" s="1">
        <v>1152.3800000000001</v>
      </c>
      <c r="F796" t="s">
        <v>1215</v>
      </c>
      <c r="G796" s="1">
        <v>10.95</v>
      </c>
      <c r="H796" s="1">
        <v>436.76</v>
      </c>
      <c r="J796">
        <v>791</v>
      </c>
      <c r="K796" s="2">
        <v>20852</v>
      </c>
      <c r="L796">
        <v>5.54</v>
      </c>
      <c r="M796">
        <v>627.62</v>
      </c>
      <c r="N796" s="2">
        <v>20852</v>
      </c>
      <c r="O796">
        <v>3.36</v>
      </c>
      <c r="P796">
        <v>64.709999999999994</v>
      </c>
      <c r="Q796">
        <f>IF(OR(ISBLANK(Table_Table1__2[[#This Row],[Shiller Excess CAPE]]),ISBLANK(Table_Table1__2[[#This Row],[US Inflation]])),"",Table_Table1__2[[#This Row],[Shiller Excess CAPE]]-Table_Table1__2[[#This Row],[US Inflation]])</f>
        <v>2.1800000000000002</v>
      </c>
      <c r="R796">
        <f>IF(Table_Table1__2[[#This Row],[Excess real CAPE yield]]="",0,Table_Table1__2[[#This Row],[Excess real CAPE yield]])/100+R795</f>
        <v>-9.4286999999999868</v>
      </c>
    </row>
    <row r="797" spans="1:18" x14ac:dyDescent="0.25">
      <c r="A797" t="s">
        <v>798</v>
      </c>
      <c r="B797" s="1">
        <v>10.93</v>
      </c>
      <c r="C797" s="1">
        <v>1140.95</v>
      </c>
      <c r="F797" t="s">
        <v>1216</v>
      </c>
      <c r="G797" s="1">
        <v>10.14</v>
      </c>
      <c r="H797" s="1">
        <v>397.06</v>
      </c>
      <c r="J797">
        <v>792</v>
      </c>
      <c r="K797" s="2">
        <v>28460</v>
      </c>
      <c r="L797">
        <v>8.8800000000000008</v>
      </c>
      <c r="M797">
        <v>945.71</v>
      </c>
      <c r="N797" s="2">
        <v>28460</v>
      </c>
      <c r="O797">
        <v>6.7</v>
      </c>
      <c r="P797">
        <v>228.43</v>
      </c>
      <c r="Q797">
        <f>IF(OR(ISBLANK(Table_Table1__2[[#This Row],[Shiller Excess CAPE]]),ISBLANK(Table_Table1__2[[#This Row],[US Inflation]])),"",Table_Table1__2[[#This Row],[Shiller Excess CAPE]]-Table_Table1__2[[#This Row],[US Inflation]])</f>
        <v>2.1800000000000006</v>
      </c>
      <c r="R797">
        <f>IF(Table_Table1__2[[#This Row],[Excess real CAPE yield]]="",0,Table_Table1__2[[#This Row],[Excess real CAPE yield]])/100+R796</f>
        <v>-9.4068999999999861</v>
      </c>
    </row>
    <row r="798" spans="1:18" x14ac:dyDescent="0.25">
      <c r="A798" t="s">
        <v>799</v>
      </c>
      <c r="B798" s="1">
        <v>10.78</v>
      </c>
      <c r="C798" s="1">
        <v>1126.67</v>
      </c>
      <c r="F798" t="s">
        <v>1217</v>
      </c>
      <c r="G798" s="1">
        <v>9.59</v>
      </c>
      <c r="H798" s="1">
        <v>370.1</v>
      </c>
      <c r="J798">
        <v>793</v>
      </c>
      <c r="K798" s="2">
        <v>28430</v>
      </c>
      <c r="L798">
        <v>8.9</v>
      </c>
      <c r="M798">
        <v>947.62</v>
      </c>
      <c r="N798" s="2">
        <v>28430</v>
      </c>
      <c r="O798">
        <v>6.72</v>
      </c>
      <c r="P798">
        <v>229.41</v>
      </c>
      <c r="Q798">
        <f>IF(OR(ISBLANK(Table_Table1__2[[#This Row],[Shiller Excess CAPE]]),ISBLANK(Table_Table1__2[[#This Row],[US Inflation]])),"",Table_Table1__2[[#This Row],[Shiller Excess CAPE]]-Table_Table1__2[[#This Row],[US Inflation]])</f>
        <v>2.1800000000000006</v>
      </c>
      <c r="R798">
        <f>IF(Table_Table1__2[[#This Row],[Excess real CAPE yield]]="",0,Table_Table1__2[[#This Row],[Excess real CAPE yield]])/100+R797</f>
        <v>-9.3850999999999853</v>
      </c>
    </row>
    <row r="799" spans="1:18" x14ac:dyDescent="0.25">
      <c r="A799" t="s">
        <v>800</v>
      </c>
      <c r="B799" s="1">
        <v>10.41</v>
      </c>
      <c r="C799" s="1">
        <v>1091.43</v>
      </c>
      <c r="F799" t="s">
        <v>1218</v>
      </c>
      <c r="G799" s="1">
        <v>8.92</v>
      </c>
      <c r="H799" s="1">
        <v>337.25</v>
      </c>
      <c r="J799">
        <v>794</v>
      </c>
      <c r="K799" s="2">
        <v>14824</v>
      </c>
      <c r="L799">
        <v>3.64</v>
      </c>
      <c r="M799">
        <v>446.67</v>
      </c>
      <c r="N799" s="2">
        <v>14824</v>
      </c>
      <c r="O799">
        <v>1.45</v>
      </c>
      <c r="P799">
        <v>-28.92</v>
      </c>
      <c r="Q799">
        <f>IF(OR(ISBLANK(Table_Table1__2[[#This Row],[Shiller Excess CAPE]]),ISBLANK(Table_Table1__2[[#This Row],[US Inflation]])),"",Table_Table1__2[[#This Row],[Shiller Excess CAPE]]-Table_Table1__2[[#This Row],[US Inflation]])</f>
        <v>2.1900000000000004</v>
      </c>
      <c r="R799">
        <f>IF(Table_Table1__2[[#This Row],[Excess real CAPE yield]]="",0,Table_Table1__2[[#This Row],[Excess real CAPE yield]])/100+R798</f>
        <v>-9.3631999999999849</v>
      </c>
    </row>
    <row r="800" spans="1:18" x14ac:dyDescent="0.25">
      <c r="A800" t="s">
        <v>801</v>
      </c>
      <c r="B800" s="1">
        <v>11.01</v>
      </c>
      <c r="C800" s="1">
        <v>1148.57</v>
      </c>
      <c r="F800" t="s">
        <v>1219</v>
      </c>
      <c r="G800" s="1">
        <v>8.39</v>
      </c>
      <c r="H800" s="1">
        <v>311.27</v>
      </c>
      <c r="J800">
        <v>795</v>
      </c>
      <c r="K800" s="2">
        <v>42644</v>
      </c>
      <c r="L800">
        <v>3.83</v>
      </c>
      <c r="M800">
        <v>464.76</v>
      </c>
      <c r="N800" s="2">
        <v>42644</v>
      </c>
      <c r="O800">
        <v>1.64</v>
      </c>
      <c r="P800">
        <v>-19.61</v>
      </c>
      <c r="Q800">
        <f>IF(OR(ISBLANK(Table_Table1__2[[#This Row],[Shiller Excess CAPE]]),ISBLANK(Table_Table1__2[[#This Row],[US Inflation]])),"",Table_Table1__2[[#This Row],[Shiller Excess CAPE]]-Table_Table1__2[[#This Row],[US Inflation]])</f>
        <v>2.1900000000000004</v>
      </c>
      <c r="R800">
        <f>IF(Table_Table1__2[[#This Row],[Excess real CAPE yield]]="",0,Table_Table1__2[[#This Row],[Excess real CAPE yield]])/100+R799</f>
        <v>-9.3412999999999844</v>
      </c>
    </row>
    <row r="801" spans="1:18" x14ac:dyDescent="0.25">
      <c r="A801" t="s">
        <v>802</v>
      </c>
      <c r="B801" s="1">
        <v>11.23</v>
      </c>
      <c r="C801" s="1">
        <v>1169.52</v>
      </c>
      <c r="F801" t="s">
        <v>1220</v>
      </c>
      <c r="G801" s="1">
        <v>7.62</v>
      </c>
      <c r="H801" s="1">
        <v>273.52999999999997</v>
      </c>
      <c r="J801">
        <v>796</v>
      </c>
      <c r="K801" s="2">
        <v>17685</v>
      </c>
      <c r="L801">
        <v>11.75</v>
      </c>
      <c r="M801">
        <v>1219.05</v>
      </c>
      <c r="N801" s="2">
        <v>17685</v>
      </c>
      <c r="O801">
        <v>9.5500000000000007</v>
      </c>
      <c r="P801">
        <v>368.14</v>
      </c>
      <c r="Q801">
        <f>IF(OR(ISBLANK(Table_Table1__2[[#This Row],[Shiller Excess CAPE]]),ISBLANK(Table_Table1__2[[#This Row],[US Inflation]])),"",Table_Table1__2[[#This Row],[Shiller Excess CAPE]]-Table_Table1__2[[#This Row],[US Inflation]])</f>
        <v>2.1999999999999993</v>
      </c>
      <c r="R801">
        <f>IF(Table_Table1__2[[#This Row],[Excess real CAPE yield]]="",0,Table_Table1__2[[#This Row],[Excess real CAPE yield]])/100+R800</f>
        <v>-9.3192999999999842</v>
      </c>
    </row>
    <row r="802" spans="1:18" x14ac:dyDescent="0.25">
      <c r="A802" t="s">
        <v>803</v>
      </c>
      <c r="B802" s="1">
        <v>11.28</v>
      </c>
      <c r="C802" s="1">
        <v>1174.29</v>
      </c>
      <c r="F802" t="s">
        <v>1221</v>
      </c>
      <c r="G802" s="1">
        <v>6.78</v>
      </c>
      <c r="H802" s="1">
        <v>232.35</v>
      </c>
      <c r="J802">
        <v>797</v>
      </c>
      <c r="K802" s="2">
        <v>28369</v>
      </c>
      <c r="L802">
        <v>8.81</v>
      </c>
      <c r="M802">
        <v>939.05</v>
      </c>
      <c r="N802" s="2">
        <v>28369</v>
      </c>
      <c r="O802">
        <v>6.6</v>
      </c>
      <c r="P802">
        <v>223.53</v>
      </c>
      <c r="Q802">
        <f>IF(OR(ISBLANK(Table_Table1__2[[#This Row],[Shiller Excess CAPE]]),ISBLANK(Table_Table1__2[[#This Row],[US Inflation]])),"",Table_Table1__2[[#This Row],[Shiller Excess CAPE]]-Table_Table1__2[[#This Row],[US Inflation]])</f>
        <v>2.2100000000000009</v>
      </c>
      <c r="R802">
        <f>IF(Table_Table1__2[[#This Row],[Excess real CAPE yield]]="",0,Table_Table1__2[[#This Row],[Excess real CAPE yield]])/100+R801</f>
        <v>-9.2971999999999841</v>
      </c>
    </row>
    <row r="803" spans="1:18" x14ac:dyDescent="0.25">
      <c r="A803" t="s">
        <v>804</v>
      </c>
      <c r="B803" s="1">
        <v>11.02</v>
      </c>
      <c r="C803" s="1">
        <v>1149.52</v>
      </c>
      <c r="F803" t="s">
        <v>1222</v>
      </c>
      <c r="G803" s="1">
        <v>6.51</v>
      </c>
      <c r="H803" s="1">
        <v>219.12</v>
      </c>
      <c r="J803">
        <v>798</v>
      </c>
      <c r="K803" s="2">
        <v>41913</v>
      </c>
      <c r="L803">
        <v>3.88</v>
      </c>
      <c r="M803">
        <v>469.52</v>
      </c>
      <c r="N803" s="2">
        <v>41913</v>
      </c>
      <c r="O803">
        <v>1.66</v>
      </c>
      <c r="P803">
        <v>-18.63</v>
      </c>
      <c r="Q803">
        <f>IF(OR(ISBLANK(Table_Table1__2[[#This Row],[Shiller Excess CAPE]]),ISBLANK(Table_Table1__2[[#This Row],[US Inflation]])),"",Table_Table1__2[[#This Row],[Shiller Excess CAPE]]-Table_Table1__2[[#This Row],[US Inflation]])</f>
        <v>2.2199999999999998</v>
      </c>
      <c r="R803">
        <f>IF(Table_Table1__2[[#This Row],[Excess real CAPE yield]]="",0,Table_Table1__2[[#This Row],[Excess real CAPE yield]])/100+R802</f>
        <v>-9.2749999999999844</v>
      </c>
    </row>
    <row r="804" spans="1:18" x14ac:dyDescent="0.25">
      <c r="A804" t="s">
        <v>805</v>
      </c>
      <c r="B804" s="1">
        <v>10.56</v>
      </c>
      <c r="C804" s="1">
        <v>1105.71</v>
      </c>
      <c r="F804" t="s">
        <v>1223</v>
      </c>
      <c r="G804" s="1">
        <v>6.68</v>
      </c>
      <c r="H804" s="1">
        <v>227.45</v>
      </c>
      <c r="J804">
        <v>799</v>
      </c>
      <c r="K804" s="2">
        <v>40969</v>
      </c>
      <c r="L804">
        <v>4.8899999999999997</v>
      </c>
      <c r="M804">
        <v>565.71</v>
      </c>
      <c r="N804" s="2">
        <v>40969</v>
      </c>
      <c r="O804">
        <v>2.65</v>
      </c>
      <c r="P804">
        <v>29.9</v>
      </c>
      <c r="Q804">
        <f>IF(OR(ISBLANK(Table_Table1__2[[#This Row],[Shiller Excess CAPE]]),ISBLANK(Table_Table1__2[[#This Row],[US Inflation]])),"",Table_Table1__2[[#This Row],[Shiller Excess CAPE]]-Table_Table1__2[[#This Row],[US Inflation]])</f>
        <v>2.2399999999999998</v>
      </c>
      <c r="R804">
        <f>IF(Table_Table1__2[[#This Row],[Excess real CAPE yield]]="",0,Table_Table1__2[[#This Row],[Excess real CAPE yield]])/100+R803</f>
        <v>-9.2525999999999851</v>
      </c>
    </row>
    <row r="805" spans="1:18" x14ac:dyDescent="0.25">
      <c r="A805" t="s">
        <v>806</v>
      </c>
      <c r="B805" s="1">
        <v>10.95</v>
      </c>
      <c r="C805" s="1">
        <v>1142.8599999999999</v>
      </c>
      <c r="F805" t="s">
        <v>1224</v>
      </c>
      <c r="G805" s="1">
        <v>7.06</v>
      </c>
      <c r="H805" s="1">
        <v>246.08</v>
      </c>
      <c r="J805">
        <v>800</v>
      </c>
      <c r="K805" s="2">
        <v>28126</v>
      </c>
      <c r="L805">
        <v>7.46</v>
      </c>
      <c r="M805">
        <v>810.48</v>
      </c>
      <c r="N805" s="2">
        <v>28126</v>
      </c>
      <c r="O805">
        <v>5.22</v>
      </c>
      <c r="P805">
        <v>155.88</v>
      </c>
      <c r="Q805">
        <f>IF(OR(ISBLANK(Table_Table1__2[[#This Row],[Shiller Excess CAPE]]),ISBLANK(Table_Table1__2[[#This Row],[US Inflation]])),"",Table_Table1__2[[#This Row],[Shiller Excess CAPE]]-Table_Table1__2[[#This Row],[US Inflation]])</f>
        <v>2.2400000000000002</v>
      </c>
      <c r="R805">
        <f>IF(Table_Table1__2[[#This Row],[Excess real CAPE yield]]="",0,Table_Table1__2[[#This Row],[Excess real CAPE yield]])/100+R804</f>
        <v>-9.2301999999999857</v>
      </c>
    </row>
    <row r="806" spans="1:18" x14ac:dyDescent="0.25">
      <c r="A806" t="s">
        <v>807</v>
      </c>
      <c r="B806" s="1">
        <v>11.51</v>
      </c>
      <c r="C806" s="1">
        <v>1196.19</v>
      </c>
      <c r="F806" t="s">
        <v>1225</v>
      </c>
      <c r="G806" s="1">
        <v>6.44</v>
      </c>
      <c r="H806" s="1">
        <v>215.69</v>
      </c>
      <c r="J806">
        <v>801</v>
      </c>
      <c r="K806" s="2">
        <v>41944</v>
      </c>
      <c r="L806">
        <v>3.57</v>
      </c>
      <c r="M806">
        <v>440</v>
      </c>
      <c r="N806" s="2">
        <v>41944</v>
      </c>
      <c r="O806">
        <v>1.32</v>
      </c>
      <c r="P806">
        <v>-35.29</v>
      </c>
      <c r="Q806">
        <f>IF(OR(ISBLANK(Table_Table1__2[[#This Row],[Shiller Excess CAPE]]),ISBLANK(Table_Table1__2[[#This Row],[US Inflation]])),"",Table_Table1__2[[#This Row],[Shiller Excess CAPE]]-Table_Table1__2[[#This Row],[US Inflation]])</f>
        <v>2.25</v>
      </c>
      <c r="R806">
        <f>IF(Table_Table1__2[[#This Row],[Excess real CAPE yield]]="",0,Table_Table1__2[[#This Row],[Excess real CAPE yield]])/100+R805</f>
        <v>-9.2076999999999849</v>
      </c>
    </row>
    <row r="807" spans="1:18" x14ac:dyDescent="0.25">
      <c r="A807" t="s">
        <v>808</v>
      </c>
      <c r="B807" s="1">
        <v>11.24</v>
      </c>
      <c r="C807" s="1">
        <v>1170.48</v>
      </c>
      <c r="F807" t="s">
        <v>1226</v>
      </c>
      <c r="G807" s="1">
        <v>5.85</v>
      </c>
      <c r="H807" s="1">
        <v>186.76</v>
      </c>
      <c r="J807">
        <v>802</v>
      </c>
      <c r="K807" s="2">
        <v>40940</v>
      </c>
      <c r="L807">
        <v>5.12</v>
      </c>
      <c r="M807">
        <v>587.62</v>
      </c>
      <c r="N807" s="2">
        <v>40940</v>
      </c>
      <c r="O807">
        <v>2.87</v>
      </c>
      <c r="P807">
        <v>40.69</v>
      </c>
      <c r="Q807">
        <f>IF(OR(ISBLANK(Table_Table1__2[[#This Row],[Shiller Excess CAPE]]),ISBLANK(Table_Table1__2[[#This Row],[US Inflation]])),"",Table_Table1__2[[#This Row],[Shiller Excess CAPE]]-Table_Table1__2[[#This Row],[US Inflation]])</f>
        <v>2.25</v>
      </c>
      <c r="R807">
        <f>IF(Table_Table1__2[[#This Row],[Excess real CAPE yield]]="",0,Table_Table1__2[[#This Row],[Excess real CAPE yield]])/100+R806</f>
        <v>-9.185199999999984</v>
      </c>
    </row>
    <row r="808" spans="1:18" x14ac:dyDescent="0.25">
      <c r="A808" t="s">
        <v>809</v>
      </c>
      <c r="B808" s="1">
        <v>11.47</v>
      </c>
      <c r="C808" s="1">
        <v>1192.3800000000001</v>
      </c>
      <c r="F808" t="s">
        <v>1227</v>
      </c>
      <c r="G808" s="1">
        <v>5.04</v>
      </c>
      <c r="H808" s="1">
        <v>147.06</v>
      </c>
      <c r="J808">
        <v>803</v>
      </c>
      <c r="K808" s="2">
        <v>14793</v>
      </c>
      <c r="L808">
        <v>3.71</v>
      </c>
      <c r="M808">
        <v>453.33</v>
      </c>
      <c r="N808" s="2">
        <v>14793</v>
      </c>
      <c r="O808">
        <v>1.45</v>
      </c>
      <c r="P808">
        <v>-28.92</v>
      </c>
      <c r="Q808">
        <f>IF(OR(ISBLANK(Table_Table1__2[[#This Row],[Shiller Excess CAPE]]),ISBLANK(Table_Table1__2[[#This Row],[US Inflation]])),"",Table_Table1__2[[#This Row],[Shiller Excess CAPE]]-Table_Table1__2[[#This Row],[US Inflation]])</f>
        <v>2.2599999999999998</v>
      </c>
      <c r="R808">
        <f>IF(Table_Table1__2[[#This Row],[Excess real CAPE yield]]="",0,Table_Table1__2[[#This Row],[Excess real CAPE yield]])/100+R807</f>
        <v>-9.1625999999999834</v>
      </c>
    </row>
    <row r="809" spans="1:18" x14ac:dyDescent="0.25">
      <c r="A809" t="s">
        <v>810</v>
      </c>
      <c r="B809" s="1">
        <v>11.91</v>
      </c>
      <c r="C809" s="1">
        <v>1234.29</v>
      </c>
      <c r="F809" t="s">
        <v>1228</v>
      </c>
      <c r="G809" s="1">
        <v>5.14</v>
      </c>
      <c r="H809" s="1">
        <v>151.96</v>
      </c>
      <c r="J809">
        <v>804</v>
      </c>
      <c r="K809" s="2">
        <v>21732</v>
      </c>
      <c r="L809">
        <v>2.95</v>
      </c>
      <c r="M809">
        <v>380.95</v>
      </c>
      <c r="N809" s="2">
        <v>21732</v>
      </c>
      <c r="O809">
        <v>0.69</v>
      </c>
      <c r="P809">
        <v>-66.180000000000007</v>
      </c>
      <c r="Q809">
        <f>IF(OR(ISBLANK(Table_Table1__2[[#This Row],[Shiller Excess CAPE]]),ISBLANK(Table_Table1__2[[#This Row],[US Inflation]])),"",Table_Table1__2[[#This Row],[Shiller Excess CAPE]]-Table_Table1__2[[#This Row],[US Inflation]])</f>
        <v>2.2600000000000002</v>
      </c>
      <c r="R809">
        <f>IF(Table_Table1__2[[#This Row],[Excess real CAPE yield]]="",0,Table_Table1__2[[#This Row],[Excess real CAPE yield]])/100+R808</f>
        <v>-9.1399999999999828</v>
      </c>
    </row>
    <row r="810" spans="1:18" x14ac:dyDescent="0.25">
      <c r="A810" t="s">
        <v>811</v>
      </c>
      <c r="B810" s="1">
        <v>12.41</v>
      </c>
      <c r="C810" s="1">
        <v>1281.9000000000001</v>
      </c>
      <c r="F810" t="s">
        <v>1229</v>
      </c>
      <c r="G810" s="1">
        <v>4.59</v>
      </c>
      <c r="H810" s="1">
        <v>125</v>
      </c>
      <c r="J810">
        <v>805</v>
      </c>
      <c r="K810" s="2">
        <v>22251</v>
      </c>
      <c r="L810">
        <v>3.63</v>
      </c>
      <c r="M810">
        <v>445.71</v>
      </c>
      <c r="N810" s="2">
        <v>22251</v>
      </c>
      <c r="O810">
        <v>1.36</v>
      </c>
      <c r="P810">
        <v>-33.33</v>
      </c>
      <c r="Q810">
        <f>IF(OR(ISBLANK(Table_Table1__2[[#This Row],[Shiller Excess CAPE]]),ISBLANK(Table_Table1__2[[#This Row],[US Inflation]])),"",Table_Table1__2[[#This Row],[Shiller Excess CAPE]]-Table_Table1__2[[#This Row],[US Inflation]])</f>
        <v>2.2699999999999996</v>
      </c>
      <c r="R810">
        <f>IF(Table_Table1__2[[#This Row],[Excess real CAPE yield]]="",0,Table_Table1__2[[#This Row],[Excess real CAPE yield]])/100+R809</f>
        <v>-9.1172999999999824</v>
      </c>
    </row>
    <row r="811" spans="1:18" x14ac:dyDescent="0.25">
      <c r="A811" t="s">
        <v>812</v>
      </c>
      <c r="B811" s="1">
        <v>12.81</v>
      </c>
      <c r="C811" s="1">
        <v>1320</v>
      </c>
      <c r="F811" t="s">
        <v>1230</v>
      </c>
      <c r="G811" s="1">
        <v>3.83</v>
      </c>
      <c r="H811" s="1">
        <v>87.75</v>
      </c>
      <c r="J811">
        <v>806</v>
      </c>
      <c r="K811" s="2">
        <v>28491</v>
      </c>
      <c r="L811">
        <v>9.11</v>
      </c>
      <c r="M811">
        <v>967.62</v>
      </c>
      <c r="N811" s="2">
        <v>28491</v>
      </c>
      <c r="O811">
        <v>6.84</v>
      </c>
      <c r="P811">
        <v>235.29</v>
      </c>
      <c r="Q811">
        <f>IF(OR(ISBLANK(Table_Table1__2[[#This Row],[Shiller Excess CAPE]]),ISBLANK(Table_Table1__2[[#This Row],[US Inflation]])),"",Table_Table1__2[[#This Row],[Shiller Excess CAPE]]-Table_Table1__2[[#This Row],[US Inflation]])</f>
        <v>2.2699999999999996</v>
      </c>
      <c r="R811">
        <f>IF(Table_Table1__2[[#This Row],[Excess real CAPE yield]]="",0,Table_Table1__2[[#This Row],[Excess real CAPE yield]])/100+R810</f>
        <v>-9.094599999999982</v>
      </c>
    </row>
    <row r="812" spans="1:18" x14ac:dyDescent="0.25">
      <c r="A812" t="s">
        <v>813</v>
      </c>
      <c r="B812" s="1">
        <v>12.59</v>
      </c>
      <c r="C812" s="1">
        <v>1299.05</v>
      </c>
      <c r="F812" t="s">
        <v>1231</v>
      </c>
      <c r="G812" s="1">
        <v>3.71</v>
      </c>
      <c r="H812" s="1">
        <v>81.86</v>
      </c>
      <c r="J812">
        <v>807</v>
      </c>
      <c r="K812" s="2">
        <v>21094</v>
      </c>
      <c r="L812">
        <v>5.19</v>
      </c>
      <c r="M812">
        <v>594.29</v>
      </c>
      <c r="N812" s="2">
        <v>21094</v>
      </c>
      <c r="O812">
        <v>2.91</v>
      </c>
      <c r="P812">
        <v>42.65</v>
      </c>
      <c r="Q812">
        <f>IF(OR(ISBLANK(Table_Table1__2[[#This Row],[Shiller Excess CAPE]]),ISBLANK(Table_Table1__2[[#This Row],[US Inflation]])),"",Table_Table1__2[[#This Row],[Shiller Excess CAPE]]-Table_Table1__2[[#This Row],[US Inflation]])</f>
        <v>2.2800000000000002</v>
      </c>
      <c r="R812">
        <f>IF(Table_Table1__2[[#This Row],[Excess real CAPE yield]]="",0,Table_Table1__2[[#This Row],[Excess real CAPE yield]])/100+R811</f>
        <v>-9.0717999999999819</v>
      </c>
    </row>
    <row r="813" spans="1:18" x14ac:dyDescent="0.25">
      <c r="A813" t="s">
        <v>814</v>
      </c>
      <c r="B813" s="1">
        <v>12.17</v>
      </c>
      <c r="C813" s="1">
        <v>1259.05</v>
      </c>
      <c r="F813" t="s">
        <v>1232</v>
      </c>
      <c r="G813" s="1">
        <v>3.49</v>
      </c>
      <c r="H813" s="1">
        <v>71.08</v>
      </c>
      <c r="J813">
        <v>808</v>
      </c>
      <c r="K813" s="2">
        <v>31017</v>
      </c>
      <c r="L813">
        <v>6.25</v>
      </c>
      <c r="M813">
        <v>695.24</v>
      </c>
      <c r="N813" s="2">
        <v>31017</v>
      </c>
      <c r="O813">
        <v>3.95</v>
      </c>
      <c r="P813">
        <v>93.63</v>
      </c>
      <c r="Q813">
        <f>IF(OR(ISBLANK(Table_Table1__2[[#This Row],[Shiller Excess CAPE]]),ISBLANK(Table_Table1__2[[#This Row],[US Inflation]])),"",Table_Table1__2[[#This Row],[Shiller Excess CAPE]]-Table_Table1__2[[#This Row],[US Inflation]])</f>
        <v>2.2999999999999998</v>
      </c>
      <c r="R813">
        <f>IF(Table_Table1__2[[#This Row],[Excess real CAPE yield]]="",0,Table_Table1__2[[#This Row],[Excess real CAPE yield]])/100+R812</f>
        <v>-9.0487999999999822</v>
      </c>
    </row>
    <row r="814" spans="1:18" x14ac:dyDescent="0.25">
      <c r="A814" t="s">
        <v>815</v>
      </c>
      <c r="B814" s="1">
        <v>11.92</v>
      </c>
      <c r="C814" s="1">
        <v>1235.24</v>
      </c>
      <c r="F814" t="s">
        <v>1233</v>
      </c>
      <c r="G814" s="1">
        <v>3.6</v>
      </c>
      <c r="H814" s="1">
        <v>76.47</v>
      </c>
      <c r="J814">
        <v>809</v>
      </c>
      <c r="K814" s="2">
        <v>30072</v>
      </c>
      <c r="L814">
        <v>8.98</v>
      </c>
      <c r="M814">
        <v>955.24</v>
      </c>
      <c r="N814" s="2">
        <v>30072</v>
      </c>
      <c r="O814">
        <v>6.68</v>
      </c>
      <c r="P814">
        <v>227.45</v>
      </c>
      <c r="Q814">
        <f>IF(OR(ISBLANK(Table_Table1__2[[#This Row],[Shiller Excess CAPE]]),ISBLANK(Table_Table1__2[[#This Row],[US Inflation]])),"",Table_Table1__2[[#This Row],[Shiller Excess CAPE]]-Table_Table1__2[[#This Row],[US Inflation]])</f>
        <v>2.3000000000000007</v>
      </c>
      <c r="R814">
        <f>IF(Table_Table1__2[[#This Row],[Excess real CAPE yield]]="",0,Table_Table1__2[[#This Row],[Excess real CAPE yield]])/100+R813</f>
        <v>-9.0257999999999825</v>
      </c>
    </row>
    <row r="815" spans="1:18" x14ac:dyDescent="0.25">
      <c r="A815" t="s">
        <v>816</v>
      </c>
      <c r="B815" s="1">
        <v>11.75</v>
      </c>
      <c r="C815" s="1">
        <v>1219.05</v>
      </c>
      <c r="F815" t="s">
        <v>1234</v>
      </c>
      <c r="G815" s="1">
        <v>3.9</v>
      </c>
      <c r="H815" s="1">
        <v>91.18</v>
      </c>
      <c r="J815">
        <v>810</v>
      </c>
      <c r="K815" s="2">
        <v>15827</v>
      </c>
      <c r="L815">
        <v>9.67</v>
      </c>
      <c r="M815">
        <v>1020.95</v>
      </c>
      <c r="N815" s="2">
        <v>15827</v>
      </c>
      <c r="O815">
        <v>7.36</v>
      </c>
      <c r="P815">
        <v>260.77999999999997</v>
      </c>
      <c r="Q815">
        <f>IF(OR(ISBLANK(Table_Table1__2[[#This Row],[Shiller Excess CAPE]]),ISBLANK(Table_Table1__2[[#This Row],[US Inflation]])),"",Table_Table1__2[[#This Row],[Shiller Excess CAPE]]-Table_Table1__2[[#This Row],[US Inflation]])</f>
        <v>2.3099999999999996</v>
      </c>
      <c r="R815">
        <f>IF(Table_Table1__2[[#This Row],[Excess real CAPE yield]]="",0,Table_Table1__2[[#This Row],[Excess real CAPE yield]])/100+R814</f>
        <v>-9.002699999999983</v>
      </c>
    </row>
    <row r="816" spans="1:18" x14ac:dyDescent="0.25">
      <c r="A816" t="s">
        <v>817</v>
      </c>
      <c r="B816" s="1">
        <v>12.24</v>
      </c>
      <c r="C816" s="1">
        <v>1265.71</v>
      </c>
      <c r="F816" t="s">
        <v>1235</v>
      </c>
      <c r="G816" s="1">
        <v>3.55</v>
      </c>
      <c r="H816" s="1">
        <v>74.02</v>
      </c>
      <c r="J816">
        <v>811</v>
      </c>
      <c r="K816" s="2">
        <v>40909</v>
      </c>
      <c r="L816">
        <v>5.24</v>
      </c>
      <c r="M816">
        <v>599.04999999999995</v>
      </c>
      <c r="N816" s="2">
        <v>40909</v>
      </c>
      <c r="O816">
        <v>2.93</v>
      </c>
      <c r="P816">
        <v>43.63</v>
      </c>
      <c r="Q816">
        <f>IF(OR(ISBLANK(Table_Table1__2[[#This Row],[Shiller Excess CAPE]]),ISBLANK(Table_Table1__2[[#This Row],[US Inflation]])),"",Table_Table1__2[[#This Row],[Shiller Excess CAPE]]-Table_Table1__2[[#This Row],[US Inflation]])</f>
        <v>2.31</v>
      </c>
      <c r="R816">
        <f>IF(Table_Table1__2[[#This Row],[Excess real CAPE yield]]="",0,Table_Table1__2[[#This Row],[Excess real CAPE yield]])/100+R815</f>
        <v>-8.9795999999999836</v>
      </c>
    </row>
    <row r="817" spans="1:18" x14ac:dyDescent="0.25">
      <c r="A817" t="s">
        <v>818</v>
      </c>
      <c r="B817" s="1">
        <v>12.64</v>
      </c>
      <c r="C817" s="1">
        <v>1303.81</v>
      </c>
      <c r="F817" t="s">
        <v>1236</v>
      </c>
      <c r="G817" s="1">
        <v>2.58</v>
      </c>
      <c r="H817" s="1">
        <v>26.47</v>
      </c>
      <c r="J817">
        <v>812</v>
      </c>
      <c r="K817" s="2">
        <v>17715</v>
      </c>
      <c r="L817">
        <v>12.24</v>
      </c>
      <c r="M817">
        <v>1265.71</v>
      </c>
      <c r="N817" s="2">
        <v>17715</v>
      </c>
      <c r="O817">
        <v>9.91</v>
      </c>
      <c r="P817">
        <v>385.78</v>
      </c>
      <c r="Q817">
        <f>IF(OR(ISBLANK(Table_Table1__2[[#This Row],[Shiller Excess CAPE]]),ISBLANK(Table_Table1__2[[#This Row],[US Inflation]])),"",Table_Table1__2[[#This Row],[Shiller Excess CAPE]]-Table_Table1__2[[#This Row],[US Inflation]])</f>
        <v>2.33</v>
      </c>
      <c r="R817">
        <f>IF(Table_Table1__2[[#This Row],[Excess real CAPE yield]]="",0,Table_Table1__2[[#This Row],[Excess real CAPE yield]])/100+R816</f>
        <v>-8.9562999999999828</v>
      </c>
    </row>
    <row r="818" spans="1:18" x14ac:dyDescent="0.25">
      <c r="A818" t="s">
        <v>819</v>
      </c>
      <c r="B818" s="1">
        <v>12.8</v>
      </c>
      <c r="C818" s="1">
        <v>1319.05</v>
      </c>
      <c r="F818" t="s">
        <v>1237</v>
      </c>
      <c r="G818" s="1">
        <v>2.46</v>
      </c>
      <c r="H818" s="1">
        <v>20.59</v>
      </c>
      <c r="J818">
        <v>813</v>
      </c>
      <c r="K818" s="2">
        <v>31837</v>
      </c>
      <c r="L818">
        <v>5.37</v>
      </c>
      <c r="M818">
        <v>611.42999999999995</v>
      </c>
      <c r="N818" s="2">
        <v>31837</v>
      </c>
      <c r="O818">
        <v>3.03</v>
      </c>
      <c r="P818">
        <v>48.53</v>
      </c>
      <c r="Q818">
        <f>IF(OR(ISBLANK(Table_Table1__2[[#This Row],[Shiller Excess CAPE]]),ISBLANK(Table_Table1__2[[#This Row],[US Inflation]])),"",Table_Table1__2[[#This Row],[Shiller Excess CAPE]]-Table_Table1__2[[#This Row],[US Inflation]])</f>
        <v>2.3400000000000003</v>
      </c>
      <c r="R818">
        <f>IF(Table_Table1__2[[#This Row],[Excess real CAPE yield]]="",0,Table_Table1__2[[#This Row],[Excess real CAPE yield]])/100+R817</f>
        <v>-8.9328999999999823</v>
      </c>
    </row>
    <row r="819" spans="1:18" x14ac:dyDescent="0.25">
      <c r="A819" t="s">
        <v>820</v>
      </c>
      <c r="B819" s="1">
        <v>12.61</v>
      </c>
      <c r="C819" s="1">
        <v>1300.95</v>
      </c>
      <c r="F819" t="s">
        <v>1238</v>
      </c>
      <c r="G819" s="1">
        <v>2.56</v>
      </c>
      <c r="H819" s="1">
        <v>25.49</v>
      </c>
      <c r="J819">
        <v>814</v>
      </c>
      <c r="K819" s="2">
        <v>30713</v>
      </c>
      <c r="L819">
        <v>6.94</v>
      </c>
      <c r="M819">
        <v>760.95</v>
      </c>
      <c r="N819" s="2">
        <v>30713</v>
      </c>
      <c r="O819">
        <v>4.5999999999999996</v>
      </c>
      <c r="P819">
        <v>125.49</v>
      </c>
      <c r="Q819">
        <f>IF(OR(ISBLANK(Table_Table1__2[[#This Row],[Shiller Excess CAPE]]),ISBLANK(Table_Table1__2[[#This Row],[US Inflation]])),"",Table_Table1__2[[#This Row],[Shiller Excess CAPE]]-Table_Table1__2[[#This Row],[US Inflation]])</f>
        <v>2.3400000000000007</v>
      </c>
      <c r="R819">
        <f>IF(Table_Table1__2[[#This Row],[Excess real CAPE yield]]="",0,Table_Table1__2[[#This Row],[Excess real CAPE yield]])/100+R818</f>
        <v>-8.9094999999999818</v>
      </c>
    </row>
    <row r="820" spans="1:18" x14ac:dyDescent="0.25">
      <c r="A820" t="s">
        <v>821</v>
      </c>
      <c r="B820" s="1">
        <v>13.05</v>
      </c>
      <c r="C820" s="1">
        <v>1342.86</v>
      </c>
      <c r="F820" t="s">
        <v>1239</v>
      </c>
      <c r="G820" s="1">
        <v>2.86</v>
      </c>
      <c r="H820" s="1">
        <v>40.200000000000003</v>
      </c>
      <c r="J820">
        <v>815</v>
      </c>
      <c r="K820" s="2">
        <v>40118</v>
      </c>
      <c r="L820">
        <v>4.1900000000000004</v>
      </c>
      <c r="M820">
        <v>499.05</v>
      </c>
      <c r="N820" s="2">
        <v>40118</v>
      </c>
      <c r="O820">
        <v>1.84</v>
      </c>
      <c r="P820">
        <v>-9.8000000000000007</v>
      </c>
      <c r="Q820">
        <f>IF(OR(ISBLANK(Table_Table1__2[[#This Row],[Shiller Excess CAPE]]),ISBLANK(Table_Table1__2[[#This Row],[US Inflation]])),"",Table_Table1__2[[#This Row],[Shiller Excess CAPE]]-Table_Table1__2[[#This Row],[US Inflation]])</f>
        <v>2.3500000000000005</v>
      </c>
      <c r="R820">
        <f>IF(Table_Table1__2[[#This Row],[Excess real CAPE yield]]="",0,Table_Table1__2[[#This Row],[Excess real CAPE yield]])/100+R819</f>
        <v>-8.8859999999999815</v>
      </c>
    </row>
    <row r="821" spans="1:18" x14ac:dyDescent="0.25">
      <c r="A821" t="s">
        <v>822</v>
      </c>
      <c r="B821" s="1">
        <v>13.1</v>
      </c>
      <c r="C821" s="1">
        <v>1347.62</v>
      </c>
      <c r="F821" t="s">
        <v>1240</v>
      </c>
      <c r="G821" s="1">
        <v>2.85</v>
      </c>
      <c r="H821" s="1">
        <v>39.71</v>
      </c>
      <c r="J821">
        <v>816</v>
      </c>
      <c r="K821" s="2">
        <v>31229</v>
      </c>
      <c r="L821">
        <v>5.9</v>
      </c>
      <c r="M821">
        <v>661.9</v>
      </c>
      <c r="N821" s="2">
        <v>31229</v>
      </c>
      <c r="O821">
        <v>3.55</v>
      </c>
      <c r="P821">
        <v>74.02</v>
      </c>
      <c r="Q821">
        <f>IF(OR(ISBLANK(Table_Table1__2[[#This Row],[Shiller Excess CAPE]]),ISBLANK(Table_Table1__2[[#This Row],[US Inflation]])),"",Table_Table1__2[[#This Row],[Shiller Excess CAPE]]-Table_Table1__2[[#This Row],[US Inflation]])</f>
        <v>2.3500000000000005</v>
      </c>
      <c r="R821">
        <f>IF(Table_Table1__2[[#This Row],[Excess real CAPE yield]]="",0,Table_Table1__2[[#This Row],[Excess real CAPE yield]])/100+R820</f>
        <v>-8.8624999999999812</v>
      </c>
    </row>
    <row r="822" spans="1:18" x14ac:dyDescent="0.25">
      <c r="A822" t="s">
        <v>823</v>
      </c>
      <c r="B822" s="1">
        <v>12.99</v>
      </c>
      <c r="C822" s="1">
        <v>1337.14</v>
      </c>
      <c r="F822" t="s">
        <v>1241</v>
      </c>
      <c r="G822" s="1">
        <v>3.27</v>
      </c>
      <c r="H822" s="1">
        <v>60.29</v>
      </c>
      <c r="J822">
        <v>817</v>
      </c>
      <c r="K822" s="2">
        <v>30011</v>
      </c>
      <c r="L822">
        <v>9.1300000000000008</v>
      </c>
      <c r="M822">
        <v>969.52</v>
      </c>
      <c r="N822" s="2">
        <v>30011</v>
      </c>
      <c r="O822">
        <v>6.78</v>
      </c>
      <c r="P822">
        <v>232.35</v>
      </c>
      <c r="Q822">
        <f>IF(OR(ISBLANK(Table_Table1__2[[#This Row],[Shiller Excess CAPE]]),ISBLANK(Table_Table1__2[[#This Row],[US Inflation]])),"",Table_Table1__2[[#This Row],[Shiller Excess CAPE]]-Table_Table1__2[[#This Row],[US Inflation]])</f>
        <v>2.3500000000000005</v>
      </c>
      <c r="R822">
        <f>IF(Table_Table1__2[[#This Row],[Excess real CAPE yield]]="",0,Table_Table1__2[[#This Row],[Excess real CAPE yield]])/100+R821</f>
        <v>-8.8389999999999809</v>
      </c>
    </row>
    <row r="823" spans="1:18" x14ac:dyDescent="0.25">
      <c r="A823" t="s">
        <v>824</v>
      </c>
      <c r="B823" s="1">
        <v>13.34</v>
      </c>
      <c r="C823" s="1">
        <v>1370.48</v>
      </c>
      <c r="F823" t="s">
        <v>1242</v>
      </c>
      <c r="G823" s="1">
        <v>3.79</v>
      </c>
      <c r="H823" s="1">
        <v>85.78</v>
      </c>
      <c r="J823">
        <v>818</v>
      </c>
      <c r="K823" s="2">
        <v>21702</v>
      </c>
      <c r="L823">
        <v>3.07</v>
      </c>
      <c r="M823">
        <v>392.38</v>
      </c>
      <c r="N823" s="2">
        <v>21702</v>
      </c>
      <c r="O823">
        <v>0.69</v>
      </c>
      <c r="P823">
        <v>-66.180000000000007</v>
      </c>
      <c r="Q823">
        <f>IF(OR(ISBLANK(Table_Table1__2[[#This Row],[Shiller Excess CAPE]]),ISBLANK(Table_Table1__2[[#This Row],[US Inflation]])),"",Table_Table1__2[[#This Row],[Shiller Excess CAPE]]-Table_Table1__2[[#This Row],[US Inflation]])</f>
        <v>2.38</v>
      </c>
      <c r="R823">
        <f>IF(Table_Table1__2[[#This Row],[Excess real CAPE yield]]="",0,Table_Table1__2[[#This Row],[Excess real CAPE yield]])/100+R822</f>
        <v>-8.8151999999999813</v>
      </c>
    </row>
    <row r="824" spans="1:18" x14ac:dyDescent="0.25">
      <c r="A824" t="s">
        <v>825</v>
      </c>
      <c r="B824" s="1">
        <v>13.31</v>
      </c>
      <c r="C824" s="1">
        <v>1367.62</v>
      </c>
      <c r="F824" t="s">
        <v>1243</v>
      </c>
      <c r="G824" s="1">
        <v>4.1900000000000004</v>
      </c>
      <c r="H824" s="1">
        <v>105.39</v>
      </c>
      <c r="J824">
        <v>819</v>
      </c>
      <c r="K824" s="2">
        <v>30682</v>
      </c>
      <c r="L824">
        <v>6.57</v>
      </c>
      <c r="M824">
        <v>725.71</v>
      </c>
      <c r="N824" s="2">
        <v>30682</v>
      </c>
      <c r="O824">
        <v>4.1900000000000004</v>
      </c>
      <c r="P824">
        <v>105.39</v>
      </c>
      <c r="Q824">
        <f>IF(OR(ISBLANK(Table_Table1__2[[#This Row],[Shiller Excess CAPE]]),ISBLANK(Table_Table1__2[[#This Row],[US Inflation]])),"",Table_Table1__2[[#This Row],[Shiller Excess CAPE]]-Table_Table1__2[[#This Row],[US Inflation]])</f>
        <v>2.38</v>
      </c>
      <c r="R824">
        <f>IF(Table_Table1__2[[#This Row],[Excess real CAPE yield]]="",0,Table_Table1__2[[#This Row],[Excess real CAPE yield]])/100+R823</f>
        <v>-8.7913999999999817</v>
      </c>
    </row>
    <row r="825" spans="1:18" x14ac:dyDescent="0.25">
      <c r="A825" t="s">
        <v>826</v>
      </c>
      <c r="B825" s="1">
        <v>13.55</v>
      </c>
      <c r="C825" s="1">
        <v>1390.48</v>
      </c>
      <c r="F825" t="s">
        <v>1244</v>
      </c>
      <c r="G825" s="1">
        <v>4.5999999999999996</v>
      </c>
      <c r="H825" s="1">
        <v>125.49</v>
      </c>
      <c r="J825">
        <v>820</v>
      </c>
      <c r="K825" s="2">
        <v>21125</v>
      </c>
      <c r="L825">
        <v>5.65</v>
      </c>
      <c r="M825">
        <v>638.1</v>
      </c>
      <c r="N825" s="2">
        <v>21125</v>
      </c>
      <c r="O825">
        <v>3.27</v>
      </c>
      <c r="P825">
        <v>60.29</v>
      </c>
      <c r="Q825">
        <f>IF(OR(ISBLANK(Table_Table1__2[[#This Row],[Shiller Excess CAPE]]),ISBLANK(Table_Table1__2[[#This Row],[US Inflation]])),"",Table_Table1__2[[#This Row],[Shiller Excess CAPE]]-Table_Table1__2[[#This Row],[US Inflation]])</f>
        <v>2.3800000000000003</v>
      </c>
      <c r="R825">
        <f>IF(Table_Table1__2[[#This Row],[Excess real CAPE yield]]="",0,Table_Table1__2[[#This Row],[Excess real CAPE yield]])/100+R824</f>
        <v>-8.7675999999999821</v>
      </c>
    </row>
    <row r="826" spans="1:18" x14ac:dyDescent="0.25">
      <c r="A826" t="s">
        <v>827</v>
      </c>
      <c r="B826" s="1">
        <v>13.61</v>
      </c>
      <c r="C826" s="1">
        <v>1396.19</v>
      </c>
      <c r="F826" t="s">
        <v>1245</v>
      </c>
      <c r="G826" s="1">
        <v>4.8</v>
      </c>
      <c r="H826" s="1">
        <v>135.29</v>
      </c>
      <c r="J826">
        <v>821</v>
      </c>
      <c r="K826" s="2">
        <v>30103</v>
      </c>
      <c r="L826">
        <v>9.4499999999999993</v>
      </c>
      <c r="M826">
        <v>1000</v>
      </c>
      <c r="N826" s="2">
        <v>30103</v>
      </c>
      <c r="O826">
        <v>7.06</v>
      </c>
      <c r="P826">
        <v>246.08</v>
      </c>
      <c r="Q826">
        <f>IF(OR(ISBLANK(Table_Table1__2[[#This Row],[Shiller Excess CAPE]]),ISBLANK(Table_Table1__2[[#This Row],[US Inflation]])),"",Table_Table1__2[[#This Row],[Shiller Excess CAPE]]-Table_Table1__2[[#This Row],[US Inflation]])</f>
        <v>2.3899999999999997</v>
      </c>
      <c r="R826">
        <f>IF(Table_Table1__2[[#This Row],[Excess real CAPE yield]]="",0,Table_Table1__2[[#This Row],[Excess real CAPE yield]])/100+R825</f>
        <v>-8.7436999999999827</v>
      </c>
    </row>
    <row r="827" spans="1:18" x14ac:dyDescent="0.25">
      <c r="A827" t="s">
        <v>828</v>
      </c>
      <c r="B827" s="1">
        <v>14.36</v>
      </c>
      <c r="C827" s="1">
        <v>1467.62</v>
      </c>
      <c r="F827" t="s">
        <v>1246</v>
      </c>
      <c r="G827" s="1">
        <v>4.5599999999999996</v>
      </c>
      <c r="H827" s="1">
        <v>123.53</v>
      </c>
      <c r="J827">
        <v>822</v>
      </c>
      <c r="K827" s="2">
        <v>31048</v>
      </c>
      <c r="L827">
        <v>5.93</v>
      </c>
      <c r="M827">
        <v>664.76</v>
      </c>
      <c r="N827" s="2">
        <v>31048</v>
      </c>
      <c r="O827">
        <v>3.53</v>
      </c>
      <c r="P827">
        <v>73.040000000000006</v>
      </c>
      <c r="Q827">
        <f>IF(OR(ISBLANK(Table_Table1__2[[#This Row],[Shiller Excess CAPE]]),ISBLANK(Table_Table1__2[[#This Row],[US Inflation]])),"",Table_Table1__2[[#This Row],[Shiller Excess CAPE]]-Table_Table1__2[[#This Row],[US Inflation]])</f>
        <v>2.4</v>
      </c>
      <c r="R827">
        <f>IF(Table_Table1__2[[#This Row],[Excess real CAPE yield]]="",0,Table_Table1__2[[#This Row],[Excess real CAPE yield]])/100+R826</f>
        <v>-8.7196999999999836</v>
      </c>
    </row>
    <row r="828" spans="1:18" x14ac:dyDescent="0.25">
      <c r="A828" t="s">
        <v>829</v>
      </c>
      <c r="B828" s="1">
        <v>13.65</v>
      </c>
      <c r="C828" s="1">
        <v>1400</v>
      </c>
      <c r="F828" t="s">
        <v>1247</v>
      </c>
      <c r="G828" s="1">
        <v>4.2300000000000004</v>
      </c>
      <c r="H828" s="1">
        <v>107.35</v>
      </c>
      <c r="J828">
        <v>823</v>
      </c>
      <c r="K828" s="2">
        <v>44166</v>
      </c>
      <c r="L828">
        <v>3.77</v>
      </c>
      <c r="M828">
        <v>459.05</v>
      </c>
      <c r="N828" s="2">
        <v>44166</v>
      </c>
      <c r="O828">
        <v>1.36</v>
      </c>
      <c r="P828">
        <v>-33.33</v>
      </c>
      <c r="Q828">
        <f>IF(OR(ISBLANK(Table_Table1__2[[#This Row],[Shiller Excess CAPE]]),ISBLANK(Table_Table1__2[[#This Row],[US Inflation]])),"",Table_Table1__2[[#This Row],[Shiller Excess CAPE]]-Table_Table1__2[[#This Row],[US Inflation]])</f>
        <v>2.41</v>
      </c>
      <c r="R828">
        <f>IF(Table_Table1__2[[#This Row],[Excess real CAPE yield]]="",0,Table_Table1__2[[#This Row],[Excess real CAPE yield]])/100+R827</f>
        <v>-8.6955999999999829</v>
      </c>
    </row>
    <row r="829" spans="1:18" x14ac:dyDescent="0.25">
      <c r="A829" t="s">
        <v>830</v>
      </c>
      <c r="B829" s="1">
        <v>13.44</v>
      </c>
      <c r="C829" s="1">
        <v>1380</v>
      </c>
      <c r="F829" t="s">
        <v>1248</v>
      </c>
      <c r="G829" s="1">
        <v>4.22</v>
      </c>
      <c r="H829" s="1">
        <v>106.86</v>
      </c>
      <c r="J829">
        <v>824</v>
      </c>
      <c r="K829" s="2">
        <v>42614</v>
      </c>
      <c r="L829">
        <v>3.87</v>
      </c>
      <c r="M829">
        <v>468.57</v>
      </c>
      <c r="N829" s="2">
        <v>42614</v>
      </c>
      <c r="O829">
        <v>1.46</v>
      </c>
      <c r="P829">
        <v>-28.43</v>
      </c>
      <c r="Q829">
        <f>IF(OR(ISBLANK(Table_Table1__2[[#This Row],[Shiller Excess CAPE]]),ISBLANK(Table_Table1__2[[#This Row],[US Inflation]])),"",Table_Table1__2[[#This Row],[Shiller Excess CAPE]]-Table_Table1__2[[#This Row],[US Inflation]])</f>
        <v>2.41</v>
      </c>
      <c r="R829">
        <f>IF(Table_Table1__2[[#This Row],[Excess real CAPE yield]]="",0,Table_Table1__2[[#This Row],[Excess real CAPE yield]])/100+R828</f>
        <v>-8.6714999999999822</v>
      </c>
    </row>
    <row r="830" spans="1:18" x14ac:dyDescent="0.25">
      <c r="A830" t="s">
        <v>831</v>
      </c>
      <c r="B830" s="1">
        <v>13.22</v>
      </c>
      <c r="C830" s="1">
        <v>1359.05</v>
      </c>
      <c r="F830" t="s">
        <v>1249</v>
      </c>
      <c r="G830" s="1">
        <v>4.2</v>
      </c>
      <c r="H830" s="1">
        <v>105.88</v>
      </c>
      <c r="J830">
        <v>825</v>
      </c>
      <c r="K830" s="2">
        <v>40878</v>
      </c>
      <c r="L830">
        <v>5.37</v>
      </c>
      <c r="M830">
        <v>611.42999999999995</v>
      </c>
      <c r="N830" s="2">
        <v>40878</v>
      </c>
      <c r="O830">
        <v>2.96</v>
      </c>
      <c r="P830">
        <v>45.1</v>
      </c>
      <c r="Q830">
        <f>IF(OR(ISBLANK(Table_Table1__2[[#This Row],[Shiller Excess CAPE]]),ISBLANK(Table_Table1__2[[#This Row],[US Inflation]])),"",Table_Table1__2[[#This Row],[Shiller Excess CAPE]]-Table_Table1__2[[#This Row],[US Inflation]])</f>
        <v>2.41</v>
      </c>
      <c r="R830">
        <f>IF(Table_Table1__2[[#This Row],[Excess real CAPE yield]]="",0,Table_Table1__2[[#This Row],[Excess real CAPE yield]])/100+R829</f>
        <v>-8.6473999999999815</v>
      </c>
    </row>
    <row r="831" spans="1:18" x14ac:dyDescent="0.25">
      <c r="A831" t="s">
        <v>832</v>
      </c>
      <c r="B831" s="1">
        <v>12.92</v>
      </c>
      <c r="C831" s="1">
        <v>1330.48</v>
      </c>
      <c r="F831" t="s">
        <v>1250</v>
      </c>
      <c r="G831" s="1">
        <v>4.29</v>
      </c>
      <c r="H831" s="1">
        <v>110.29</v>
      </c>
      <c r="J831">
        <v>826</v>
      </c>
      <c r="K831" s="2">
        <v>15766</v>
      </c>
      <c r="L831">
        <v>9.91</v>
      </c>
      <c r="M831">
        <v>1043.81</v>
      </c>
      <c r="N831" s="2">
        <v>15766</v>
      </c>
      <c r="O831">
        <v>7.5</v>
      </c>
      <c r="P831">
        <v>267.64999999999998</v>
      </c>
      <c r="Q831">
        <f>IF(OR(ISBLANK(Table_Table1__2[[#This Row],[Shiller Excess CAPE]]),ISBLANK(Table_Table1__2[[#This Row],[US Inflation]])),"",Table_Table1__2[[#This Row],[Shiller Excess CAPE]]-Table_Table1__2[[#This Row],[US Inflation]])</f>
        <v>2.41</v>
      </c>
      <c r="R831">
        <f>IF(Table_Table1__2[[#This Row],[Excess real CAPE yield]]="",0,Table_Table1__2[[#This Row],[Excess real CAPE yield]])/100+R830</f>
        <v>-8.6232999999999809</v>
      </c>
    </row>
    <row r="832" spans="1:18" x14ac:dyDescent="0.25">
      <c r="A832" t="s">
        <v>833</v>
      </c>
      <c r="B832" s="1">
        <v>12.92</v>
      </c>
      <c r="C832" s="1">
        <v>1330.48</v>
      </c>
      <c r="F832" t="s">
        <v>1251</v>
      </c>
      <c r="G832" s="1">
        <v>4.2699999999999996</v>
      </c>
      <c r="H832" s="1">
        <v>109.31</v>
      </c>
      <c r="J832">
        <v>827</v>
      </c>
      <c r="K832" s="2">
        <v>41487</v>
      </c>
      <c r="L832">
        <v>3.94</v>
      </c>
      <c r="M832">
        <v>475.24</v>
      </c>
      <c r="N832" s="2">
        <v>41487</v>
      </c>
      <c r="O832">
        <v>1.52</v>
      </c>
      <c r="P832">
        <v>-25.49</v>
      </c>
      <c r="Q832">
        <f>IF(OR(ISBLANK(Table_Table1__2[[#This Row],[Shiller Excess CAPE]]),ISBLANK(Table_Table1__2[[#This Row],[US Inflation]])),"",Table_Table1__2[[#This Row],[Shiller Excess CAPE]]-Table_Table1__2[[#This Row],[US Inflation]])</f>
        <v>2.42</v>
      </c>
      <c r="R832">
        <f>IF(Table_Table1__2[[#This Row],[Excess real CAPE yield]]="",0,Table_Table1__2[[#This Row],[Excess real CAPE yield]])/100+R831</f>
        <v>-8.5990999999999804</v>
      </c>
    </row>
    <row r="833" spans="1:18" x14ac:dyDescent="0.25">
      <c r="A833" t="s">
        <v>834</v>
      </c>
      <c r="B833" s="1">
        <v>12.54</v>
      </c>
      <c r="C833" s="1">
        <v>1294.29</v>
      </c>
      <c r="F833" t="s">
        <v>1252</v>
      </c>
      <c r="G833" s="1">
        <v>4.26</v>
      </c>
      <c r="H833" s="1">
        <v>108.82</v>
      </c>
      <c r="J833">
        <v>828</v>
      </c>
      <c r="K833" s="2">
        <v>22221</v>
      </c>
      <c r="L833">
        <v>3.8</v>
      </c>
      <c r="M833">
        <v>461.9</v>
      </c>
      <c r="N833" s="2">
        <v>22221</v>
      </c>
      <c r="O833">
        <v>1.36</v>
      </c>
      <c r="P833">
        <v>-33.33</v>
      </c>
      <c r="Q833">
        <f>IF(OR(ISBLANK(Table_Table1__2[[#This Row],[Shiller Excess CAPE]]),ISBLANK(Table_Table1__2[[#This Row],[US Inflation]])),"",Table_Table1__2[[#This Row],[Shiller Excess CAPE]]-Table_Table1__2[[#This Row],[US Inflation]])</f>
        <v>2.4399999999999995</v>
      </c>
      <c r="R833">
        <f>IF(Table_Table1__2[[#This Row],[Excess real CAPE yield]]="",0,Table_Table1__2[[#This Row],[Excess real CAPE yield]])/100+R832</f>
        <v>-8.5746999999999804</v>
      </c>
    </row>
    <row r="834" spans="1:18" x14ac:dyDescent="0.25">
      <c r="A834" t="s">
        <v>835</v>
      </c>
      <c r="B834" s="1">
        <v>12.38</v>
      </c>
      <c r="C834" s="1">
        <v>1279.05</v>
      </c>
      <c r="F834" t="s">
        <v>1253</v>
      </c>
      <c r="G834" s="1">
        <v>4.05</v>
      </c>
      <c r="H834" s="1">
        <v>98.53</v>
      </c>
      <c r="J834">
        <v>829</v>
      </c>
      <c r="K834" s="2">
        <v>21398</v>
      </c>
      <c r="L834">
        <v>4.5599999999999996</v>
      </c>
      <c r="M834">
        <v>534.29</v>
      </c>
      <c r="N834" s="2">
        <v>21398</v>
      </c>
      <c r="O834">
        <v>2.12</v>
      </c>
      <c r="P834">
        <v>3.92</v>
      </c>
      <c r="Q834">
        <f>IF(OR(ISBLANK(Table_Table1__2[[#This Row],[Shiller Excess CAPE]]),ISBLANK(Table_Table1__2[[#This Row],[US Inflation]])),"",Table_Table1__2[[#This Row],[Shiller Excess CAPE]]-Table_Table1__2[[#This Row],[US Inflation]])</f>
        <v>2.4399999999999995</v>
      </c>
      <c r="R834">
        <f>IF(Table_Table1__2[[#This Row],[Excess real CAPE yield]]="",0,Table_Table1__2[[#This Row],[Excess real CAPE yield]])/100+R833</f>
        <v>-8.5502999999999805</v>
      </c>
    </row>
    <row r="835" spans="1:18" x14ac:dyDescent="0.25">
      <c r="A835" t="s">
        <v>836</v>
      </c>
      <c r="B835" s="1">
        <v>12.14</v>
      </c>
      <c r="C835" s="1">
        <v>1256.19</v>
      </c>
      <c r="F835" t="s">
        <v>1254</v>
      </c>
      <c r="G835" s="1">
        <v>3.95</v>
      </c>
      <c r="H835" s="1">
        <v>93.63</v>
      </c>
      <c r="J835">
        <v>830</v>
      </c>
      <c r="K835" s="2">
        <v>21186</v>
      </c>
      <c r="L835">
        <v>6.06</v>
      </c>
      <c r="M835">
        <v>677.14</v>
      </c>
      <c r="N835" s="2">
        <v>21186</v>
      </c>
      <c r="O835">
        <v>3.62</v>
      </c>
      <c r="P835">
        <v>77.45</v>
      </c>
      <c r="Q835">
        <f>IF(OR(ISBLANK(Table_Table1__2[[#This Row],[Shiller Excess CAPE]]),ISBLANK(Table_Table1__2[[#This Row],[US Inflation]])),"",Table_Table1__2[[#This Row],[Shiller Excess CAPE]]-Table_Table1__2[[#This Row],[US Inflation]])</f>
        <v>2.4399999999999995</v>
      </c>
      <c r="R835">
        <f>IF(Table_Table1__2[[#This Row],[Excess real CAPE yield]]="",0,Table_Table1__2[[#This Row],[Excess real CAPE yield]])/100+R834</f>
        <v>-8.5258999999999805</v>
      </c>
    </row>
    <row r="836" spans="1:18" x14ac:dyDescent="0.25">
      <c r="A836" t="s">
        <v>837</v>
      </c>
      <c r="B836" s="1">
        <v>12.16</v>
      </c>
      <c r="C836" s="1">
        <v>1258.0999999999999</v>
      </c>
      <c r="F836" t="s">
        <v>1255</v>
      </c>
      <c r="G836" s="1">
        <v>3.53</v>
      </c>
      <c r="H836" s="1">
        <v>73.040000000000006</v>
      </c>
      <c r="J836">
        <v>831</v>
      </c>
      <c r="K836" s="2">
        <v>41579</v>
      </c>
      <c r="L836">
        <v>3.7</v>
      </c>
      <c r="M836">
        <v>452.38</v>
      </c>
      <c r="N836" s="2">
        <v>41579</v>
      </c>
      <c r="O836">
        <v>1.24</v>
      </c>
      <c r="P836">
        <v>-39.22</v>
      </c>
      <c r="Q836">
        <f>IF(OR(ISBLANK(Table_Table1__2[[#This Row],[Shiller Excess CAPE]]),ISBLANK(Table_Table1__2[[#This Row],[US Inflation]])),"",Table_Table1__2[[#This Row],[Shiller Excess CAPE]]-Table_Table1__2[[#This Row],[US Inflation]])</f>
        <v>2.46</v>
      </c>
      <c r="R836">
        <f>IF(Table_Table1__2[[#This Row],[Excess real CAPE yield]]="",0,Table_Table1__2[[#This Row],[Excess real CAPE yield]])/100+R835</f>
        <v>-8.501299999999981</v>
      </c>
    </row>
    <row r="837" spans="1:18" x14ac:dyDescent="0.25">
      <c r="A837" t="s">
        <v>838</v>
      </c>
      <c r="B837" s="1">
        <v>11.92</v>
      </c>
      <c r="C837" s="1">
        <v>1235.24</v>
      </c>
      <c r="F837" t="s">
        <v>1256</v>
      </c>
      <c r="G837" s="1">
        <v>3.52</v>
      </c>
      <c r="H837" s="1">
        <v>72.55</v>
      </c>
      <c r="J837">
        <v>832</v>
      </c>
      <c r="K837" s="2">
        <v>42370</v>
      </c>
      <c r="L837">
        <v>3.84</v>
      </c>
      <c r="M837">
        <v>465.71</v>
      </c>
      <c r="N837" s="2">
        <v>42370</v>
      </c>
      <c r="O837">
        <v>1.37</v>
      </c>
      <c r="P837">
        <v>-32.840000000000003</v>
      </c>
      <c r="Q837">
        <f>IF(OR(ISBLANK(Table_Table1__2[[#This Row],[Shiller Excess CAPE]]),ISBLANK(Table_Table1__2[[#This Row],[US Inflation]])),"",Table_Table1__2[[#This Row],[Shiller Excess CAPE]]-Table_Table1__2[[#This Row],[US Inflation]])</f>
        <v>2.4699999999999998</v>
      </c>
      <c r="R837">
        <f>IF(Table_Table1__2[[#This Row],[Excess real CAPE yield]]="",0,Table_Table1__2[[#This Row],[Excess real CAPE yield]])/100+R836</f>
        <v>-8.4765999999999817</v>
      </c>
    </row>
    <row r="838" spans="1:18" x14ac:dyDescent="0.25">
      <c r="A838" t="s">
        <v>839</v>
      </c>
      <c r="B838" s="1">
        <v>11.73</v>
      </c>
      <c r="C838" s="1">
        <v>1217.1400000000001</v>
      </c>
      <c r="F838" t="s">
        <v>1257</v>
      </c>
      <c r="G838" s="1">
        <v>3.7</v>
      </c>
      <c r="H838" s="1">
        <v>81.37</v>
      </c>
      <c r="J838">
        <v>833</v>
      </c>
      <c r="K838" s="2">
        <v>15707</v>
      </c>
      <c r="L838">
        <v>10.119999999999999</v>
      </c>
      <c r="M838">
        <v>1063.81</v>
      </c>
      <c r="N838" s="2">
        <v>15707</v>
      </c>
      <c r="O838">
        <v>7.64</v>
      </c>
      <c r="P838">
        <v>274.51</v>
      </c>
      <c r="Q838">
        <f>IF(OR(ISBLANK(Table_Table1__2[[#This Row],[Shiller Excess CAPE]]),ISBLANK(Table_Table1__2[[#This Row],[US Inflation]])),"",Table_Table1__2[[#This Row],[Shiller Excess CAPE]]-Table_Table1__2[[#This Row],[US Inflation]])</f>
        <v>2.4799999999999995</v>
      </c>
      <c r="R838">
        <f>IF(Table_Table1__2[[#This Row],[Excess real CAPE yield]]="",0,Table_Table1__2[[#This Row],[Excess real CAPE yield]])/100+R837</f>
        <v>-8.4517999999999809</v>
      </c>
    </row>
    <row r="839" spans="1:18" x14ac:dyDescent="0.25">
      <c r="A839" t="s">
        <v>840</v>
      </c>
      <c r="B839" s="1">
        <v>11.61</v>
      </c>
      <c r="C839" s="1">
        <v>1205.71</v>
      </c>
      <c r="F839" t="s">
        <v>1258</v>
      </c>
      <c r="G839" s="1">
        <v>3.69</v>
      </c>
      <c r="H839" s="1">
        <v>80.88</v>
      </c>
      <c r="J839">
        <v>834</v>
      </c>
      <c r="K839" s="2">
        <v>31413</v>
      </c>
      <c r="L839">
        <v>6.37</v>
      </c>
      <c r="M839">
        <v>706.67</v>
      </c>
      <c r="N839" s="2">
        <v>31413</v>
      </c>
      <c r="O839">
        <v>3.89</v>
      </c>
      <c r="P839">
        <v>90.69</v>
      </c>
      <c r="Q839">
        <f>IF(OR(ISBLANK(Table_Table1__2[[#This Row],[Shiller Excess CAPE]]),ISBLANK(Table_Table1__2[[#This Row],[US Inflation]])),"",Table_Table1__2[[#This Row],[Shiller Excess CAPE]]-Table_Table1__2[[#This Row],[US Inflation]])</f>
        <v>2.48</v>
      </c>
      <c r="R839">
        <f>IF(Table_Table1__2[[#This Row],[Excess real CAPE yield]]="",0,Table_Table1__2[[#This Row],[Excess real CAPE yield]])/100+R838</f>
        <v>-8.4269999999999801</v>
      </c>
    </row>
    <row r="840" spans="1:18" x14ac:dyDescent="0.25">
      <c r="A840" t="s">
        <v>841</v>
      </c>
      <c r="B840" s="1">
        <v>12.62</v>
      </c>
      <c r="C840" s="1">
        <v>1301.9000000000001</v>
      </c>
      <c r="F840" t="s">
        <v>1259</v>
      </c>
      <c r="G840" s="1">
        <v>3.77</v>
      </c>
      <c r="H840" s="1">
        <v>84.8</v>
      </c>
      <c r="J840">
        <v>835</v>
      </c>
      <c r="K840" s="2">
        <v>18660</v>
      </c>
      <c r="L840">
        <v>11.84</v>
      </c>
      <c r="M840">
        <v>1227.6199999999999</v>
      </c>
      <c r="N840" s="2">
        <v>18660</v>
      </c>
      <c r="O840">
        <v>9.36</v>
      </c>
      <c r="P840">
        <v>358.82</v>
      </c>
      <c r="Q840">
        <f>IF(OR(ISBLANK(Table_Table1__2[[#This Row],[Shiller Excess CAPE]]),ISBLANK(Table_Table1__2[[#This Row],[US Inflation]])),"",Table_Table1__2[[#This Row],[Shiller Excess CAPE]]-Table_Table1__2[[#This Row],[US Inflation]])</f>
        <v>2.4800000000000004</v>
      </c>
      <c r="R840">
        <f>IF(Table_Table1__2[[#This Row],[Excess real CAPE yield]]="",0,Table_Table1__2[[#This Row],[Excess real CAPE yield]])/100+R839</f>
        <v>-8.4021999999999792</v>
      </c>
    </row>
    <row r="841" spans="1:18" x14ac:dyDescent="0.25">
      <c r="A841" t="s">
        <v>842</v>
      </c>
      <c r="B841" s="1">
        <v>12.26</v>
      </c>
      <c r="C841" s="1">
        <v>1267.6199999999999</v>
      </c>
      <c r="F841" t="s">
        <v>1260</v>
      </c>
      <c r="G841" s="1">
        <v>3.76</v>
      </c>
      <c r="H841" s="1">
        <v>84.31</v>
      </c>
      <c r="J841">
        <v>836</v>
      </c>
      <c r="K841" s="2">
        <v>22129</v>
      </c>
      <c r="L841">
        <v>3.88</v>
      </c>
      <c r="M841">
        <v>469.52</v>
      </c>
      <c r="N841" s="2">
        <v>22129</v>
      </c>
      <c r="O841">
        <v>1.37</v>
      </c>
      <c r="P841">
        <v>-32.840000000000003</v>
      </c>
      <c r="Q841">
        <f>IF(OR(ISBLANK(Table_Table1__2[[#This Row],[Shiller Excess CAPE]]),ISBLANK(Table_Table1__2[[#This Row],[US Inflation]])),"",Table_Table1__2[[#This Row],[Shiller Excess CAPE]]-Table_Table1__2[[#This Row],[US Inflation]])</f>
        <v>2.5099999999999998</v>
      </c>
      <c r="R841">
        <f>IF(Table_Table1__2[[#This Row],[Excess real CAPE yield]]="",0,Table_Table1__2[[#This Row],[Excess real CAPE yield]])/100+R840</f>
        <v>-8.3770999999999791</v>
      </c>
    </row>
    <row r="842" spans="1:18" x14ac:dyDescent="0.25">
      <c r="A842" t="s">
        <v>843</v>
      </c>
      <c r="B842" s="1">
        <v>12.05</v>
      </c>
      <c r="C842" s="1">
        <v>1247.6199999999999</v>
      </c>
      <c r="F842" t="s">
        <v>1261</v>
      </c>
      <c r="G842" s="1">
        <v>3.55</v>
      </c>
      <c r="H842" s="1">
        <v>74.02</v>
      </c>
      <c r="J842">
        <v>837</v>
      </c>
      <c r="K842" s="2">
        <v>31382</v>
      </c>
      <c r="L842">
        <v>6.31</v>
      </c>
      <c r="M842">
        <v>700.95</v>
      </c>
      <c r="N842" s="2">
        <v>31382</v>
      </c>
      <c r="O842">
        <v>3.8</v>
      </c>
      <c r="P842">
        <v>86.27</v>
      </c>
      <c r="Q842">
        <f>IF(OR(ISBLANK(Table_Table1__2[[#This Row],[Shiller Excess CAPE]]),ISBLANK(Table_Table1__2[[#This Row],[US Inflation]])),"",Table_Table1__2[[#This Row],[Shiller Excess CAPE]]-Table_Table1__2[[#This Row],[US Inflation]])</f>
        <v>2.5099999999999998</v>
      </c>
      <c r="R842">
        <f>IF(Table_Table1__2[[#This Row],[Excess real CAPE yield]]="",0,Table_Table1__2[[#This Row],[Excess real CAPE yield]])/100+R841</f>
        <v>-8.351999999999979</v>
      </c>
    </row>
    <row r="843" spans="1:18" x14ac:dyDescent="0.25">
      <c r="A843" t="s">
        <v>844</v>
      </c>
      <c r="B843" s="1">
        <v>11.87</v>
      </c>
      <c r="C843" s="1">
        <v>1230.48</v>
      </c>
      <c r="F843" t="s">
        <v>1262</v>
      </c>
      <c r="G843" s="1">
        <v>3.35</v>
      </c>
      <c r="H843" s="1">
        <v>64.22</v>
      </c>
      <c r="J843">
        <v>838</v>
      </c>
      <c r="K843" s="2">
        <v>28581</v>
      </c>
      <c r="L843">
        <v>9.0299999999999994</v>
      </c>
      <c r="M843">
        <v>960</v>
      </c>
      <c r="N843" s="2">
        <v>28581</v>
      </c>
      <c r="O843">
        <v>6.5</v>
      </c>
      <c r="P843">
        <v>218.63</v>
      </c>
      <c r="Q843">
        <f>IF(OR(ISBLANK(Table_Table1__2[[#This Row],[Shiller Excess CAPE]]),ISBLANK(Table_Table1__2[[#This Row],[US Inflation]])),"",Table_Table1__2[[#This Row],[Shiller Excess CAPE]]-Table_Table1__2[[#This Row],[US Inflation]])</f>
        <v>2.5299999999999994</v>
      </c>
      <c r="R843">
        <f>IF(Table_Table1__2[[#This Row],[Excess real CAPE yield]]="",0,Table_Table1__2[[#This Row],[Excess real CAPE yield]])/100+R842</f>
        <v>-8.3266999999999793</v>
      </c>
    </row>
    <row r="844" spans="1:18" x14ac:dyDescent="0.25">
      <c r="A844" t="s">
        <v>845</v>
      </c>
      <c r="B844" s="1">
        <v>11.98</v>
      </c>
      <c r="C844" s="1">
        <v>1240.95</v>
      </c>
      <c r="F844" t="s">
        <v>1263</v>
      </c>
      <c r="G844" s="1">
        <v>3.14</v>
      </c>
      <c r="H844" s="1">
        <v>53.92</v>
      </c>
      <c r="J844">
        <v>839</v>
      </c>
      <c r="K844" s="2">
        <v>18719</v>
      </c>
      <c r="L844">
        <v>11.85</v>
      </c>
      <c r="M844">
        <v>1228.57</v>
      </c>
      <c r="N844" s="2">
        <v>18719</v>
      </c>
      <c r="O844">
        <v>9.32</v>
      </c>
      <c r="P844">
        <v>356.86</v>
      </c>
      <c r="Q844">
        <f>IF(OR(ISBLANK(Table_Table1__2[[#This Row],[Shiller Excess CAPE]]),ISBLANK(Table_Table1__2[[#This Row],[US Inflation]])),"",Table_Table1__2[[#This Row],[Shiller Excess CAPE]]-Table_Table1__2[[#This Row],[US Inflation]])</f>
        <v>2.5299999999999994</v>
      </c>
      <c r="R844">
        <f>IF(Table_Table1__2[[#This Row],[Excess real CAPE yield]]="",0,Table_Table1__2[[#This Row],[Excess real CAPE yield]])/100+R843</f>
        <v>-8.3013999999999797</v>
      </c>
    </row>
    <row r="845" spans="1:18" x14ac:dyDescent="0.25">
      <c r="A845" t="s">
        <v>846</v>
      </c>
      <c r="B845" s="1">
        <v>12.19</v>
      </c>
      <c r="C845" s="1">
        <v>1260.95</v>
      </c>
      <c r="F845" t="s">
        <v>1264</v>
      </c>
      <c r="G845" s="1">
        <v>3.23</v>
      </c>
      <c r="H845" s="1">
        <v>58.33</v>
      </c>
      <c r="J845">
        <v>840</v>
      </c>
      <c r="K845" s="2">
        <v>14611</v>
      </c>
      <c r="L845">
        <v>1.84</v>
      </c>
      <c r="M845">
        <v>275.24</v>
      </c>
      <c r="N845" s="2">
        <v>14611</v>
      </c>
      <c r="O845">
        <v>-0.71</v>
      </c>
      <c r="P845">
        <v>-134.80000000000001</v>
      </c>
      <c r="Q845">
        <f>IF(OR(ISBLANK(Table_Table1__2[[#This Row],[Shiller Excess CAPE]]),ISBLANK(Table_Table1__2[[#This Row],[US Inflation]])),"",Table_Table1__2[[#This Row],[Shiller Excess CAPE]]-Table_Table1__2[[#This Row],[US Inflation]])</f>
        <v>2.5499999999999998</v>
      </c>
      <c r="R845">
        <f>IF(Table_Table1__2[[#This Row],[Excess real CAPE yield]]="",0,Table_Table1__2[[#This Row],[Excess real CAPE yield]])/100+R844</f>
        <v>-8.2758999999999805</v>
      </c>
    </row>
    <row r="846" spans="1:18" x14ac:dyDescent="0.25">
      <c r="A846" t="s">
        <v>847</v>
      </c>
      <c r="B846" s="1">
        <v>11.9</v>
      </c>
      <c r="C846" s="1">
        <v>1233.33</v>
      </c>
      <c r="F846" t="s">
        <v>1265</v>
      </c>
      <c r="G846" s="1">
        <v>3.51</v>
      </c>
      <c r="H846" s="1">
        <v>72.06</v>
      </c>
      <c r="J846">
        <v>841</v>
      </c>
      <c r="K846" s="2">
        <v>31199</v>
      </c>
      <c r="L846">
        <v>6.31</v>
      </c>
      <c r="M846">
        <v>700.95</v>
      </c>
      <c r="N846" s="2">
        <v>31199</v>
      </c>
      <c r="O846">
        <v>3.76</v>
      </c>
      <c r="P846">
        <v>84.31</v>
      </c>
      <c r="Q846">
        <f>IF(OR(ISBLANK(Table_Table1__2[[#This Row],[Shiller Excess CAPE]]),ISBLANK(Table_Table1__2[[#This Row],[US Inflation]])),"",Table_Table1__2[[#This Row],[Shiller Excess CAPE]]-Table_Table1__2[[#This Row],[US Inflation]])</f>
        <v>2.5499999999999998</v>
      </c>
      <c r="R846">
        <f>IF(Table_Table1__2[[#This Row],[Excess real CAPE yield]]="",0,Table_Table1__2[[#This Row],[Excess real CAPE yield]])/100+R845</f>
        <v>-8.2503999999999813</v>
      </c>
    </row>
    <row r="847" spans="1:18" x14ac:dyDescent="0.25">
      <c r="A847" t="s">
        <v>848</v>
      </c>
      <c r="B847" s="1">
        <v>11.84</v>
      </c>
      <c r="C847" s="1">
        <v>1227.6199999999999</v>
      </c>
      <c r="F847" t="s">
        <v>1266</v>
      </c>
      <c r="G847" s="1">
        <v>3.8</v>
      </c>
      <c r="H847" s="1">
        <v>86.27</v>
      </c>
      <c r="J847">
        <v>842</v>
      </c>
      <c r="K847" s="2">
        <v>28065</v>
      </c>
      <c r="L847">
        <v>7.43</v>
      </c>
      <c r="M847">
        <v>807.62</v>
      </c>
      <c r="N847" s="2">
        <v>28065</v>
      </c>
      <c r="O847">
        <v>4.88</v>
      </c>
      <c r="P847">
        <v>139.22</v>
      </c>
      <c r="Q847">
        <f>IF(OR(ISBLANK(Table_Table1__2[[#This Row],[Shiller Excess CAPE]]),ISBLANK(Table_Table1__2[[#This Row],[US Inflation]])),"",Table_Table1__2[[#This Row],[Shiller Excess CAPE]]-Table_Table1__2[[#This Row],[US Inflation]])</f>
        <v>2.5499999999999998</v>
      </c>
      <c r="R847">
        <f>IF(Table_Table1__2[[#This Row],[Excess real CAPE yield]]="",0,Table_Table1__2[[#This Row],[Excess real CAPE yield]])/100+R846</f>
        <v>-8.2248999999999821</v>
      </c>
    </row>
    <row r="848" spans="1:18" x14ac:dyDescent="0.25">
      <c r="A848" t="s">
        <v>849</v>
      </c>
      <c r="B848" s="1">
        <v>12.01</v>
      </c>
      <c r="C848" s="1">
        <v>1243.81</v>
      </c>
      <c r="F848" t="s">
        <v>1267</v>
      </c>
      <c r="G848" s="1">
        <v>3.89</v>
      </c>
      <c r="H848" s="1">
        <v>90.69</v>
      </c>
      <c r="J848">
        <v>843</v>
      </c>
      <c r="K848" s="2">
        <v>28399</v>
      </c>
      <c r="L848">
        <v>8.94</v>
      </c>
      <c r="M848">
        <v>951.43</v>
      </c>
      <c r="N848" s="2">
        <v>28399</v>
      </c>
      <c r="O848">
        <v>6.39</v>
      </c>
      <c r="P848">
        <v>213.24</v>
      </c>
      <c r="Q848">
        <f>IF(OR(ISBLANK(Table_Table1__2[[#This Row],[Shiller Excess CAPE]]),ISBLANK(Table_Table1__2[[#This Row],[US Inflation]])),"",Table_Table1__2[[#This Row],[Shiller Excess CAPE]]-Table_Table1__2[[#This Row],[US Inflation]])</f>
        <v>2.5499999999999998</v>
      </c>
      <c r="R848">
        <f>IF(Table_Table1__2[[#This Row],[Excess real CAPE yield]]="",0,Table_Table1__2[[#This Row],[Excess real CAPE yield]])/100+R847</f>
        <v>-8.1993999999999829</v>
      </c>
    </row>
    <row r="849" spans="1:18" x14ac:dyDescent="0.25">
      <c r="A849" t="s">
        <v>850</v>
      </c>
      <c r="B849" s="1">
        <v>11.85</v>
      </c>
      <c r="C849" s="1">
        <v>1228.57</v>
      </c>
      <c r="F849" t="s">
        <v>1268</v>
      </c>
      <c r="G849" s="1">
        <v>3.11</v>
      </c>
      <c r="H849" s="1">
        <v>52.45</v>
      </c>
      <c r="J849">
        <v>844</v>
      </c>
      <c r="K849" s="2">
        <v>22098</v>
      </c>
      <c r="L849">
        <v>3.93</v>
      </c>
      <c r="M849">
        <v>474.29</v>
      </c>
      <c r="N849" s="2">
        <v>22098</v>
      </c>
      <c r="O849">
        <v>1.37</v>
      </c>
      <c r="P849">
        <v>-32.840000000000003</v>
      </c>
      <c r="Q849">
        <f>IF(OR(ISBLANK(Table_Table1__2[[#This Row],[Shiller Excess CAPE]]),ISBLANK(Table_Table1__2[[#This Row],[US Inflation]])),"",Table_Table1__2[[#This Row],[Shiller Excess CAPE]]-Table_Table1__2[[#This Row],[US Inflation]])</f>
        <v>2.56</v>
      </c>
      <c r="R849">
        <f>IF(Table_Table1__2[[#This Row],[Excess real CAPE yield]]="",0,Table_Table1__2[[#This Row],[Excess real CAPE yield]])/100+R848</f>
        <v>-8.1737999999999822</v>
      </c>
    </row>
    <row r="850" spans="1:18" x14ac:dyDescent="0.25">
      <c r="A850" t="s">
        <v>851</v>
      </c>
      <c r="B850" s="1">
        <v>11.87</v>
      </c>
      <c r="C850" s="1">
        <v>1230.48</v>
      </c>
      <c r="F850" t="s">
        <v>1269</v>
      </c>
      <c r="G850" s="1">
        <v>2.2599999999999998</v>
      </c>
      <c r="H850" s="1">
        <v>10.78</v>
      </c>
      <c r="J850">
        <v>845</v>
      </c>
      <c r="K850" s="2">
        <v>41671</v>
      </c>
      <c r="L850">
        <v>3.7</v>
      </c>
      <c r="M850">
        <v>452.38</v>
      </c>
      <c r="N850" s="2">
        <v>41671</v>
      </c>
      <c r="O850">
        <v>1.1299999999999999</v>
      </c>
      <c r="P850">
        <v>-44.61</v>
      </c>
      <c r="Q850">
        <f>IF(OR(ISBLANK(Table_Table1__2[[#This Row],[Shiller Excess CAPE]]),ISBLANK(Table_Table1__2[[#This Row],[US Inflation]])),"",Table_Table1__2[[#This Row],[Shiller Excess CAPE]]-Table_Table1__2[[#This Row],[US Inflation]])</f>
        <v>2.5700000000000003</v>
      </c>
      <c r="R850">
        <f>IF(Table_Table1__2[[#This Row],[Excess real CAPE yield]]="",0,Table_Table1__2[[#This Row],[Excess real CAPE yield]])/100+R849</f>
        <v>-8.1480999999999817</v>
      </c>
    </row>
    <row r="851" spans="1:18" x14ac:dyDescent="0.25">
      <c r="A851" t="s">
        <v>852</v>
      </c>
      <c r="B851" s="1">
        <v>11.82</v>
      </c>
      <c r="C851" s="1">
        <v>1225.71</v>
      </c>
      <c r="F851" t="s">
        <v>1270</v>
      </c>
      <c r="G851" s="1">
        <v>1.59</v>
      </c>
      <c r="H851" s="1">
        <v>-22.06</v>
      </c>
      <c r="J851">
        <v>846</v>
      </c>
      <c r="K851" s="2">
        <v>10502</v>
      </c>
      <c r="L851">
        <v>1.43</v>
      </c>
      <c r="M851">
        <v>236.19</v>
      </c>
      <c r="N851" s="2">
        <v>10502</v>
      </c>
      <c r="O851">
        <v>-1.1499999999999999</v>
      </c>
      <c r="P851">
        <v>-156.37</v>
      </c>
      <c r="Q851">
        <f>IF(OR(ISBLANK(Table_Table1__2[[#This Row],[Shiller Excess CAPE]]),ISBLANK(Table_Table1__2[[#This Row],[US Inflation]])),"",Table_Table1__2[[#This Row],[Shiller Excess CAPE]]-Table_Table1__2[[#This Row],[US Inflation]])</f>
        <v>2.58</v>
      </c>
      <c r="R851">
        <f>IF(Table_Table1__2[[#This Row],[Excess real CAPE yield]]="",0,Table_Table1__2[[#This Row],[Excess real CAPE yield]])/100+R850</f>
        <v>-8.1222999999999814</v>
      </c>
    </row>
    <row r="852" spans="1:18" x14ac:dyDescent="0.25">
      <c r="A852" t="s">
        <v>853</v>
      </c>
      <c r="B852" s="1">
        <v>11.69</v>
      </c>
      <c r="C852" s="1">
        <v>1213.33</v>
      </c>
      <c r="F852" t="s">
        <v>1271</v>
      </c>
      <c r="G852" s="1">
        <v>1.49</v>
      </c>
      <c r="H852" s="1">
        <v>-26.96</v>
      </c>
      <c r="J852">
        <v>847</v>
      </c>
      <c r="K852" s="2">
        <v>21582</v>
      </c>
      <c r="L852">
        <v>3.63</v>
      </c>
      <c r="M852">
        <v>445.71</v>
      </c>
      <c r="N852" s="2">
        <v>21582</v>
      </c>
      <c r="O852">
        <v>1.05</v>
      </c>
      <c r="P852">
        <v>-48.53</v>
      </c>
      <c r="Q852">
        <f>IF(OR(ISBLANK(Table_Table1__2[[#This Row],[Shiller Excess CAPE]]),ISBLANK(Table_Table1__2[[#This Row],[US Inflation]])),"",Table_Table1__2[[#This Row],[Shiller Excess CAPE]]-Table_Table1__2[[#This Row],[US Inflation]])</f>
        <v>2.58</v>
      </c>
      <c r="R852">
        <f>IF(Table_Table1__2[[#This Row],[Excess real CAPE yield]]="",0,Table_Table1__2[[#This Row],[Excess real CAPE yield]])/100+R851</f>
        <v>-8.0964999999999812</v>
      </c>
    </row>
    <row r="853" spans="1:18" x14ac:dyDescent="0.25">
      <c r="A853" t="s">
        <v>854</v>
      </c>
      <c r="B853" s="1">
        <v>11.21</v>
      </c>
      <c r="C853" s="1">
        <v>1167.6199999999999</v>
      </c>
      <c r="F853" t="s">
        <v>1272</v>
      </c>
      <c r="G853" s="1">
        <v>1.77</v>
      </c>
      <c r="H853" s="1">
        <v>-13.24</v>
      </c>
      <c r="J853">
        <v>848</v>
      </c>
      <c r="K853" s="2">
        <v>18749</v>
      </c>
      <c r="L853">
        <v>11.87</v>
      </c>
      <c r="M853">
        <v>1230.48</v>
      </c>
      <c r="N853" s="2">
        <v>18749</v>
      </c>
      <c r="O853">
        <v>9.2799999999999994</v>
      </c>
      <c r="P853">
        <v>354.9</v>
      </c>
      <c r="Q853">
        <f>IF(OR(ISBLANK(Table_Table1__2[[#This Row],[Shiller Excess CAPE]]),ISBLANK(Table_Table1__2[[#This Row],[US Inflation]])),"",Table_Table1__2[[#This Row],[Shiller Excess CAPE]]-Table_Table1__2[[#This Row],[US Inflation]])</f>
        <v>2.59</v>
      </c>
      <c r="R853">
        <f>IF(Table_Table1__2[[#This Row],[Excess real CAPE yield]]="",0,Table_Table1__2[[#This Row],[Excess real CAPE yield]])/100+R852</f>
        <v>-8.0705999999999811</v>
      </c>
    </row>
    <row r="854" spans="1:18" x14ac:dyDescent="0.25">
      <c r="A854" t="s">
        <v>855</v>
      </c>
      <c r="B854" s="1">
        <v>11.02</v>
      </c>
      <c r="C854" s="1">
        <v>1149.52</v>
      </c>
      <c r="F854" t="s">
        <v>1273</v>
      </c>
      <c r="G854" s="1">
        <v>1.58</v>
      </c>
      <c r="H854" s="1">
        <v>-22.55</v>
      </c>
      <c r="J854">
        <v>849</v>
      </c>
      <c r="K854" s="2">
        <v>6972</v>
      </c>
      <c r="L854">
        <v>17.5</v>
      </c>
      <c r="M854">
        <v>1766.67</v>
      </c>
      <c r="N854" s="2">
        <v>6972</v>
      </c>
      <c r="O854">
        <v>14.89</v>
      </c>
      <c r="P854">
        <v>629.9</v>
      </c>
      <c r="Q854">
        <f>IF(OR(ISBLANK(Table_Table1__2[[#This Row],[Shiller Excess CAPE]]),ISBLANK(Table_Table1__2[[#This Row],[US Inflation]])),"",Table_Table1__2[[#This Row],[Shiller Excess CAPE]]-Table_Table1__2[[#This Row],[US Inflation]])</f>
        <v>2.6099999999999994</v>
      </c>
      <c r="R854">
        <f>IF(Table_Table1__2[[#This Row],[Excess real CAPE yield]]="",0,Table_Table1__2[[#This Row],[Excess real CAPE yield]])/100+R853</f>
        <v>-8.0444999999999816</v>
      </c>
    </row>
    <row r="855" spans="1:18" x14ac:dyDescent="0.25">
      <c r="A855" t="s">
        <v>856</v>
      </c>
      <c r="B855" s="1">
        <v>11</v>
      </c>
      <c r="C855" s="1">
        <v>1147.6199999999999</v>
      </c>
      <c r="F855" t="s">
        <v>1274</v>
      </c>
      <c r="G855" s="1">
        <v>1.57</v>
      </c>
      <c r="H855" s="1">
        <v>-23.04</v>
      </c>
      <c r="J855">
        <v>850</v>
      </c>
      <c r="K855" s="2">
        <v>14977</v>
      </c>
      <c r="L855">
        <v>4.05</v>
      </c>
      <c r="M855">
        <v>485.71</v>
      </c>
      <c r="N855" s="2">
        <v>14977</v>
      </c>
      <c r="O855">
        <v>1.44</v>
      </c>
      <c r="P855">
        <v>-29.41</v>
      </c>
      <c r="Q855">
        <f>IF(OR(ISBLANK(Table_Table1__2[[#This Row],[Shiller Excess CAPE]]),ISBLANK(Table_Table1__2[[#This Row],[US Inflation]])),"",Table_Table1__2[[#This Row],[Shiller Excess CAPE]]-Table_Table1__2[[#This Row],[US Inflation]])</f>
        <v>2.61</v>
      </c>
      <c r="R855">
        <f>IF(Table_Table1__2[[#This Row],[Excess real CAPE yield]]="",0,Table_Table1__2[[#This Row],[Excess real CAPE yield]])/100+R854</f>
        <v>-8.018399999999982</v>
      </c>
    </row>
    <row r="856" spans="1:18" x14ac:dyDescent="0.25">
      <c r="A856" t="s">
        <v>857</v>
      </c>
      <c r="B856" s="1">
        <v>11.31</v>
      </c>
      <c r="C856" s="1">
        <v>1177.1400000000001</v>
      </c>
      <c r="F856" t="s">
        <v>1275</v>
      </c>
      <c r="G856" s="1">
        <v>1.75</v>
      </c>
      <c r="H856" s="1">
        <v>-14.22</v>
      </c>
      <c r="J856">
        <v>851</v>
      </c>
      <c r="K856" s="2">
        <v>42461</v>
      </c>
      <c r="L856">
        <v>3.78</v>
      </c>
      <c r="M856">
        <v>460</v>
      </c>
      <c r="N856" s="2">
        <v>42461</v>
      </c>
      <c r="O856">
        <v>1.1299999999999999</v>
      </c>
      <c r="P856">
        <v>-44.61</v>
      </c>
      <c r="Q856">
        <f>IF(OR(ISBLANK(Table_Table1__2[[#This Row],[Shiller Excess CAPE]]),ISBLANK(Table_Table1__2[[#This Row],[US Inflation]])),"",Table_Table1__2[[#This Row],[Shiller Excess CAPE]]-Table_Table1__2[[#This Row],[US Inflation]])</f>
        <v>2.65</v>
      </c>
      <c r="R856">
        <f>IF(Table_Table1__2[[#This Row],[Excess real CAPE yield]]="",0,Table_Table1__2[[#This Row],[Excess real CAPE yield]])/100+R855</f>
        <v>-7.9918999999999816</v>
      </c>
    </row>
    <row r="857" spans="1:18" x14ac:dyDescent="0.25">
      <c r="A857" t="s">
        <v>858</v>
      </c>
      <c r="B857" s="1">
        <v>11.07</v>
      </c>
      <c r="C857" s="1">
        <v>1154.29</v>
      </c>
      <c r="F857" t="s">
        <v>1276</v>
      </c>
      <c r="G857" s="1">
        <v>1.47</v>
      </c>
      <c r="H857" s="1">
        <v>-27.94</v>
      </c>
      <c r="J857">
        <v>852</v>
      </c>
      <c r="K857" s="2">
        <v>41518</v>
      </c>
      <c r="L857">
        <v>3.83</v>
      </c>
      <c r="M857">
        <v>464.76</v>
      </c>
      <c r="N857" s="2">
        <v>41518</v>
      </c>
      <c r="O857">
        <v>1.18</v>
      </c>
      <c r="P857">
        <v>-42.16</v>
      </c>
      <c r="Q857">
        <f>IF(OR(ISBLANK(Table_Table1__2[[#This Row],[Shiller Excess CAPE]]),ISBLANK(Table_Table1__2[[#This Row],[US Inflation]])),"",Table_Table1__2[[#This Row],[Shiller Excess CAPE]]-Table_Table1__2[[#This Row],[US Inflation]])</f>
        <v>2.6500000000000004</v>
      </c>
      <c r="R857">
        <f>IF(Table_Table1__2[[#This Row],[Excess real CAPE yield]]="",0,Table_Table1__2[[#This Row],[Excess real CAPE yield]])/100+R856</f>
        <v>-7.9653999999999812</v>
      </c>
    </row>
    <row r="858" spans="1:18" x14ac:dyDescent="0.25">
      <c r="A858" t="s">
        <v>859</v>
      </c>
      <c r="B858" s="1">
        <v>10.68</v>
      </c>
      <c r="C858" s="1">
        <v>1117.1400000000001</v>
      </c>
      <c r="F858" t="s">
        <v>1277</v>
      </c>
      <c r="G858" s="1">
        <v>1.28</v>
      </c>
      <c r="H858" s="1">
        <v>-37.25</v>
      </c>
      <c r="J858">
        <v>853</v>
      </c>
      <c r="K858" s="2">
        <v>6696</v>
      </c>
      <c r="L858">
        <v>15.94</v>
      </c>
      <c r="M858">
        <v>1618.1</v>
      </c>
      <c r="N858" s="2">
        <v>6696</v>
      </c>
      <c r="O858">
        <v>13.28</v>
      </c>
      <c r="P858">
        <v>550.98</v>
      </c>
      <c r="Q858">
        <f>IF(OR(ISBLANK(Table_Table1__2[[#This Row],[Shiller Excess CAPE]]),ISBLANK(Table_Table1__2[[#This Row],[US Inflation]])),"",Table_Table1__2[[#This Row],[Shiller Excess CAPE]]-Table_Table1__2[[#This Row],[US Inflation]])</f>
        <v>2.66</v>
      </c>
      <c r="R858">
        <f>IF(Table_Table1__2[[#This Row],[Excess real CAPE yield]]="",0,Table_Table1__2[[#This Row],[Excess real CAPE yield]])/100+R857</f>
        <v>-7.938799999999981</v>
      </c>
    </row>
    <row r="859" spans="1:18" x14ac:dyDescent="0.25">
      <c r="A859" t="s">
        <v>860</v>
      </c>
      <c r="B859" s="1">
        <v>10.62</v>
      </c>
      <c r="C859" s="1">
        <v>1111.43</v>
      </c>
      <c r="F859" t="s">
        <v>1278</v>
      </c>
      <c r="G859" s="1">
        <v>1.1000000000000001</v>
      </c>
      <c r="H859" s="1">
        <v>-46.08</v>
      </c>
      <c r="J859">
        <v>854</v>
      </c>
      <c r="K859" s="2">
        <v>21276</v>
      </c>
      <c r="L859">
        <v>6.27</v>
      </c>
      <c r="M859">
        <v>697.14</v>
      </c>
      <c r="N859" s="2">
        <v>21276</v>
      </c>
      <c r="O859">
        <v>3.58</v>
      </c>
      <c r="P859">
        <v>75.489999999999995</v>
      </c>
      <c r="Q859">
        <f>IF(OR(ISBLANK(Table_Table1__2[[#This Row],[Shiller Excess CAPE]]),ISBLANK(Table_Table1__2[[#This Row],[US Inflation]])),"",Table_Table1__2[[#This Row],[Shiller Excess CAPE]]-Table_Table1__2[[#This Row],[US Inflation]])</f>
        <v>2.6899999999999995</v>
      </c>
      <c r="R859">
        <f>IF(Table_Table1__2[[#This Row],[Excess real CAPE yield]]="",0,Table_Table1__2[[#This Row],[Excess real CAPE yield]])/100+R858</f>
        <v>-7.9118999999999806</v>
      </c>
    </row>
    <row r="860" spans="1:18" x14ac:dyDescent="0.25">
      <c r="A860" t="s">
        <v>861</v>
      </c>
      <c r="B860" s="1">
        <v>10.48</v>
      </c>
      <c r="C860" s="1">
        <v>1098.0999999999999</v>
      </c>
      <c r="F860" t="s">
        <v>1279</v>
      </c>
      <c r="G860" s="1">
        <v>1.46</v>
      </c>
      <c r="H860" s="1">
        <v>-28.43</v>
      </c>
      <c r="J860">
        <v>855</v>
      </c>
      <c r="K860" s="2">
        <v>18688</v>
      </c>
      <c r="L860">
        <v>12.01</v>
      </c>
      <c r="M860">
        <v>1243.81</v>
      </c>
      <c r="N860" s="2">
        <v>18688</v>
      </c>
      <c r="O860">
        <v>9.32</v>
      </c>
      <c r="P860">
        <v>356.86</v>
      </c>
      <c r="Q860">
        <f>IF(OR(ISBLANK(Table_Table1__2[[#This Row],[Shiller Excess CAPE]]),ISBLANK(Table_Table1__2[[#This Row],[US Inflation]])),"",Table_Table1__2[[#This Row],[Shiller Excess CAPE]]-Table_Table1__2[[#This Row],[US Inflation]])</f>
        <v>2.6899999999999995</v>
      </c>
      <c r="R860">
        <f>IF(Table_Table1__2[[#This Row],[Excess real CAPE yield]]="",0,Table_Table1__2[[#This Row],[Excess real CAPE yield]])/100+R859</f>
        <v>-7.8849999999999802</v>
      </c>
    </row>
    <row r="861" spans="1:18" x14ac:dyDescent="0.25">
      <c r="A861" t="s">
        <v>862</v>
      </c>
      <c r="B861" s="1">
        <v>10.52</v>
      </c>
      <c r="C861" s="1">
        <v>1101.9000000000001</v>
      </c>
      <c r="F861" t="s">
        <v>1280</v>
      </c>
      <c r="G861" s="1">
        <v>2.1</v>
      </c>
      <c r="H861" s="1">
        <v>2.94</v>
      </c>
      <c r="J861">
        <v>856</v>
      </c>
      <c r="K861" s="2">
        <v>21671</v>
      </c>
      <c r="L861">
        <v>3.04</v>
      </c>
      <c r="M861">
        <v>389.52</v>
      </c>
      <c r="N861" s="2">
        <v>21671</v>
      </c>
      <c r="O861">
        <v>0.35</v>
      </c>
      <c r="P861">
        <v>-82.84</v>
      </c>
      <c r="Q861">
        <f>IF(OR(ISBLANK(Table_Table1__2[[#This Row],[Shiller Excess CAPE]]),ISBLANK(Table_Table1__2[[#This Row],[US Inflation]])),"",Table_Table1__2[[#This Row],[Shiller Excess CAPE]]-Table_Table1__2[[#This Row],[US Inflation]])</f>
        <v>2.69</v>
      </c>
      <c r="R861">
        <f>IF(Table_Table1__2[[#This Row],[Excess real CAPE yield]]="",0,Table_Table1__2[[#This Row],[Excess real CAPE yield]])/100+R860</f>
        <v>-7.8580999999999799</v>
      </c>
    </row>
    <row r="862" spans="1:18" x14ac:dyDescent="0.25">
      <c r="A862" t="s">
        <v>863</v>
      </c>
      <c r="B862" s="1">
        <v>10.41</v>
      </c>
      <c r="C862" s="1">
        <v>1091.43</v>
      </c>
      <c r="F862" t="s">
        <v>1281</v>
      </c>
      <c r="G862" s="1">
        <v>3.03</v>
      </c>
      <c r="H862" s="1">
        <v>48.53</v>
      </c>
      <c r="J862">
        <v>857</v>
      </c>
      <c r="K862" s="2">
        <v>31352</v>
      </c>
      <c r="L862">
        <v>6.2</v>
      </c>
      <c r="M862">
        <v>690.48</v>
      </c>
      <c r="N862" s="2">
        <v>31352</v>
      </c>
      <c r="O862">
        <v>3.51</v>
      </c>
      <c r="P862">
        <v>72.06</v>
      </c>
      <c r="Q862">
        <f>IF(OR(ISBLANK(Table_Table1__2[[#This Row],[Shiller Excess CAPE]]),ISBLANK(Table_Table1__2[[#This Row],[US Inflation]])),"",Table_Table1__2[[#This Row],[Shiller Excess CAPE]]-Table_Table1__2[[#This Row],[US Inflation]])</f>
        <v>2.6900000000000004</v>
      </c>
      <c r="R862">
        <f>IF(Table_Table1__2[[#This Row],[Excess real CAPE yield]]="",0,Table_Table1__2[[#This Row],[Excess real CAPE yield]])/100+R861</f>
        <v>-7.8311999999999795</v>
      </c>
    </row>
    <row r="863" spans="1:18" x14ac:dyDescent="0.25">
      <c r="A863" t="s">
        <v>864</v>
      </c>
      <c r="B863" s="1">
        <v>10.27</v>
      </c>
      <c r="C863" s="1">
        <v>1078.0999999999999</v>
      </c>
      <c r="F863" t="s">
        <v>1282</v>
      </c>
      <c r="G863" s="1">
        <v>3.78</v>
      </c>
      <c r="H863" s="1">
        <v>85.29</v>
      </c>
      <c r="J863">
        <v>858</v>
      </c>
      <c r="K863" s="2">
        <v>21245</v>
      </c>
      <c r="L863">
        <v>6.3</v>
      </c>
      <c r="M863">
        <v>700</v>
      </c>
      <c r="N863" s="2">
        <v>21245</v>
      </c>
      <c r="O863">
        <v>3.6</v>
      </c>
      <c r="P863">
        <v>76.47</v>
      </c>
      <c r="Q863">
        <f>IF(OR(ISBLANK(Table_Table1__2[[#This Row],[Shiller Excess CAPE]]),ISBLANK(Table_Table1__2[[#This Row],[US Inflation]])),"",Table_Table1__2[[#This Row],[Shiller Excess CAPE]]-Table_Table1__2[[#This Row],[US Inflation]])</f>
        <v>2.6999999999999997</v>
      </c>
      <c r="R863">
        <f>IF(Table_Table1__2[[#This Row],[Excess real CAPE yield]]="",0,Table_Table1__2[[#This Row],[Excess real CAPE yield]])/100+R862</f>
        <v>-7.8041999999999794</v>
      </c>
    </row>
    <row r="864" spans="1:18" x14ac:dyDescent="0.25">
      <c r="A864" t="s">
        <v>865</v>
      </c>
      <c r="B864" s="1">
        <v>10.130000000000001</v>
      </c>
      <c r="C864" s="1">
        <v>1064.76</v>
      </c>
      <c r="F864" t="s">
        <v>1283</v>
      </c>
      <c r="G864" s="1">
        <v>3.86</v>
      </c>
      <c r="H864" s="1">
        <v>89.22</v>
      </c>
      <c r="J864">
        <v>859</v>
      </c>
      <c r="K864" s="2">
        <v>22190</v>
      </c>
      <c r="L864">
        <v>4.07</v>
      </c>
      <c r="M864">
        <v>487.62</v>
      </c>
      <c r="N864" s="2">
        <v>22190</v>
      </c>
      <c r="O864">
        <v>1.36</v>
      </c>
      <c r="P864">
        <v>-33.33</v>
      </c>
      <c r="Q864">
        <f>IF(OR(ISBLANK(Table_Table1__2[[#This Row],[Shiller Excess CAPE]]),ISBLANK(Table_Table1__2[[#This Row],[US Inflation]])),"",Table_Table1__2[[#This Row],[Shiller Excess CAPE]]-Table_Table1__2[[#This Row],[US Inflation]])</f>
        <v>2.71</v>
      </c>
      <c r="R864">
        <f>IF(Table_Table1__2[[#This Row],[Excess real CAPE yield]]="",0,Table_Table1__2[[#This Row],[Excess real CAPE yield]])/100+R863</f>
        <v>-7.7770999999999795</v>
      </c>
    </row>
    <row r="865" spans="1:18" x14ac:dyDescent="0.25">
      <c r="A865" t="s">
        <v>866</v>
      </c>
      <c r="B865" s="1">
        <v>10.050000000000001</v>
      </c>
      <c r="C865" s="1">
        <v>1057.1400000000001</v>
      </c>
      <c r="F865" t="s">
        <v>1284</v>
      </c>
      <c r="G865" s="1">
        <v>3.65</v>
      </c>
      <c r="H865" s="1">
        <v>78.92</v>
      </c>
      <c r="J865">
        <v>860</v>
      </c>
      <c r="K865" s="2">
        <v>20760</v>
      </c>
      <c r="L865">
        <v>4.9400000000000004</v>
      </c>
      <c r="M865">
        <v>570.48</v>
      </c>
      <c r="N865" s="2">
        <v>20760</v>
      </c>
      <c r="O865">
        <v>2.23</v>
      </c>
      <c r="P865">
        <v>9.31</v>
      </c>
      <c r="Q865">
        <f>IF(OR(ISBLANK(Table_Table1__2[[#This Row],[Shiller Excess CAPE]]),ISBLANK(Table_Table1__2[[#This Row],[US Inflation]])),"",Table_Table1__2[[#This Row],[Shiller Excess CAPE]]-Table_Table1__2[[#This Row],[US Inflation]])</f>
        <v>2.7100000000000004</v>
      </c>
      <c r="R865">
        <f>IF(Table_Table1__2[[#This Row],[Excess real CAPE yield]]="",0,Table_Table1__2[[#This Row],[Excess real CAPE yield]])/100+R864</f>
        <v>-7.7499999999999796</v>
      </c>
    </row>
    <row r="866" spans="1:18" x14ac:dyDescent="0.25">
      <c r="A866" t="s">
        <v>867</v>
      </c>
      <c r="B866" s="1">
        <v>10.19</v>
      </c>
      <c r="C866" s="1">
        <v>1070.48</v>
      </c>
      <c r="F866" t="s">
        <v>1285</v>
      </c>
      <c r="G866" s="1">
        <v>3.93</v>
      </c>
      <c r="H866" s="1">
        <v>92.65</v>
      </c>
      <c r="J866">
        <v>861</v>
      </c>
      <c r="K866" s="2">
        <v>15097</v>
      </c>
      <c r="L866">
        <v>5.58</v>
      </c>
      <c r="M866">
        <v>631.42999999999995</v>
      </c>
      <c r="N866" s="2">
        <v>15097</v>
      </c>
      <c r="O866">
        <v>2.86</v>
      </c>
      <c r="P866">
        <v>40.200000000000003</v>
      </c>
      <c r="Q866">
        <f>IF(OR(ISBLANK(Table_Table1__2[[#This Row],[Shiller Excess CAPE]]),ISBLANK(Table_Table1__2[[#This Row],[US Inflation]])),"",Table_Table1__2[[#This Row],[Shiller Excess CAPE]]-Table_Table1__2[[#This Row],[US Inflation]])</f>
        <v>2.72</v>
      </c>
      <c r="R866">
        <f>IF(Table_Table1__2[[#This Row],[Excess real CAPE yield]]="",0,Table_Table1__2[[#This Row],[Excess real CAPE yield]])/100+R865</f>
        <v>-7.7227999999999799</v>
      </c>
    </row>
    <row r="867" spans="1:18" x14ac:dyDescent="0.25">
      <c r="A867" t="s">
        <v>868</v>
      </c>
      <c r="B867" s="1">
        <v>10.26</v>
      </c>
      <c r="C867" s="1">
        <v>1077.1400000000001</v>
      </c>
      <c r="F867" t="s">
        <v>1286</v>
      </c>
      <c r="G867" s="1">
        <v>4.28</v>
      </c>
      <c r="H867" s="1">
        <v>109.8</v>
      </c>
      <c r="J867">
        <v>862</v>
      </c>
      <c r="K867" s="2">
        <v>10441</v>
      </c>
      <c r="L867">
        <v>2.16</v>
      </c>
      <c r="M867">
        <v>305.70999999999998</v>
      </c>
      <c r="N867" s="2">
        <v>10441</v>
      </c>
      <c r="O867">
        <v>-0.57999999999999996</v>
      </c>
      <c r="P867">
        <v>-128.43</v>
      </c>
      <c r="Q867">
        <f>IF(OR(ISBLANK(Table_Table1__2[[#This Row],[Shiller Excess CAPE]]),ISBLANK(Table_Table1__2[[#This Row],[US Inflation]])),"",Table_Table1__2[[#This Row],[Shiller Excess CAPE]]-Table_Table1__2[[#This Row],[US Inflation]])</f>
        <v>2.74</v>
      </c>
      <c r="R867">
        <f>IF(Table_Table1__2[[#This Row],[Excess real CAPE yield]]="",0,Table_Table1__2[[#This Row],[Excess real CAPE yield]])/100+R866</f>
        <v>-7.6953999999999798</v>
      </c>
    </row>
    <row r="868" spans="1:18" x14ac:dyDescent="0.25">
      <c r="A868" t="s">
        <v>869</v>
      </c>
      <c r="B868" s="1">
        <v>9.9499999999999993</v>
      </c>
      <c r="C868" s="1">
        <v>1047.6199999999999</v>
      </c>
      <c r="F868" t="s">
        <v>1287</v>
      </c>
      <c r="G868" s="1">
        <v>4.3600000000000003</v>
      </c>
      <c r="H868" s="1">
        <v>113.73</v>
      </c>
      <c r="J868">
        <v>863</v>
      </c>
      <c r="K868" s="2">
        <v>42339</v>
      </c>
      <c r="L868">
        <v>3.47</v>
      </c>
      <c r="M868">
        <v>430.48</v>
      </c>
      <c r="N868" s="2">
        <v>42339</v>
      </c>
      <c r="O868">
        <v>0.73</v>
      </c>
      <c r="P868">
        <v>-64.22</v>
      </c>
      <c r="Q868">
        <f>IF(OR(ISBLANK(Table_Table1__2[[#This Row],[Shiller Excess CAPE]]),ISBLANK(Table_Table1__2[[#This Row],[US Inflation]])),"",Table_Table1__2[[#This Row],[Shiller Excess CAPE]]-Table_Table1__2[[#This Row],[US Inflation]])</f>
        <v>2.74</v>
      </c>
      <c r="R868">
        <f>IF(Table_Table1__2[[#This Row],[Excess real CAPE yield]]="",0,Table_Table1__2[[#This Row],[Excess real CAPE yield]])/100+R867</f>
        <v>-7.6679999999999797</v>
      </c>
    </row>
    <row r="869" spans="1:18" x14ac:dyDescent="0.25">
      <c r="A869" t="s">
        <v>870</v>
      </c>
      <c r="B869" s="1">
        <v>9.59</v>
      </c>
      <c r="C869" s="1">
        <v>1013.33</v>
      </c>
      <c r="F869" t="s">
        <v>1288</v>
      </c>
      <c r="G869" s="1">
        <v>4.53</v>
      </c>
      <c r="H869" s="1">
        <v>122.06</v>
      </c>
      <c r="J869">
        <v>864</v>
      </c>
      <c r="K869" s="2">
        <v>41426</v>
      </c>
      <c r="L869">
        <v>4.49</v>
      </c>
      <c r="M869">
        <v>527.62</v>
      </c>
      <c r="N869" s="2">
        <v>41426</v>
      </c>
      <c r="O869">
        <v>1.75</v>
      </c>
      <c r="P869">
        <v>-14.22</v>
      </c>
      <c r="Q869">
        <f>IF(OR(ISBLANK(Table_Table1__2[[#This Row],[Shiller Excess CAPE]]),ISBLANK(Table_Table1__2[[#This Row],[US Inflation]])),"",Table_Table1__2[[#This Row],[Shiller Excess CAPE]]-Table_Table1__2[[#This Row],[US Inflation]])</f>
        <v>2.74</v>
      </c>
      <c r="R869">
        <f>IF(Table_Table1__2[[#This Row],[Excess real CAPE yield]]="",0,Table_Table1__2[[#This Row],[Excess real CAPE yield]])/100+R868</f>
        <v>-7.6405999999999796</v>
      </c>
    </row>
    <row r="870" spans="1:18" x14ac:dyDescent="0.25">
      <c r="A870" t="s">
        <v>871</v>
      </c>
      <c r="B870" s="1">
        <v>9.5</v>
      </c>
      <c r="C870" s="1">
        <v>1004.76</v>
      </c>
      <c r="F870" t="s">
        <v>1289</v>
      </c>
      <c r="G870" s="1">
        <v>4.53</v>
      </c>
      <c r="H870" s="1">
        <v>122.06</v>
      </c>
      <c r="J870">
        <v>865</v>
      </c>
      <c r="K870" s="2">
        <v>41000</v>
      </c>
      <c r="L870">
        <v>5.04</v>
      </c>
      <c r="M870">
        <v>580</v>
      </c>
      <c r="N870" s="2">
        <v>41000</v>
      </c>
      <c r="O870">
        <v>2.2999999999999998</v>
      </c>
      <c r="P870">
        <v>12.75</v>
      </c>
      <c r="Q870">
        <f>IF(OR(ISBLANK(Table_Table1__2[[#This Row],[Shiller Excess CAPE]]),ISBLANK(Table_Table1__2[[#This Row],[US Inflation]])),"",Table_Table1__2[[#This Row],[Shiller Excess CAPE]]-Table_Table1__2[[#This Row],[US Inflation]])</f>
        <v>2.74</v>
      </c>
      <c r="R870">
        <f>IF(Table_Table1__2[[#This Row],[Excess real CAPE yield]]="",0,Table_Table1__2[[#This Row],[Excess real CAPE yield]])/100+R869</f>
        <v>-7.6131999999999795</v>
      </c>
    </row>
    <row r="871" spans="1:18" x14ac:dyDescent="0.25">
      <c r="A871" t="s">
        <v>872</v>
      </c>
      <c r="B871" s="1">
        <v>9.58</v>
      </c>
      <c r="C871" s="1">
        <v>1012.38</v>
      </c>
      <c r="F871" t="s">
        <v>1290</v>
      </c>
      <c r="G871" s="1">
        <v>4.43</v>
      </c>
      <c r="H871" s="1">
        <v>117.16</v>
      </c>
      <c r="J871">
        <v>866</v>
      </c>
      <c r="K871" s="2">
        <v>30651</v>
      </c>
      <c r="L871">
        <v>6.53</v>
      </c>
      <c r="M871">
        <v>721.9</v>
      </c>
      <c r="N871" s="2">
        <v>30651</v>
      </c>
      <c r="O871">
        <v>3.79</v>
      </c>
      <c r="P871">
        <v>85.78</v>
      </c>
      <c r="Q871">
        <f>IF(OR(ISBLANK(Table_Table1__2[[#This Row],[Shiller Excess CAPE]]),ISBLANK(Table_Table1__2[[#This Row],[US Inflation]])),"",Table_Table1__2[[#This Row],[Shiller Excess CAPE]]-Table_Table1__2[[#This Row],[US Inflation]])</f>
        <v>2.74</v>
      </c>
      <c r="R871">
        <f>IF(Table_Table1__2[[#This Row],[Excess real CAPE yield]]="",0,Table_Table1__2[[#This Row],[Excess real CAPE yield]])/100+R870</f>
        <v>-7.5857999999999794</v>
      </c>
    </row>
    <row r="872" spans="1:18" x14ac:dyDescent="0.25">
      <c r="A872" t="s">
        <v>873</v>
      </c>
      <c r="B872" s="1">
        <v>9.48</v>
      </c>
      <c r="C872" s="1">
        <v>1002.86</v>
      </c>
      <c r="F872" t="s">
        <v>1291</v>
      </c>
      <c r="G872" s="1">
        <v>4.05</v>
      </c>
      <c r="H872" s="1">
        <v>98.53</v>
      </c>
      <c r="J872">
        <v>867</v>
      </c>
      <c r="K872" s="2">
        <v>31260</v>
      </c>
      <c r="L872">
        <v>6.1</v>
      </c>
      <c r="M872">
        <v>680.95</v>
      </c>
      <c r="N872" s="2">
        <v>31260</v>
      </c>
      <c r="O872">
        <v>3.35</v>
      </c>
      <c r="P872">
        <v>64.22</v>
      </c>
      <c r="Q872">
        <f>IF(OR(ISBLANK(Table_Table1__2[[#This Row],[Shiller Excess CAPE]]),ISBLANK(Table_Table1__2[[#This Row],[US Inflation]])),"",Table_Table1__2[[#This Row],[Shiller Excess CAPE]]-Table_Table1__2[[#This Row],[US Inflation]])</f>
        <v>2.7499999999999996</v>
      </c>
      <c r="R872">
        <f>IF(Table_Table1__2[[#This Row],[Excess real CAPE yield]]="",0,Table_Table1__2[[#This Row],[Excess real CAPE yield]])/100+R871</f>
        <v>-7.5582999999999796</v>
      </c>
    </row>
    <row r="873" spans="1:18" x14ac:dyDescent="0.25">
      <c r="A873" t="s">
        <v>874</v>
      </c>
      <c r="B873" s="1">
        <v>9.73</v>
      </c>
      <c r="C873" s="1">
        <v>1026.67</v>
      </c>
      <c r="F873" t="s">
        <v>1292</v>
      </c>
      <c r="G873" s="1">
        <v>3.94</v>
      </c>
      <c r="H873" s="1">
        <v>93.14</v>
      </c>
      <c r="J873">
        <v>868</v>
      </c>
      <c r="K873" s="2">
        <v>28095</v>
      </c>
      <c r="L873">
        <v>7.62</v>
      </c>
      <c r="M873">
        <v>825.71</v>
      </c>
      <c r="N873" s="2">
        <v>28095</v>
      </c>
      <c r="O873">
        <v>4.8600000000000003</v>
      </c>
      <c r="P873">
        <v>138.24</v>
      </c>
      <c r="Q873">
        <f>IF(OR(ISBLANK(Table_Table1__2[[#This Row],[Shiller Excess CAPE]]),ISBLANK(Table_Table1__2[[#This Row],[US Inflation]])),"",Table_Table1__2[[#This Row],[Shiller Excess CAPE]]-Table_Table1__2[[#This Row],[US Inflation]])</f>
        <v>2.76</v>
      </c>
      <c r="R873">
        <f>IF(Table_Table1__2[[#This Row],[Excess real CAPE yield]]="",0,Table_Table1__2[[#This Row],[Excess real CAPE yield]])/100+R872</f>
        <v>-7.53069999999998</v>
      </c>
    </row>
    <row r="874" spans="1:18" x14ac:dyDescent="0.25">
      <c r="A874" t="s">
        <v>875</v>
      </c>
      <c r="B874" s="1">
        <v>9.5</v>
      </c>
      <c r="C874" s="1">
        <v>1004.76</v>
      </c>
      <c r="F874" t="s">
        <v>1293</v>
      </c>
      <c r="G874" s="1">
        <v>3.93</v>
      </c>
      <c r="H874" s="1">
        <v>92.65</v>
      </c>
      <c r="J874">
        <v>869</v>
      </c>
      <c r="K874" s="2">
        <v>21367</v>
      </c>
      <c r="L874">
        <v>5.23</v>
      </c>
      <c r="M874">
        <v>598.1</v>
      </c>
      <c r="N874" s="2">
        <v>21367</v>
      </c>
      <c r="O874">
        <v>2.4700000000000002</v>
      </c>
      <c r="P874">
        <v>21.08</v>
      </c>
      <c r="Q874">
        <f>IF(OR(ISBLANK(Table_Table1__2[[#This Row],[Shiller Excess CAPE]]),ISBLANK(Table_Table1__2[[#This Row],[US Inflation]])),"",Table_Table1__2[[#This Row],[Shiller Excess CAPE]]-Table_Table1__2[[#This Row],[US Inflation]])</f>
        <v>2.7600000000000002</v>
      </c>
      <c r="R874">
        <f>IF(Table_Table1__2[[#This Row],[Excess real CAPE yield]]="",0,Table_Table1__2[[#This Row],[Excess real CAPE yield]])/100+R873</f>
        <v>-7.5030999999999803</v>
      </c>
    </row>
    <row r="875" spans="1:18" x14ac:dyDescent="0.25">
      <c r="A875" t="s">
        <v>876</v>
      </c>
      <c r="B875" s="1">
        <v>9.85</v>
      </c>
      <c r="C875" s="1">
        <v>1038.0999999999999</v>
      </c>
      <c r="F875" t="s">
        <v>1294</v>
      </c>
      <c r="G875" s="1">
        <v>3.9</v>
      </c>
      <c r="H875" s="1">
        <v>91.18</v>
      </c>
      <c r="J875">
        <v>870</v>
      </c>
      <c r="K875" s="2">
        <v>42583</v>
      </c>
      <c r="L875">
        <v>3.83</v>
      </c>
      <c r="M875">
        <v>464.76</v>
      </c>
      <c r="N875" s="2">
        <v>42583</v>
      </c>
      <c r="O875">
        <v>1.06</v>
      </c>
      <c r="P875">
        <v>-48.04</v>
      </c>
      <c r="Q875">
        <f>IF(OR(ISBLANK(Table_Table1__2[[#This Row],[Shiller Excess CAPE]]),ISBLANK(Table_Table1__2[[#This Row],[US Inflation]])),"",Table_Table1__2[[#This Row],[Shiller Excess CAPE]]-Table_Table1__2[[#This Row],[US Inflation]])</f>
        <v>2.77</v>
      </c>
      <c r="R875">
        <f>IF(Table_Table1__2[[#This Row],[Excess real CAPE yield]]="",0,Table_Table1__2[[#This Row],[Excess real CAPE yield]])/100+R874</f>
        <v>-7.4753999999999801</v>
      </c>
    </row>
    <row r="876" spans="1:18" x14ac:dyDescent="0.25">
      <c r="A876" t="s">
        <v>877</v>
      </c>
      <c r="B876" s="1">
        <v>9.99</v>
      </c>
      <c r="C876" s="1">
        <v>1051.43</v>
      </c>
      <c r="F876" t="s">
        <v>1295</v>
      </c>
      <c r="G876" s="1">
        <v>3.89</v>
      </c>
      <c r="H876" s="1">
        <v>90.69</v>
      </c>
      <c r="J876">
        <v>871</v>
      </c>
      <c r="K876" s="2">
        <v>21306</v>
      </c>
      <c r="L876">
        <v>5.98</v>
      </c>
      <c r="M876">
        <v>669.52</v>
      </c>
      <c r="N876" s="2">
        <v>21306</v>
      </c>
      <c r="O876">
        <v>3.21</v>
      </c>
      <c r="P876">
        <v>57.35</v>
      </c>
      <c r="Q876">
        <f>IF(OR(ISBLANK(Table_Table1__2[[#This Row],[Shiller Excess CAPE]]),ISBLANK(Table_Table1__2[[#This Row],[US Inflation]])),"",Table_Table1__2[[#This Row],[Shiller Excess CAPE]]-Table_Table1__2[[#This Row],[US Inflation]])</f>
        <v>2.7700000000000005</v>
      </c>
      <c r="R876">
        <f>IF(Table_Table1__2[[#This Row],[Excess real CAPE yield]]="",0,Table_Table1__2[[#This Row],[Excess real CAPE yield]])/100+R875</f>
        <v>-7.4476999999999798</v>
      </c>
    </row>
    <row r="877" spans="1:18" x14ac:dyDescent="0.25">
      <c r="A877" t="s">
        <v>878</v>
      </c>
      <c r="B877" s="1">
        <v>10.1</v>
      </c>
      <c r="C877" s="1">
        <v>1061.9000000000001</v>
      </c>
      <c r="F877" t="s">
        <v>1296</v>
      </c>
      <c r="G877" s="1">
        <v>3.96</v>
      </c>
      <c r="H877" s="1">
        <v>94.12</v>
      </c>
      <c r="J877">
        <v>872</v>
      </c>
      <c r="K877" s="2">
        <v>17654</v>
      </c>
      <c r="L877">
        <v>11.92</v>
      </c>
      <c r="M877">
        <v>1235.24</v>
      </c>
      <c r="N877" s="2">
        <v>17654</v>
      </c>
      <c r="O877">
        <v>9.1300000000000008</v>
      </c>
      <c r="P877">
        <v>347.55</v>
      </c>
      <c r="Q877">
        <f>IF(OR(ISBLANK(Table_Table1__2[[#This Row],[Shiller Excess CAPE]]),ISBLANK(Table_Table1__2[[#This Row],[US Inflation]])),"",Table_Table1__2[[#This Row],[Shiller Excess CAPE]]-Table_Table1__2[[#This Row],[US Inflation]])</f>
        <v>2.7899999999999991</v>
      </c>
      <c r="R877">
        <f>IF(Table_Table1__2[[#This Row],[Excess real CAPE yield]]="",0,Table_Table1__2[[#This Row],[Excess real CAPE yield]])/100+R876</f>
        <v>-7.41979999999998</v>
      </c>
    </row>
    <row r="878" spans="1:18" x14ac:dyDescent="0.25">
      <c r="A878" t="s">
        <v>879</v>
      </c>
      <c r="B878" s="1">
        <v>10.56</v>
      </c>
      <c r="C878" s="1">
        <v>1105.71</v>
      </c>
      <c r="F878" t="s">
        <v>1297</v>
      </c>
      <c r="G878" s="1">
        <v>4.13</v>
      </c>
      <c r="H878" s="1">
        <v>102.45</v>
      </c>
      <c r="J878">
        <v>873</v>
      </c>
      <c r="K878" s="2">
        <v>42491</v>
      </c>
      <c r="L878">
        <v>3.81</v>
      </c>
      <c r="M878">
        <v>462.86</v>
      </c>
      <c r="N878" s="2">
        <v>42491</v>
      </c>
      <c r="O878">
        <v>1.02</v>
      </c>
      <c r="P878">
        <v>-50</v>
      </c>
      <c r="Q878">
        <f>IF(OR(ISBLANK(Table_Table1__2[[#This Row],[Shiller Excess CAPE]]),ISBLANK(Table_Table1__2[[#This Row],[US Inflation]])),"",Table_Table1__2[[#This Row],[Shiller Excess CAPE]]-Table_Table1__2[[#This Row],[US Inflation]])</f>
        <v>2.79</v>
      </c>
      <c r="R878">
        <f>IF(Table_Table1__2[[#This Row],[Excess real CAPE yield]]="",0,Table_Table1__2[[#This Row],[Excess real CAPE yield]])/100+R877</f>
        <v>-7.3918999999999802</v>
      </c>
    </row>
    <row r="879" spans="1:18" x14ac:dyDescent="0.25">
      <c r="A879" t="s">
        <v>880</v>
      </c>
      <c r="B879" s="1">
        <v>10.61</v>
      </c>
      <c r="C879" s="1">
        <v>1110.48</v>
      </c>
      <c r="F879" t="s">
        <v>1298</v>
      </c>
      <c r="G879" s="1">
        <v>4.0199999999999996</v>
      </c>
      <c r="H879" s="1">
        <v>97.06</v>
      </c>
      <c r="J879">
        <v>874</v>
      </c>
      <c r="K879" s="2">
        <v>44136</v>
      </c>
      <c r="L879">
        <v>3.96</v>
      </c>
      <c r="M879">
        <v>477.14</v>
      </c>
      <c r="N879" s="2">
        <v>44136</v>
      </c>
      <c r="O879">
        <v>1.17</v>
      </c>
      <c r="P879">
        <v>-42.65</v>
      </c>
      <c r="Q879">
        <f>IF(OR(ISBLANK(Table_Table1__2[[#This Row],[Shiller Excess CAPE]]),ISBLANK(Table_Table1__2[[#This Row],[US Inflation]])),"",Table_Table1__2[[#This Row],[Shiller Excess CAPE]]-Table_Table1__2[[#This Row],[US Inflation]])</f>
        <v>2.79</v>
      </c>
      <c r="R879">
        <f>IF(Table_Table1__2[[#This Row],[Excess real CAPE yield]]="",0,Table_Table1__2[[#This Row],[Excess real CAPE yield]])/100+R878</f>
        <v>-7.3639999999999803</v>
      </c>
    </row>
    <row r="880" spans="1:18" x14ac:dyDescent="0.25">
      <c r="A880" t="s">
        <v>881</v>
      </c>
      <c r="B880" s="1">
        <v>10.36</v>
      </c>
      <c r="C880" s="1">
        <v>1086.67</v>
      </c>
      <c r="F880" t="s">
        <v>1299</v>
      </c>
      <c r="G880" s="1">
        <v>4.17</v>
      </c>
      <c r="H880" s="1">
        <v>104.41</v>
      </c>
      <c r="J880">
        <v>875</v>
      </c>
      <c r="K880" s="2">
        <v>15888</v>
      </c>
      <c r="L880">
        <v>8.9</v>
      </c>
      <c r="M880">
        <v>947.62</v>
      </c>
      <c r="N880" s="2">
        <v>15888</v>
      </c>
      <c r="O880">
        <v>6.1</v>
      </c>
      <c r="P880">
        <v>199.02</v>
      </c>
      <c r="Q880">
        <f>IF(OR(ISBLANK(Table_Table1__2[[#This Row],[Shiller Excess CAPE]]),ISBLANK(Table_Table1__2[[#This Row],[US Inflation]])),"",Table_Table1__2[[#This Row],[Shiller Excess CAPE]]-Table_Table1__2[[#This Row],[US Inflation]])</f>
        <v>2.8000000000000007</v>
      </c>
      <c r="R880">
        <f>IF(Table_Table1__2[[#This Row],[Excess real CAPE yield]]="",0,Table_Table1__2[[#This Row],[Excess real CAPE yield]])/100+R879</f>
        <v>-7.3359999999999808</v>
      </c>
    </row>
    <row r="881" spans="1:18" x14ac:dyDescent="0.25">
      <c r="A881" t="s">
        <v>882</v>
      </c>
      <c r="B881" s="1">
        <v>10.37</v>
      </c>
      <c r="C881" s="1">
        <v>1087.6199999999999</v>
      </c>
      <c r="F881" t="s">
        <v>1300</v>
      </c>
      <c r="G881" s="1">
        <v>4.25</v>
      </c>
      <c r="H881" s="1">
        <v>108.33</v>
      </c>
      <c r="J881">
        <v>876</v>
      </c>
      <c r="K881" s="2">
        <v>15738</v>
      </c>
      <c r="L881">
        <v>9.77</v>
      </c>
      <c r="M881">
        <v>1030.48</v>
      </c>
      <c r="N881" s="2">
        <v>15738</v>
      </c>
      <c r="O881">
        <v>6.96</v>
      </c>
      <c r="P881">
        <v>241.18</v>
      </c>
      <c r="Q881">
        <f>IF(OR(ISBLANK(Table_Table1__2[[#This Row],[Shiller Excess CAPE]]),ISBLANK(Table_Table1__2[[#This Row],[US Inflation]])),"",Table_Table1__2[[#This Row],[Shiller Excess CAPE]]-Table_Table1__2[[#This Row],[US Inflation]])</f>
        <v>2.8099999999999996</v>
      </c>
      <c r="R881">
        <f>IF(Table_Table1__2[[#This Row],[Excess real CAPE yield]]="",0,Table_Table1__2[[#This Row],[Excess real CAPE yield]])/100+R880</f>
        <v>-7.3078999999999805</v>
      </c>
    </row>
    <row r="882" spans="1:18" x14ac:dyDescent="0.25">
      <c r="A882" t="s">
        <v>883</v>
      </c>
      <c r="B882" s="1">
        <v>10.3</v>
      </c>
      <c r="C882" s="1">
        <v>1080.95</v>
      </c>
      <c r="F882" t="s">
        <v>1301</v>
      </c>
      <c r="G882" s="1">
        <v>4.25</v>
      </c>
      <c r="H882" s="1">
        <v>108.33</v>
      </c>
      <c r="J882">
        <v>877</v>
      </c>
      <c r="K882" s="2">
        <v>7488</v>
      </c>
      <c r="L882">
        <v>22.36</v>
      </c>
      <c r="M882">
        <v>2229.52</v>
      </c>
      <c r="N882" s="2">
        <v>7488</v>
      </c>
      <c r="O882">
        <v>19.54</v>
      </c>
      <c r="P882">
        <v>857.84</v>
      </c>
      <c r="Q882">
        <f>IF(OR(ISBLANK(Table_Table1__2[[#This Row],[Shiller Excess CAPE]]),ISBLANK(Table_Table1__2[[#This Row],[US Inflation]])),"",Table_Table1__2[[#This Row],[Shiller Excess CAPE]]-Table_Table1__2[[#This Row],[US Inflation]])</f>
        <v>2.8200000000000003</v>
      </c>
      <c r="R882">
        <f>IF(Table_Table1__2[[#This Row],[Excess real CAPE yield]]="",0,Table_Table1__2[[#This Row],[Excess real CAPE yield]])/100+R881</f>
        <v>-7.2796999999999805</v>
      </c>
    </row>
    <row r="883" spans="1:18" x14ac:dyDescent="0.25">
      <c r="A883" t="s">
        <v>884</v>
      </c>
      <c r="B883" s="1">
        <v>10.17</v>
      </c>
      <c r="C883" s="1">
        <v>1068.57</v>
      </c>
      <c r="F883" t="s">
        <v>1302</v>
      </c>
      <c r="G883" s="1">
        <v>4.42</v>
      </c>
      <c r="H883" s="1">
        <v>116.67</v>
      </c>
      <c r="J883">
        <v>878</v>
      </c>
      <c r="K883" s="2">
        <v>21337</v>
      </c>
      <c r="L883">
        <v>5.7</v>
      </c>
      <c r="M883">
        <v>642.86</v>
      </c>
      <c r="N883" s="2">
        <v>21337</v>
      </c>
      <c r="O883">
        <v>2.85</v>
      </c>
      <c r="P883">
        <v>39.71</v>
      </c>
      <c r="Q883">
        <f>IF(OR(ISBLANK(Table_Table1__2[[#This Row],[Shiller Excess CAPE]]),ISBLANK(Table_Table1__2[[#This Row],[US Inflation]])),"",Table_Table1__2[[#This Row],[Shiller Excess CAPE]]-Table_Table1__2[[#This Row],[US Inflation]])</f>
        <v>2.85</v>
      </c>
      <c r="R883">
        <f>IF(Table_Table1__2[[#This Row],[Excess real CAPE yield]]="",0,Table_Table1__2[[#This Row],[Excess real CAPE yield]])/100+R882</f>
        <v>-7.2511999999999803</v>
      </c>
    </row>
    <row r="884" spans="1:18" x14ac:dyDescent="0.25">
      <c r="A884" t="s">
        <v>885</v>
      </c>
      <c r="B884" s="1">
        <v>10.130000000000001</v>
      </c>
      <c r="C884" s="1">
        <v>1064.76</v>
      </c>
      <c r="F884" t="s">
        <v>1303</v>
      </c>
      <c r="G884" s="1">
        <v>4.67</v>
      </c>
      <c r="H884" s="1">
        <v>128.91999999999999</v>
      </c>
      <c r="J884">
        <v>879</v>
      </c>
      <c r="K884" s="2">
        <v>28522</v>
      </c>
      <c r="L884">
        <v>9.31</v>
      </c>
      <c r="M884">
        <v>986.67</v>
      </c>
      <c r="N884" s="2">
        <v>28522</v>
      </c>
      <c r="O884">
        <v>6.43</v>
      </c>
      <c r="P884">
        <v>215.2</v>
      </c>
      <c r="Q884">
        <f>IF(OR(ISBLANK(Table_Table1__2[[#This Row],[Shiller Excess CAPE]]),ISBLANK(Table_Table1__2[[#This Row],[US Inflation]])),"",Table_Table1__2[[#This Row],[Shiller Excess CAPE]]-Table_Table1__2[[#This Row],[US Inflation]])</f>
        <v>2.8800000000000008</v>
      </c>
      <c r="R884">
        <f>IF(Table_Table1__2[[#This Row],[Excess real CAPE yield]]="",0,Table_Table1__2[[#This Row],[Excess real CAPE yield]])/100+R883</f>
        <v>-7.2223999999999799</v>
      </c>
    </row>
    <row r="885" spans="1:18" x14ac:dyDescent="0.25">
      <c r="A885" t="s">
        <v>886</v>
      </c>
      <c r="B885" s="1">
        <v>9.81</v>
      </c>
      <c r="C885" s="1">
        <v>1034.29</v>
      </c>
      <c r="F885" t="s">
        <v>1304</v>
      </c>
      <c r="G885" s="1">
        <v>4.83</v>
      </c>
      <c r="H885" s="1">
        <v>136.76</v>
      </c>
      <c r="J885">
        <v>880</v>
      </c>
      <c r="K885" s="2">
        <v>41974</v>
      </c>
      <c r="L885">
        <v>3.65</v>
      </c>
      <c r="M885">
        <v>447.62</v>
      </c>
      <c r="N885" s="2">
        <v>41974</v>
      </c>
      <c r="O885">
        <v>0.76</v>
      </c>
      <c r="P885">
        <v>-62.75</v>
      </c>
      <c r="Q885">
        <f>IF(OR(ISBLANK(Table_Table1__2[[#This Row],[Shiller Excess CAPE]]),ISBLANK(Table_Table1__2[[#This Row],[US Inflation]])),"",Table_Table1__2[[#This Row],[Shiller Excess CAPE]]-Table_Table1__2[[#This Row],[US Inflation]])</f>
        <v>2.8899999999999997</v>
      </c>
      <c r="R885">
        <f>IF(Table_Table1__2[[#This Row],[Excess real CAPE yield]]="",0,Table_Table1__2[[#This Row],[Excess real CAPE yield]])/100+R884</f>
        <v>-7.1934999999999798</v>
      </c>
    </row>
    <row r="886" spans="1:18" x14ac:dyDescent="0.25">
      <c r="A886" t="s">
        <v>887</v>
      </c>
      <c r="B886" s="1">
        <v>9.5399999999999991</v>
      </c>
      <c r="C886" s="1">
        <v>1008.57</v>
      </c>
      <c r="F886" t="s">
        <v>1305</v>
      </c>
      <c r="G886" s="1">
        <v>4.9800000000000004</v>
      </c>
      <c r="H886" s="1">
        <v>144.12</v>
      </c>
      <c r="J886">
        <v>881</v>
      </c>
      <c r="K886" s="2">
        <v>42309</v>
      </c>
      <c r="L886">
        <v>3.4</v>
      </c>
      <c r="M886">
        <v>423.81</v>
      </c>
      <c r="N886" s="2">
        <v>42309</v>
      </c>
      <c r="O886">
        <v>0.5</v>
      </c>
      <c r="P886">
        <v>-75.489999999999995</v>
      </c>
      <c r="Q886">
        <f>IF(OR(ISBLANK(Table_Table1__2[[#This Row],[Shiller Excess CAPE]]),ISBLANK(Table_Table1__2[[#This Row],[US Inflation]])),"",Table_Table1__2[[#This Row],[Shiller Excess CAPE]]-Table_Table1__2[[#This Row],[US Inflation]])</f>
        <v>2.9</v>
      </c>
      <c r="R886">
        <f>IF(Table_Table1__2[[#This Row],[Excess real CAPE yield]]="",0,Table_Table1__2[[#This Row],[Excess real CAPE yield]])/100+R885</f>
        <v>-7.1644999999999799</v>
      </c>
    </row>
    <row r="887" spans="1:18" x14ac:dyDescent="0.25">
      <c r="A887" t="s">
        <v>888</v>
      </c>
      <c r="B887" s="1">
        <v>9.44</v>
      </c>
      <c r="C887" s="1">
        <v>999.05</v>
      </c>
      <c r="F887" t="s">
        <v>1306</v>
      </c>
      <c r="G887" s="1">
        <v>5.12</v>
      </c>
      <c r="H887" s="1">
        <v>150.97999999999999</v>
      </c>
      <c r="J887">
        <v>882</v>
      </c>
      <c r="K887" s="2">
        <v>21641</v>
      </c>
      <c r="L887">
        <v>3.26</v>
      </c>
      <c r="M887">
        <v>410.48</v>
      </c>
      <c r="N887" s="2">
        <v>21641</v>
      </c>
      <c r="O887">
        <v>0.35</v>
      </c>
      <c r="P887">
        <v>-82.84</v>
      </c>
      <c r="Q887">
        <f>IF(OR(ISBLANK(Table_Table1__2[[#This Row],[Shiller Excess CAPE]]),ISBLANK(Table_Table1__2[[#This Row],[US Inflation]])),"",Table_Table1__2[[#This Row],[Shiller Excess CAPE]]-Table_Table1__2[[#This Row],[US Inflation]])</f>
        <v>2.9099999999999997</v>
      </c>
      <c r="R887">
        <f>IF(Table_Table1__2[[#This Row],[Excess real CAPE yield]]="",0,Table_Table1__2[[#This Row],[Excess real CAPE yield]])/100+R886</f>
        <v>-7.1353999999999802</v>
      </c>
    </row>
    <row r="888" spans="1:18" x14ac:dyDescent="0.25">
      <c r="A888" t="s">
        <v>889</v>
      </c>
      <c r="B888" s="1">
        <v>9.1999999999999993</v>
      </c>
      <c r="C888" s="1">
        <v>976.19</v>
      </c>
      <c r="F888" t="s">
        <v>1307</v>
      </c>
      <c r="G888" s="1">
        <v>5.36</v>
      </c>
      <c r="H888" s="1">
        <v>162.75</v>
      </c>
      <c r="J888">
        <v>883</v>
      </c>
      <c r="K888" s="2">
        <v>28550</v>
      </c>
      <c r="L888">
        <v>9.4700000000000006</v>
      </c>
      <c r="M888">
        <v>1001.9</v>
      </c>
      <c r="N888" s="2">
        <v>28550</v>
      </c>
      <c r="O888">
        <v>6.55</v>
      </c>
      <c r="P888">
        <v>221.08</v>
      </c>
      <c r="Q888">
        <f>IF(OR(ISBLANK(Table_Table1__2[[#This Row],[Shiller Excess CAPE]]),ISBLANK(Table_Table1__2[[#This Row],[US Inflation]])),"",Table_Table1__2[[#This Row],[Shiller Excess CAPE]]-Table_Table1__2[[#This Row],[US Inflation]])</f>
        <v>2.9200000000000008</v>
      </c>
      <c r="R888">
        <f>IF(Table_Table1__2[[#This Row],[Excess real CAPE yield]]="",0,Table_Table1__2[[#This Row],[Excess real CAPE yield]])/100+R887</f>
        <v>-7.1061999999999799</v>
      </c>
    </row>
    <row r="889" spans="1:18" x14ac:dyDescent="0.25">
      <c r="A889" t="s">
        <v>890</v>
      </c>
      <c r="B889" s="1">
        <v>9.0399999999999991</v>
      </c>
      <c r="C889" s="1">
        <v>960.95</v>
      </c>
      <c r="F889" t="s">
        <v>1308</v>
      </c>
      <c r="G889" s="1">
        <v>5.17</v>
      </c>
      <c r="H889" s="1">
        <v>153.43</v>
      </c>
      <c r="J889">
        <v>884</v>
      </c>
      <c r="K889" s="2">
        <v>21217</v>
      </c>
      <c r="L889">
        <v>6.19</v>
      </c>
      <c r="M889">
        <v>689.52</v>
      </c>
      <c r="N889" s="2">
        <v>21217</v>
      </c>
      <c r="O889">
        <v>3.25</v>
      </c>
      <c r="P889">
        <v>59.31</v>
      </c>
      <c r="Q889">
        <f>IF(OR(ISBLANK(Table_Table1__2[[#This Row],[Shiller Excess CAPE]]),ISBLANK(Table_Table1__2[[#This Row],[US Inflation]])),"",Table_Table1__2[[#This Row],[Shiller Excess CAPE]]-Table_Table1__2[[#This Row],[US Inflation]])</f>
        <v>2.9400000000000004</v>
      </c>
      <c r="R889">
        <f>IF(Table_Table1__2[[#This Row],[Excess real CAPE yield]]="",0,Table_Table1__2[[#This Row],[Excess real CAPE yield]])/100+R888</f>
        <v>-7.07679999999998</v>
      </c>
    </row>
    <row r="890" spans="1:18" x14ac:dyDescent="0.25">
      <c r="A890" t="s">
        <v>891</v>
      </c>
      <c r="B890" s="1">
        <v>8.82</v>
      </c>
      <c r="C890" s="1">
        <v>940</v>
      </c>
      <c r="F890" t="s">
        <v>1309</v>
      </c>
      <c r="G890" s="1">
        <v>4.9800000000000004</v>
      </c>
      <c r="H890" s="1">
        <v>144.12</v>
      </c>
      <c r="J890">
        <v>885</v>
      </c>
      <c r="K890" s="2">
        <v>44075</v>
      </c>
      <c r="L890">
        <v>4.33</v>
      </c>
      <c r="M890">
        <v>512.38</v>
      </c>
      <c r="N890" s="2">
        <v>44075</v>
      </c>
      <c r="O890">
        <v>1.37</v>
      </c>
      <c r="P890">
        <v>-32.840000000000003</v>
      </c>
      <c r="Q890">
        <f>IF(OR(ISBLANK(Table_Table1__2[[#This Row],[Shiller Excess CAPE]]),ISBLANK(Table_Table1__2[[#This Row],[US Inflation]])),"",Table_Table1__2[[#This Row],[Shiller Excess CAPE]]-Table_Table1__2[[#This Row],[US Inflation]])</f>
        <v>2.96</v>
      </c>
      <c r="R890">
        <f>IF(Table_Table1__2[[#This Row],[Excess real CAPE yield]]="",0,Table_Table1__2[[#This Row],[Excess real CAPE yield]])/100+R889</f>
        <v>-7.0471999999999797</v>
      </c>
    </row>
    <row r="891" spans="1:18" x14ac:dyDescent="0.25">
      <c r="A891" t="s">
        <v>892</v>
      </c>
      <c r="B891" s="1">
        <v>8.65</v>
      </c>
      <c r="C891" s="1">
        <v>923.81</v>
      </c>
      <c r="F891" t="s">
        <v>1310</v>
      </c>
      <c r="G891" s="1">
        <v>4.71</v>
      </c>
      <c r="H891" s="1">
        <v>130.88</v>
      </c>
      <c r="J891">
        <v>886</v>
      </c>
      <c r="K891" s="2">
        <v>42430</v>
      </c>
      <c r="L891">
        <v>3.82</v>
      </c>
      <c r="M891">
        <v>463.81</v>
      </c>
      <c r="N891" s="2">
        <v>42430</v>
      </c>
      <c r="O891">
        <v>0.85</v>
      </c>
      <c r="P891">
        <v>-58.33</v>
      </c>
      <c r="Q891">
        <f>IF(OR(ISBLANK(Table_Table1__2[[#This Row],[Shiller Excess CAPE]]),ISBLANK(Table_Table1__2[[#This Row],[US Inflation]])),"",Table_Table1__2[[#This Row],[Shiller Excess CAPE]]-Table_Table1__2[[#This Row],[US Inflation]])</f>
        <v>2.9699999999999998</v>
      </c>
      <c r="R891">
        <f>IF(Table_Table1__2[[#This Row],[Excess real CAPE yield]]="",0,Table_Table1__2[[#This Row],[Excess real CAPE yield]])/100+R890</f>
        <v>-7.0174999999999796</v>
      </c>
    </row>
    <row r="892" spans="1:18" x14ac:dyDescent="0.25">
      <c r="A892" t="s">
        <v>893</v>
      </c>
      <c r="B892" s="1">
        <v>8.3699999999999992</v>
      </c>
      <c r="C892" s="1">
        <v>897.14</v>
      </c>
      <c r="F892" t="s">
        <v>1311</v>
      </c>
      <c r="G892" s="1">
        <v>4.34</v>
      </c>
      <c r="H892" s="1">
        <v>112.75</v>
      </c>
      <c r="J892">
        <v>887</v>
      </c>
      <c r="K892" s="2">
        <v>41548</v>
      </c>
      <c r="L892">
        <v>3.93</v>
      </c>
      <c r="M892">
        <v>474.29</v>
      </c>
      <c r="N892" s="2">
        <v>41548</v>
      </c>
      <c r="O892">
        <v>0.96</v>
      </c>
      <c r="P892">
        <v>-52.94</v>
      </c>
      <c r="Q892">
        <f>IF(OR(ISBLANK(Table_Table1__2[[#This Row],[Shiller Excess CAPE]]),ISBLANK(Table_Table1__2[[#This Row],[US Inflation]])),"",Table_Table1__2[[#This Row],[Shiller Excess CAPE]]-Table_Table1__2[[#This Row],[US Inflation]])</f>
        <v>2.97</v>
      </c>
      <c r="R892">
        <f>IF(Table_Table1__2[[#This Row],[Excess real CAPE yield]]="",0,Table_Table1__2[[#This Row],[Excess real CAPE yield]])/100+R891</f>
        <v>-6.9877999999999796</v>
      </c>
    </row>
    <row r="893" spans="1:18" x14ac:dyDescent="0.25">
      <c r="A893" t="s">
        <v>894</v>
      </c>
      <c r="B893" s="1">
        <v>7.96</v>
      </c>
      <c r="C893" s="1">
        <v>858.1</v>
      </c>
      <c r="F893" t="s">
        <v>1312</v>
      </c>
      <c r="G893" s="1">
        <v>4.49</v>
      </c>
      <c r="H893" s="1">
        <v>120.1</v>
      </c>
      <c r="J893">
        <v>888</v>
      </c>
      <c r="K893" s="2">
        <v>42522</v>
      </c>
      <c r="L893">
        <v>3.97</v>
      </c>
      <c r="M893">
        <v>478.1</v>
      </c>
      <c r="N893" s="2">
        <v>42522</v>
      </c>
      <c r="O893">
        <v>1</v>
      </c>
      <c r="P893">
        <v>-50.98</v>
      </c>
      <c r="Q893">
        <f>IF(OR(ISBLANK(Table_Table1__2[[#This Row],[Shiller Excess CAPE]]),ISBLANK(Table_Table1__2[[#This Row],[US Inflation]])),"",Table_Table1__2[[#This Row],[Shiller Excess CAPE]]-Table_Table1__2[[#This Row],[US Inflation]])</f>
        <v>2.97</v>
      </c>
      <c r="R893">
        <f>IF(Table_Table1__2[[#This Row],[Excess real CAPE yield]]="",0,Table_Table1__2[[#This Row],[Excess real CAPE yield]])/100+R892</f>
        <v>-6.9580999999999795</v>
      </c>
    </row>
    <row r="894" spans="1:18" x14ac:dyDescent="0.25">
      <c r="A894" t="s">
        <v>895</v>
      </c>
      <c r="B894" s="1">
        <v>7.78</v>
      </c>
      <c r="C894" s="1">
        <v>840.95</v>
      </c>
      <c r="F894" t="s">
        <v>1313</v>
      </c>
      <c r="G894" s="1">
        <v>4.66</v>
      </c>
      <c r="H894" s="1">
        <v>128.43</v>
      </c>
      <c r="J894">
        <v>889</v>
      </c>
      <c r="K894" s="2">
        <v>41306</v>
      </c>
      <c r="L894">
        <v>4.96</v>
      </c>
      <c r="M894">
        <v>572.38</v>
      </c>
      <c r="N894" s="2">
        <v>41306</v>
      </c>
      <c r="O894">
        <v>1.98</v>
      </c>
      <c r="P894">
        <v>-2.94</v>
      </c>
      <c r="Q894">
        <f>IF(OR(ISBLANK(Table_Table1__2[[#This Row],[Shiller Excess CAPE]]),ISBLANK(Table_Table1__2[[#This Row],[US Inflation]])),"",Table_Table1__2[[#This Row],[Shiller Excess CAPE]]-Table_Table1__2[[#This Row],[US Inflation]])</f>
        <v>2.98</v>
      </c>
      <c r="R894">
        <f>IF(Table_Table1__2[[#This Row],[Excess real CAPE yield]]="",0,Table_Table1__2[[#This Row],[Excess real CAPE yield]])/100+R893</f>
        <v>-6.9282999999999797</v>
      </c>
    </row>
    <row r="895" spans="1:18" x14ac:dyDescent="0.25">
      <c r="A895" t="s">
        <v>896</v>
      </c>
      <c r="B895" s="1">
        <v>7.57</v>
      </c>
      <c r="C895" s="1">
        <v>820.95</v>
      </c>
      <c r="F895" t="s">
        <v>1314</v>
      </c>
      <c r="G895" s="1">
        <v>4.6500000000000004</v>
      </c>
      <c r="H895" s="1">
        <v>127.94</v>
      </c>
      <c r="J895">
        <v>890</v>
      </c>
      <c r="K895" s="2">
        <v>44105</v>
      </c>
      <c r="L895">
        <v>4.17</v>
      </c>
      <c r="M895">
        <v>497.14</v>
      </c>
      <c r="N895" s="2">
        <v>44105</v>
      </c>
      <c r="O895">
        <v>1.18</v>
      </c>
      <c r="P895">
        <v>-42.16</v>
      </c>
      <c r="Q895">
        <f>IF(OR(ISBLANK(Table_Table1__2[[#This Row],[Shiller Excess CAPE]]),ISBLANK(Table_Table1__2[[#This Row],[US Inflation]])),"",Table_Table1__2[[#This Row],[Shiller Excess CAPE]]-Table_Table1__2[[#This Row],[US Inflation]])</f>
        <v>2.99</v>
      </c>
      <c r="R895">
        <f>IF(Table_Table1__2[[#This Row],[Excess real CAPE yield]]="",0,Table_Table1__2[[#This Row],[Excess real CAPE yield]])/100+R894</f>
        <v>-6.8983999999999801</v>
      </c>
    </row>
    <row r="896" spans="1:18" x14ac:dyDescent="0.25">
      <c r="A896" t="s">
        <v>897</v>
      </c>
      <c r="B896" s="1">
        <v>7.62</v>
      </c>
      <c r="C896" s="1">
        <v>825.71</v>
      </c>
      <c r="F896" t="s">
        <v>1315</v>
      </c>
      <c r="G896" s="1">
        <v>5.2</v>
      </c>
      <c r="H896" s="1">
        <v>154.9</v>
      </c>
      <c r="J896">
        <v>891</v>
      </c>
      <c r="K896" s="2">
        <v>22160</v>
      </c>
      <c r="L896">
        <v>4.0199999999999996</v>
      </c>
      <c r="M896">
        <v>482.86</v>
      </c>
      <c r="N896" s="2">
        <v>22160</v>
      </c>
      <c r="O896">
        <v>1.02</v>
      </c>
      <c r="P896">
        <v>-50</v>
      </c>
      <c r="Q896">
        <f>IF(OR(ISBLANK(Table_Table1__2[[#This Row],[Shiller Excess CAPE]]),ISBLANK(Table_Table1__2[[#This Row],[US Inflation]])),"",Table_Table1__2[[#This Row],[Shiller Excess CAPE]]-Table_Table1__2[[#This Row],[US Inflation]])</f>
        <v>2.9999999999999996</v>
      </c>
      <c r="R896">
        <f>IF(Table_Table1__2[[#This Row],[Excess real CAPE yield]]="",0,Table_Table1__2[[#This Row],[Excess real CAPE yield]])/100+R895</f>
        <v>-6.8683999999999799</v>
      </c>
    </row>
    <row r="897" spans="1:18" x14ac:dyDescent="0.25">
      <c r="A897" t="s">
        <v>898</v>
      </c>
      <c r="B897" s="1">
        <v>7.38</v>
      </c>
      <c r="C897" s="1">
        <v>802.86</v>
      </c>
      <c r="F897" t="s">
        <v>1316</v>
      </c>
      <c r="G897" s="1">
        <v>5.26</v>
      </c>
      <c r="H897" s="1">
        <v>157.84</v>
      </c>
      <c r="J897">
        <v>892</v>
      </c>
      <c r="K897" s="2">
        <v>18780</v>
      </c>
      <c r="L897">
        <v>11.82</v>
      </c>
      <c r="M897">
        <v>1225.71</v>
      </c>
      <c r="N897" s="2">
        <v>18780</v>
      </c>
      <c r="O897">
        <v>8.82</v>
      </c>
      <c r="P897">
        <v>332.35</v>
      </c>
      <c r="Q897">
        <f>IF(OR(ISBLANK(Table_Table1__2[[#This Row],[Shiller Excess CAPE]]),ISBLANK(Table_Table1__2[[#This Row],[US Inflation]])),"",Table_Table1__2[[#This Row],[Shiller Excess CAPE]]-Table_Table1__2[[#This Row],[US Inflation]])</f>
        <v>3</v>
      </c>
      <c r="R897">
        <f>IF(Table_Table1__2[[#This Row],[Excess real CAPE yield]]="",0,Table_Table1__2[[#This Row],[Excess real CAPE yield]])/100+R896</f>
        <v>-6.8383999999999796</v>
      </c>
    </row>
    <row r="898" spans="1:18" x14ac:dyDescent="0.25">
      <c r="A898" t="s">
        <v>899</v>
      </c>
      <c r="B898" s="1">
        <v>7.37</v>
      </c>
      <c r="C898" s="1">
        <v>801.9</v>
      </c>
      <c r="F898" t="s">
        <v>1317</v>
      </c>
      <c r="G898" s="1">
        <v>5.23</v>
      </c>
      <c r="H898" s="1">
        <v>156.37</v>
      </c>
      <c r="J898">
        <v>893</v>
      </c>
      <c r="K898" s="2">
        <v>20729</v>
      </c>
      <c r="L898">
        <v>5.23</v>
      </c>
      <c r="M898">
        <v>598.1</v>
      </c>
      <c r="N898" s="2">
        <v>20729</v>
      </c>
      <c r="O898">
        <v>2.23</v>
      </c>
      <c r="P898">
        <v>9.31</v>
      </c>
      <c r="Q898">
        <f>IF(OR(ISBLANK(Table_Table1__2[[#This Row],[Shiller Excess CAPE]]),ISBLANK(Table_Table1__2[[#This Row],[US Inflation]])),"",Table_Table1__2[[#This Row],[Shiller Excess CAPE]]-Table_Table1__2[[#This Row],[US Inflation]])</f>
        <v>3.0000000000000004</v>
      </c>
      <c r="R898">
        <f>IF(Table_Table1__2[[#This Row],[Excess real CAPE yield]]="",0,Table_Table1__2[[#This Row],[Excess real CAPE yield]])/100+R897</f>
        <v>-6.8083999999999794</v>
      </c>
    </row>
    <row r="899" spans="1:18" x14ac:dyDescent="0.25">
      <c r="A899" t="s">
        <v>900</v>
      </c>
      <c r="B899" s="1">
        <v>6.94</v>
      </c>
      <c r="C899" s="1">
        <v>760.95</v>
      </c>
      <c r="F899" t="s">
        <v>1318</v>
      </c>
      <c r="G899" s="1">
        <v>4.71</v>
      </c>
      <c r="H899" s="1">
        <v>130.88</v>
      </c>
      <c r="J899">
        <v>894</v>
      </c>
      <c r="K899" s="2">
        <v>44044</v>
      </c>
      <c r="L899">
        <v>4.32</v>
      </c>
      <c r="M899">
        <v>511.43</v>
      </c>
      <c r="N899" s="2">
        <v>44044</v>
      </c>
      <c r="O899">
        <v>1.31</v>
      </c>
      <c r="P899">
        <v>-35.78</v>
      </c>
      <c r="Q899">
        <f>IF(OR(ISBLANK(Table_Table1__2[[#This Row],[Shiller Excess CAPE]]),ISBLANK(Table_Table1__2[[#This Row],[US Inflation]])),"",Table_Table1__2[[#This Row],[Shiller Excess CAPE]]-Table_Table1__2[[#This Row],[US Inflation]])</f>
        <v>3.0100000000000002</v>
      </c>
      <c r="R899">
        <f>IF(Table_Table1__2[[#This Row],[Excess real CAPE yield]]="",0,Table_Table1__2[[#This Row],[Excess real CAPE yield]])/100+R898</f>
        <v>-6.7782999999999793</v>
      </c>
    </row>
    <row r="900" spans="1:18" x14ac:dyDescent="0.25">
      <c r="A900" t="s">
        <v>901</v>
      </c>
      <c r="B900" s="1">
        <v>6.52</v>
      </c>
      <c r="C900" s="1">
        <v>720.95</v>
      </c>
      <c r="F900" t="s">
        <v>1319</v>
      </c>
      <c r="G900" s="1">
        <v>4.3600000000000003</v>
      </c>
      <c r="H900" s="1">
        <v>113.73</v>
      </c>
      <c r="J900">
        <v>895</v>
      </c>
      <c r="K900" s="2">
        <v>40483</v>
      </c>
      <c r="L900">
        <v>4.16</v>
      </c>
      <c r="M900">
        <v>496.19</v>
      </c>
      <c r="N900" s="2">
        <v>40483</v>
      </c>
      <c r="O900">
        <v>1.1399999999999999</v>
      </c>
      <c r="P900">
        <v>-44.12</v>
      </c>
      <c r="Q900">
        <f>IF(OR(ISBLANK(Table_Table1__2[[#This Row],[Shiller Excess CAPE]]),ISBLANK(Table_Table1__2[[#This Row],[US Inflation]])),"",Table_Table1__2[[#This Row],[Shiller Excess CAPE]]-Table_Table1__2[[#This Row],[US Inflation]])</f>
        <v>3.0200000000000005</v>
      </c>
      <c r="R900">
        <f>IF(Table_Table1__2[[#This Row],[Excess real CAPE yield]]="",0,Table_Table1__2[[#This Row],[Excess real CAPE yield]])/100+R899</f>
        <v>-6.7480999999999796</v>
      </c>
    </row>
    <row r="901" spans="1:18" x14ac:dyDescent="0.25">
      <c r="A901" t="s">
        <v>902</v>
      </c>
      <c r="B901" s="1">
        <v>6.52</v>
      </c>
      <c r="C901" s="1">
        <v>720.95</v>
      </c>
      <c r="F901" t="s">
        <v>1320</v>
      </c>
      <c r="G901" s="1">
        <v>4.67</v>
      </c>
      <c r="H901" s="1">
        <v>128.91999999999999</v>
      </c>
      <c r="J901">
        <v>896</v>
      </c>
      <c r="K901" s="2">
        <v>17472</v>
      </c>
      <c r="L901">
        <v>11.47</v>
      </c>
      <c r="M901">
        <v>1192.3800000000001</v>
      </c>
      <c r="N901" s="2">
        <v>17472</v>
      </c>
      <c r="O901">
        <v>8.4499999999999993</v>
      </c>
      <c r="P901">
        <v>314.22000000000003</v>
      </c>
      <c r="Q901">
        <f>IF(OR(ISBLANK(Table_Table1__2[[#This Row],[Shiller Excess CAPE]]),ISBLANK(Table_Table1__2[[#This Row],[US Inflation]])),"",Table_Table1__2[[#This Row],[Shiller Excess CAPE]]-Table_Table1__2[[#This Row],[US Inflation]])</f>
        <v>3.0200000000000014</v>
      </c>
      <c r="R901">
        <f>IF(Table_Table1__2[[#This Row],[Excess real CAPE yield]]="",0,Table_Table1__2[[#This Row],[Excess real CAPE yield]])/100+R900</f>
        <v>-6.7178999999999798</v>
      </c>
    </row>
    <row r="902" spans="1:18" x14ac:dyDescent="0.25">
      <c r="A902" t="s">
        <v>903</v>
      </c>
      <c r="B902" s="1">
        <v>6.38</v>
      </c>
      <c r="C902" s="1">
        <v>707.62</v>
      </c>
      <c r="F902" t="s">
        <v>1321</v>
      </c>
      <c r="G902" s="1">
        <v>4.82</v>
      </c>
      <c r="H902" s="1">
        <v>136.27000000000001</v>
      </c>
      <c r="J902">
        <v>897</v>
      </c>
      <c r="K902" s="2">
        <v>15067</v>
      </c>
      <c r="L902">
        <v>5.17</v>
      </c>
      <c r="M902">
        <v>592.38</v>
      </c>
      <c r="N902" s="2">
        <v>15067</v>
      </c>
      <c r="O902">
        <v>2.14</v>
      </c>
      <c r="P902">
        <v>4.9000000000000004</v>
      </c>
      <c r="Q902">
        <f>IF(OR(ISBLANK(Table_Table1__2[[#This Row],[Shiller Excess CAPE]]),ISBLANK(Table_Table1__2[[#This Row],[US Inflation]])),"",Table_Table1__2[[#This Row],[Shiller Excess CAPE]]-Table_Table1__2[[#This Row],[US Inflation]])</f>
        <v>3.03</v>
      </c>
      <c r="R902">
        <f>IF(Table_Table1__2[[#This Row],[Excess real CAPE yield]]="",0,Table_Table1__2[[#This Row],[Excess real CAPE yield]])/100+R901</f>
        <v>-6.6875999999999793</v>
      </c>
    </row>
    <row r="903" spans="1:18" x14ac:dyDescent="0.25">
      <c r="A903" t="s">
        <v>904</v>
      </c>
      <c r="B903" s="1">
        <v>6.79</v>
      </c>
      <c r="C903" s="1">
        <v>746.67</v>
      </c>
      <c r="F903" t="s">
        <v>1322</v>
      </c>
      <c r="G903" s="1">
        <v>5.62</v>
      </c>
      <c r="H903" s="1">
        <v>175.49</v>
      </c>
      <c r="J903">
        <v>898</v>
      </c>
      <c r="K903" s="2">
        <v>5845</v>
      </c>
      <c r="L903">
        <v>6</v>
      </c>
      <c r="M903">
        <v>671.43</v>
      </c>
      <c r="N903" s="2">
        <v>5845</v>
      </c>
      <c r="O903">
        <v>2.97</v>
      </c>
      <c r="P903">
        <v>45.59</v>
      </c>
      <c r="Q903">
        <f>IF(OR(ISBLANK(Table_Table1__2[[#This Row],[Shiller Excess CAPE]]),ISBLANK(Table_Table1__2[[#This Row],[US Inflation]])),"",Table_Table1__2[[#This Row],[Shiller Excess CAPE]]-Table_Table1__2[[#This Row],[US Inflation]])</f>
        <v>3.03</v>
      </c>
      <c r="R903">
        <f>IF(Table_Table1__2[[#This Row],[Excess real CAPE yield]]="",0,Table_Table1__2[[#This Row],[Excess real CAPE yield]])/100+R902</f>
        <v>-6.6572999999999789</v>
      </c>
    </row>
    <row r="904" spans="1:18" x14ac:dyDescent="0.25">
      <c r="A904" t="s">
        <v>905</v>
      </c>
      <c r="B904" s="1">
        <v>6.46</v>
      </c>
      <c r="C904" s="1">
        <v>715.24</v>
      </c>
      <c r="F904" t="s">
        <v>1323</v>
      </c>
      <c r="G904" s="1">
        <v>6.16</v>
      </c>
      <c r="H904" s="1">
        <v>201.96</v>
      </c>
      <c r="J904">
        <v>899</v>
      </c>
      <c r="K904" s="2">
        <v>7214</v>
      </c>
      <c r="L904">
        <v>16.190000000000001</v>
      </c>
      <c r="M904">
        <v>1641.9</v>
      </c>
      <c r="N904" s="2">
        <v>7214</v>
      </c>
      <c r="O904">
        <v>13.13</v>
      </c>
      <c r="P904">
        <v>543.63</v>
      </c>
      <c r="Q904">
        <f>IF(OR(ISBLANK(Table_Table1__2[[#This Row],[Shiller Excess CAPE]]),ISBLANK(Table_Table1__2[[#This Row],[US Inflation]])),"",Table_Table1__2[[#This Row],[Shiller Excess CAPE]]-Table_Table1__2[[#This Row],[US Inflation]])</f>
        <v>3.0600000000000005</v>
      </c>
      <c r="R904">
        <f>IF(Table_Table1__2[[#This Row],[Excess real CAPE yield]]="",0,Table_Table1__2[[#This Row],[Excess real CAPE yield]])/100+R903</f>
        <v>-6.6266999999999792</v>
      </c>
    </row>
    <row r="905" spans="1:18" x14ac:dyDescent="0.25">
      <c r="A905" t="s">
        <v>906</v>
      </c>
      <c r="B905" s="1">
        <v>6.26</v>
      </c>
      <c r="C905" s="1">
        <v>696.19</v>
      </c>
      <c r="F905" t="s">
        <v>1324</v>
      </c>
      <c r="G905" s="1">
        <v>6.29</v>
      </c>
      <c r="H905" s="1">
        <v>208.33</v>
      </c>
      <c r="J905">
        <v>900</v>
      </c>
      <c r="K905" s="2">
        <v>17502</v>
      </c>
      <c r="L905">
        <v>11.91</v>
      </c>
      <c r="M905">
        <v>1234.29</v>
      </c>
      <c r="N905" s="2">
        <v>17502</v>
      </c>
      <c r="O905">
        <v>8.84</v>
      </c>
      <c r="P905">
        <v>333.33</v>
      </c>
      <c r="Q905">
        <f>IF(OR(ISBLANK(Table_Table1__2[[#This Row],[Shiller Excess CAPE]]),ISBLANK(Table_Table1__2[[#This Row],[US Inflation]])),"",Table_Table1__2[[#This Row],[Shiller Excess CAPE]]-Table_Table1__2[[#This Row],[US Inflation]])</f>
        <v>3.0700000000000003</v>
      </c>
      <c r="R905">
        <f>IF(Table_Table1__2[[#This Row],[Excess real CAPE yield]]="",0,Table_Table1__2[[#This Row],[Excess real CAPE yield]])/100+R904</f>
        <v>-6.5959999999999788</v>
      </c>
    </row>
    <row r="906" spans="1:18" x14ac:dyDescent="0.25">
      <c r="A906" t="s">
        <v>907</v>
      </c>
      <c r="B906" s="1">
        <v>6.51</v>
      </c>
      <c r="C906" s="1">
        <v>720</v>
      </c>
      <c r="F906" t="s">
        <v>1325</v>
      </c>
      <c r="G906" s="1">
        <v>6.27</v>
      </c>
      <c r="H906" s="1">
        <v>207.35</v>
      </c>
      <c r="J906">
        <v>901</v>
      </c>
      <c r="K906" s="2">
        <v>31321</v>
      </c>
      <c r="L906">
        <v>6.31</v>
      </c>
      <c r="M906">
        <v>700.95</v>
      </c>
      <c r="N906" s="2">
        <v>31321</v>
      </c>
      <c r="O906">
        <v>3.23</v>
      </c>
      <c r="P906">
        <v>58.33</v>
      </c>
      <c r="Q906">
        <f>IF(OR(ISBLANK(Table_Table1__2[[#This Row],[Shiller Excess CAPE]]),ISBLANK(Table_Table1__2[[#This Row],[US Inflation]])),"",Table_Table1__2[[#This Row],[Shiller Excess CAPE]]-Table_Table1__2[[#This Row],[US Inflation]])</f>
        <v>3.0799999999999996</v>
      </c>
      <c r="R906">
        <f>IF(Table_Table1__2[[#This Row],[Excess real CAPE yield]]="",0,Table_Table1__2[[#This Row],[Excess real CAPE yield]])/100+R905</f>
        <v>-6.5651999999999786</v>
      </c>
    </row>
    <row r="907" spans="1:18" x14ac:dyDescent="0.25">
      <c r="A907" t="s">
        <v>908</v>
      </c>
      <c r="B907" s="1">
        <v>6.64</v>
      </c>
      <c r="C907" s="1">
        <v>732.38</v>
      </c>
      <c r="F907" t="s">
        <v>1326</v>
      </c>
      <c r="G907" s="1">
        <v>6.11</v>
      </c>
      <c r="H907" s="1">
        <v>199.51</v>
      </c>
      <c r="J907">
        <v>902</v>
      </c>
      <c r="K907" s="2">
        <v>21610</v>
      </c>
      <c r="L907">
        <v>3.46</v>
      </c>
      <c r="M907">
        <v>429.52</v>
      </c>
      <c r="N907" s="2">
        <v>21610</v>
      </c>
      <c r="O907">
        <v>0.35</v>
      </c>
      <c r="P907">
        <v>-82.84</v>
      </c>
      <c r="Q907">
        <f>IF(OR(ISBLANK(Table_Table1__2[[#This Row],[Shiller Excess CAPE]]),ISBLANK(Table_Table1__2[[#This Row],[US Inflation]])),"",Table_Table1__2[[#This Row],[Shiller Excess CAPE]]-Table_Table1__2[[#This Row],[US Inflation]])</f>
        <v>3.11</v>
      </c>
      <c r="R907">
        <f>IF(Table_Table1__2[[#This Row],[Excess real CAPE yield]]="",0,Table_Table1__2[[#This Row],[Excess real CAPE yield]])/100+R906</f>
        <v>-6.5340999999999783</v>
      </c>
    </row>
    <row r="908" spans="1:18" x14ac:dyDescent="0.25">
      <c r="A908" t="s">
        <v>909</v>
      </c>
      <c r="B908" s="1">
        <v>6.09</v>
      </c>
      <c r="C908" s="1">
        <v>680</v>
      </c>
      <c r="F908" t="s">
        <v>1327</v>
      </c>
      <c r="G908" s="1">
        <v>5.65</v>
      </c>
      <c r="H908" s="1">
        <v>176.96</v>
      </c>
      <c r="J908">
        <v>903</v>
      </c>
      <c r="K908" s="2">
        <v>42552</v>
      </c>
      <c r="L908">
        <v>3.94</v>
      </c>
      <c r="M908">
        <v>475.24</v>
      </c>
      <c r="N908" s="2">
        <v>42552</v>
      </c>
      <c r="O908">
        <v>0.83</v>
      </c>
      <c r="P908">
        <v>-59.31</v>
      </c>
      <c r="Q908">
        <f>IF(OR(ISBLANK(Table_Table1__2[[#This Row],[Shiller Excess CAPE]]),ISBLANK(Table_Table1__2[[#This Row],[US Inflation]])),"",Table_Table1__2[[#This Row],[Shiller Excess CAPE]]-Table_Table1__2[[#This Row],[US Inflation]])</f>
        <v>3.11</v>
      </c>
      <c r="R908">
        <f>IF(Table_Table1__2[[#This Row],[Excess real CAPE yield]]="",0,Table_Table1__2[[#This Row],[Excess real CAPE yield]])/100+R907</f>
        <v>-6.5029999999999779</v>
      </c>
    </row>
    <row r="909" spans="1:18" x14ac:dyDescent="0.25">
      <c r="A909" t="s">
        <v>910</v>
      </c>
      <c r="B909" s="1">
        <v>5.85</v>
      </c>
      <c r="C909" s="1">
        <v>657.14</v>
      </c>
      <c r="F909" t="s">
        <v>1328</v>
      </c>
      <c r="G909" s="1">
        <v>5.31</v>
      </c>
      <c r="H909" s="1">
        <v>160.29</v>
      </c>
      <c r="J909">
        <v>904</v>
      </c>
      <c r="K909" s="2">
        <v>31291</v>
      </c>
      <c r="L909">
        <v>6.27</v>
      </c>
      <c r="M909">
        <v>697.14</v>
      </c>
      <c r="N909" s="2">
        <v>31291</v>
      </c>
      <c r="O909">
        <v>3.14</v>
      </c>
      <c r="P909">
        <v>53.92</v>
      </c>
      <c r="Q909">
        <f>IF(OR(ISBLANK(Table_Table1__2[[#This Row],[Shiller Excess CAPE]]),ISBLANK(Table_Table1__2[[#This Row],[US Inflation]])),"",Table_Table1__2[[#This Row],[Shiller Excess CAPE]]-Table_Table1__2[[#This Row],[US Inflation]])</f>
        <v>3.1299999999999994</v>
      </c>
      <c r="R909">
        <f>IF(Table_Table1__2[[#This Row],[Excess real CAPE yield]]="",0,Table_Table1__2[[#This Row],[Excess real CAPE yield]])/100+R908</f>
        <v>-6.471699999999978</v>
      </c>
    </row>
    <row r="910" spans="1:18" x14ac:dyDescent="0.25">
      <c r="A910" t="s">
        <v>911</v>
      </c>
      <c r="B910" s="1">
        <v>6.18</v>
      </c>
      <c r="C910" s="1">
        <v>688.57</v>
      </c>
      <c r="F910" t="s">
        <v>1329</v>
      </c>
      <c r="G910" s="1">
        <v>4.9000000000000004</v>
      </c>
      <c r="H910" s="1">
        <v>140.19999999999999</v>
      </c>
      <c r="J910">
        <v>905</v>
      </c>
      <c r="K910" s="2">
        <v>11140</v>
      </c>
      <c r="L910">
        <v>-0.9</v>
      </c>
      <c r="M910">
        <v>14.29</v>
      </c>
      <c r="N910" s="2">
        <v>11140</v>
      </c>
      <c r="O910">
        <v>-4.05</v>
      </c>
      <c r="P910">
        <v>-298.52999999999997</v>
      </c>
      <c r="Q910">
        <f>IF(OR(ISBLANK(Table_Table1__2[[#This Row],[Shiller Excess CAPE]]),ISBLANK(Table_Table1__2[[#This Row],[US Inflation]])),"",Table_Table1__2[[#This Row],[Shiller Excess CAPE]]-Table_Table1__2[[#This Row],[US Inflation]])</f>
        <v>3.15</v>
      </c>
      <c r="R910">
        <f>IF(Table_Table1__2[[#This Row],[Excess real CAPE yield]]="",0,Table_Table1__2[[#This Row],[Excess real CAPE yield]])/100+R909</f>
        <v>-6.4401999999999777</v>
      </c>
    </row>
    <row r="911" spans="1:18" x14ac:dyDescent="0.25">
      <c r="A911" t="s">
        <v>912</v>
      </c>
      <c r="B911" s="1">
        <v>6.33</v>
      </c>
      <c r="C911" s="1">
        <v>702.86</v>
      </c>
      <c r="F911" t="s">
        <v>1330</v>
      </c>
      <c r="G911" s="1">
        <v>4.8899999999999997</v>
      </c>
      <c r="H911" s="1">
        <v>139.71</v>
      </c>
      <c r="J911">
        <v>906</v>
      </c>
      <c r="K911" s="2">
        <v>42401</v>
      </c>
      <c r="L911">
        <v>4.17</v>
      </c>
      <c r="M911">
        <v>497.14</v>
      </c>
      <c r="N911" s="2">
        <v>42401</v>
      </c>
      <c r="O911">
        <v>1.02</v>
      </c>
      <c r="P911">
        <v>-50</v>
      </c>
      <c r="Q911">
        <f>IF(OR(ISBLANK(Table_Table1__2[[#This Row],[Shiller Excess CAPE]]),ISBLANK(Table_Table1__2[[#This Row],[US Inflation]])),"",Table_Table1__2[[#This Row],[Shiller Excess CAPE]]-Table_Table1__2[[#This Row],[US Inflation]])</f>
        <v>3.15</v>
      </c>
      <c r="R911">
        <f>IF(Table_Table1__2[[#This Row],[Excess real CAPE yield]]="",0,Table_Table1__2[[#This Row],[Excess real CAPE yield]])/100+R910</f>
        <v>-6.4086999999999774</v>
      </c>
    </row>
    <row r="912" spans="1:18" x14ac:dyDescent="0.25">
      <c r="A912" t="s">
        <v>913</v>
      </c>
      <c r="B912" s="1">
        <v>5.5</v>
      </c>
      <c r="C912" s="1">
        <v>623.80999999999995</v>
      </c>
      <c r="F912" t="s">
        <v>1331</v>
      </c>
      <c r="G912" s="1">
        <v>4.95</v>
      </c>
      <c r="H912" s="1">
        <v>142.65</v>
      </c>
      <c r="J912">
        <v>907</v>
      </c>
      <c r="K912" s="2">
        <v>6666</v>
      </c>
      <c r="L912">
        <v>15.85</v>
      </c>
      <c r="M912">
        <v>1609.52</v>
      </c>
      <c r="N912" s="2">
        <v>6666</v>
      </c>
      <c r="O912">
        <v>12.7</v>
      </c>
      <c r="P912">
        <v>522.54999999999995</v>
      </c>
      <c r="Q912">
        <f>IF(OR(ISBLANK(Table_Table1__2[[#This Row],[Shiller Excess CAPE]]),ISBLANK(Table_Table1__2[[#This Row],[US Inflation]])),"",Table_Table1__2[[#This Row],[Shiller Excess CAPE]]-Table_Table1__2[[#This Row],[US Inflation]])</f>
        <v>3.1500000000000004</v>
      </c>
      <c r="R912">
        <f>IF(Table_Table1__2[[#This Row],[Excess real CAPE yield]]="",0,Table_Table1__2[[#This Row],[Excess real CAPE yield]])/100+R911</f>
        <v>-6.3771999999999771</v>
      </c>
    </row>
    <row r="913" spans="1:18" x14ac:dyDescent="0.25">
      <c r="A913" t="s">
        <v>914</v>
      </c>
      <c r="B913" s="1">
        <v>5.08</v>
      </c>
      <c r="C913" s="1">
        <v>583.80999999999995</v>
      </c>
      <c r="F913" t="s">
        <v>1332</v>
      </c>
      <c r="G913" s="1">
        <v>4.7</v>
      </c>
      <c r="H913" s="1">
        <v>130.38999999999999</v>
      </c>
      <c r="J913">
        <v>908</v>
      </c>
      <c r="K913" s="2">
        <v>21155</v>
      </c>
      <c r="L913">
        <v>6.06</v>
      </c>
      <c r="M913">
        <v>677.14</v>
      </c>
      <c r="N913" s="2">
        <v>21155</v>
      </c>
      <c r="O913">
        <v>2.9</v>
      </c>
      <c r="P913">
        <v>42.16</v>
      </c>
      <c r="Q913">
        <f>IF(OR(ISBLANK(Table_Table1__2[[#This Row],[Shiller Excess CAPE]]),ISBLANK(Table_Table1__2[[#This Row],[US Inflation]])),"",Table_Table1__2[[#This Row],[Shiller Excess CAPE]]-Table_Table1__2[[#This Row],[US Inflation]])</f>
        <v>3.1599999999999997</v>
      </c>
      <c r="R913">
        <f>IF(Table_Table1__2[[#This Row],[Excess real CAPE yield]]="",0,Table_Table1__2[[#This Row],[Excess real CAPE yield]])/100+R912</f>
        <v>-6.345599999999977</v>
      </c>
    </row>
    <row r="914" spans="1:18" x14ac:dyDescent="0.25">
      <c r="A914" t="s">
        <v>915</v>
      </c>
      <c r="B914" s="1">
        <v>5.22</v>
      </c>
      <c r="C914" s="1">
        <v>597.14</v>
      </c>
      <c r="F914" t="s">
        <v>1333</v>
      </c>
      <c r="G914" s="1">
        <v>4.45</v>
      </c>
      <c r="H914" s="1">
        <v>118.14</v>
      </c>
      <c r="J914">
        <v>909</v>
      </c>
      <c r="K914" s="2">
        <v>40360</v>
      </c>
      <c r="L914">
        <v>4.43</v>
      </c>
      <c r="M914">
        <v>521.9</v>
      </c>
      <c r="N914" s="2">
        <v>40360</v>
      </c>
      <c r="O914">
        <v>1.24</v>
      </c>
      <c r="P914">
        <v>-39.22</v>
      </c>
      <c r="Q914">
        <f>IF(OR(ISBLANK(Table_Table1__2[[#This Row],[Shiller Excess CAPE]]),ISBLANK(Table_Table1__2[[#This Row],[US Inflation]])),"",Table_Table1__2[[#This Row],[Shiller Excess CAPE]]-Table_Table1__2[[#This Row],[US Inflation]])</f>
        <v>3.1899999999999995</v>
      </c>
      <c r="R914">
        <f>IF(Table_Table1__2[[#This Row],[Excess real CAPE yield]]="",0,Table_Table1__2[[#This Row],[Excess real CAPE yield]])/100+R913</f>
        <v>-6.3136999999999768</v>
      </c>
    </row>
    <row r="915" spans="1:18" x14ac:dyDescent="0.25">
      <c r="A915" t="s">
        <v>916</v>
      </c>
      <c r="B915" s="1">
        <v>5.23</v>
      </c>
      <c r="C915" s="1">
        <v>598.1</v>
      </c>
      <c r="F915" t="s">
        <v>1334</v>
      </c>
      <c r="G915" s="1">
        <v>3.8</v>
      </c>
      <c r="H915" s="1">
        <v>86.27</v>
      </c>
      <c r="J915">
        <v>910</v>
      </c>
      <c r="K915" s="2">
        <v>41183</v>
      </c>
      <c r="L915">
        <v>5.35</v>
      </c>
      <c r="M915">
        <v>609.52</v>
      </c>
      <c r="N915" s="2">
        <v>41183</v>
      </c>
      <c r="O915">
        <v>2.16</v>
      </c>
      <c r="P915">
        <v>5.88</v>
      </c>
      <c r="Q915">
        <f>IF(OR(ISBLANK(Table_Table1__2[[#This Row],[Shiller Excess CAPE]]),ISBLANK(Table_Table1__2[[#This Row],[US Inflation]])),"",Table_Table1__2[[#This Row],[Shiller Excess CAPE]]-Table_Table1__2[[#This Row],[US Inflation]])</f>
        <v>3.1899999999999995</v>
      </c>
      <c r="R915">
        <f>IF(Table_Table1__2[[#This Row],[Excess real CAPE yield]]="",0,Table_Table1__2[[#This Row],[Excess real CAPE yield]])/100+R914</f>
        <v>-6.2817999999999765</v>
      </c>
    </row>
    <row r="916" spans="1:18" x14ac:dyDescent="0.25">
      <c r="A916" t="s">
        <v>917</v>
      </c>
      <c r="B916" s="1">
        <v>4.9400000000000004</v>
      </c>
      <c r="C916" s="1">
        <v>570.48</v>
      </c>
      <c r="F916" t="s">
        <v>1335</v>
      </c>
      <c r="G916" s="1">
        <v>3.39</v>
      </c>
      <c r="H916" s="1">
        <v>66.180000000000007</v>
      </c>
      <c r="J916">
        <v>911</v>
      </c>
      <c r="K916" s="2">
        <v>14946</v>
      </c>
      <c r="L916">
        <v>3.9</v>
      </c>
      <c r="M916">
        <v>471.43</v>
      </c>
      <c r="N916" s="2">
        <v>14946</v>
      </c>
      <c r="O916">
        <v>0.71</v>
      </c>
      <c r="P916">
        <v>-65.2</v>
      </c>
      <c r="Q916">
        <f>IF(OR(ISBLANK(Table_Table1__2[[#This Row],[Shiller Excess CAPE]]),ISBLANK(Table_Table1__2[[#This Row],[US Inflation]])),"",Table_Table1__2[[#This Row],[Shiller Excess CAPE]]-Table_Table1__2[[#This Row],[US Inflation]])</f>
        <v>3.19</v>
      </c>
      <c r="R916">
        <f>IF(Table_Table1__2[[#This Row],[Excess real CAPE yield]]="",0,Table_Table1__2[[#This Row],[Excess real CAPE yield]])/100+R915</f>
        <v>-6.2498999999999763</v>
      </c>
    </row>
    <row r="917" spans="1:18" x14ac:dyDescent="0.25">
      <c r="A917" t="s">
        <v>918</v>
      </c>
      <c r="B917" s="1">
        <v>4.75</v>
      </c>
      <c r="C917" s="1">
        <v>552.38</v>
      </c>
      <c r="F917" t="s">
        <v>1336</v>
      </c>
      <c r="G917" s="1">
        <v>2.92</v>
      </c>
      <c r="H917" s="1">
        <v>43.14</v>
      </c>
      <c r="J917">
        <v>912</v>
      </c>
      <c r="K917" s="2">
        <v>40330</v>
      </c>
      <c r="L917">
        <v>4.24</v>
      </c>
      <c r="M917">
        <v>503.81</v>
      </c>
      <c r="N917" s="2">
        <v>40330</v>
      </c>
      <c r="O917">
        <v>1.05</v>
      </c>
      <c r="P917">
        <v>-48.53</v>
      </c>
      <c r="Q917">
        <f>IF(OR(ISBLANK(Table_Table1__2[[#This Row],[Shiller Excess CAPE]]),ISBLANK(Table_Table1__2[[#This Row],[US Inflation]])),"",Table_Table1__2[[#This Row],[Shiller Excess CAPE]]-Table_Table1__2[[#This Row],[US Inflation]])</f>
        <v>3.1900000000000004</v>
      </c>
      <c r="R917">
        <f>IF(Table_Table1__2[[#This Row],[Excess real CAPE yield]]="",0,Table_Table1__2[[#This Row],[Excess real CAPE yield]])/100+R916</f>
        <v>-6.217999999999976</v>
      </c>
    </row>
    <row r="918" spans="1:18" x14ac:dyDescent="0.25">
      <c r="A918" t="s">
        <v>919</v>
      </c>
      <c r="B918" s="1">
        <v>5.05</v>
      </c>
      <c r="C918" s="1">
        <v>580.95000000000005</v>
      </c>
      <c r="F918" t="s">
        <v>1337</v>
      </c>
      <c r="G918" s="1">
        <v>2.99</v>
      </c>
      <c r="H918" s="1">
        <v>46.57</v>
      </c>
      <c r="J918">
        <v>913</v>
      </c>
      <c r="K918" s="2">
        <v>6727</v>
      </c>
      <c r="L918">
        <v>16.29</v>
      </c>
      <c r="M918">
        <v>1651.43</v>
      </c>
      <c r="N918" s="2">
        <v>6727</v>
      </c>
      <c r="O918">
        <v>13.08</v>
      </c>
      <c r="P918">
        <v>541.17999999999995</v>
      </c>
      <c r="Q918">
        <f>IF(OR(ISBLANK(Table_Table1__2[[#This Row],[Shiller Excess CAPE]]),ISBLANK(Table_Table1__2[[#This Row],[US Inflation]])),"",Table_Table1__2[[#This Row],[Shiller Excess CAPE]]-Table_Table1__2[[#This Row],[US Inflation]])</f>
        <v>3.2099999999999991</v>
      </c>
      <c r="R918">
        <f>IF(Table_Table1__2[[#This Row],[Excess real CAPE yield]]="",0,Table_Table1__2[[#This Row],[Excess real CAPE yield]])/100+R917</f>
        <v>-6.1858999999999762</v>
      </c>
    </row>
    <row r="919" spans="1:18" x14ac:dyDescent="0.25">
      <c r="A919" t="s">
        <v>920</v>
      </c>
      <c r="B919" s="1">
        <v>5.54</v>
      </c>
      <c r="C919" s="1">
        <v>627.62</v>
      </c>
      <c r="F919" t="s">
        <v>1338</v>
      </c>
      <c r="G919" s="1">
        <v>3.06</v>
      </c>
      <c r="H919" s="1">
        <v>50</v>
      </c>
      <c r="J919">
        <v>914</v>
      </c>
      <c r="K919" s="2">
        <v>20668</v>
      </c>
      <c r="L919">
        <v>5.08</v>
      </c>
      <c r="M919">
        <v>583.80999999999995</v>
      </c>
      <c r="N919" s="2">
        <v>20668</v>
      </c>
      <c r="O919">
        <v>1.87</v>
      </c>
      <c r="P919">
        <v>-8.33</v>
      </c>
      <c r="Q919">
        <f>IF(OR(ISBLANK(Table_Table1__2[[#This Row],[Shiller Excess CAPE]]),ISBLANK(Table_Table1__2[[#This Row],[US Inflation]])),"",Table_Table1__2[[#This Row],[Shiller Excess CAPE]]-Table_Table1__2[[#This Row],[US Inflation]])</f>
        <v>3.21</v>
      </c>
      <c r="R919">
        <f>IF(Table_Table1__2[[#This Row],[Excess real CAPE yield]]="",0,Table_Table1__2[[#This Row],[Excess real CAPE yield]])/100+R918</f>
        <v>-6.1537999999999764</v>
      </c>
    </row>
    <row r="920" spans="1:18" x14ac:dyDescent="0.25">
      <c r="A920" t="s">
        <v>921</v>
      </c>
      <c r="B920" s="1">
        <v>5.29</v>
      </c>
      <c r="C920" s="1">
        <v>603.80999999999995</v>
      </c>
      <c r="F920" t="s">
        <v>1339</v>
      </c>
      <c r="G920" s="1">
        <v>2.6</v>
      </c>
      <c r="H920" s="1">
        <v>27.45</v>
      </c>
      <c r="J920">
        <v>915</v>
      </c>
      <c r="K920" s="2">
        <v>31444</v>
      </c>
      <c r="L920">
        <v>6.33</v>
      </c>
      <c r="M920">
        <v>702.86</v>
      </c>
      <c r="N920" s="2">
        <v>31444</v>
      </c>
      <c r="O920">
        <v>3.11</v>
      </c>
      <c r="P920">
        <v>52.45</v>
      </c>
      <c r="Q920">
        <f>IF(OR(ISBLANK(Table_Table1__2[[#This Row],[Shiller Excess CAPE]]),ISBLANK(Table_Table1__2[[#This Row],[US Inflation]])),"",Table_Table1__2[[#This Row],[Shiller Excess CAPE]]-Table_Table1__2[[#This Row],[US Inflation]])</f>
        <v>3.22</v>
      </c>
      <c r="R920">
        <f>IF(Table_Table1__2[[#This Row],[Excess real CAPE yield]]="",0,Table_Table1__2[[#This Row],[Excess real CAPE yield]])/100+R919</f>
        <v>-6.1215999999999768</v>
      </c>
    </row>
    <row r="921" spans="1:18" x14ac:dyDescent="0.25">
      <c r="A921" t="s">
        <v>922</v>
      </c>
      <c r="B921" s="1">
        <v>5.17</v>
      </c>
      <c r="C921" s="1">
        <v>592.38</v>
      </c>
      <c r="F921" t="s">
        <v>1340</v>
      </c>
      <c r="G921" s="1">
        <v>2.82</v>
      </c>
      <c r="H921" s="1">
        <v>38.24</v>
      </c>
      <c r="J921">
        <v>916</v>
      </c>
      <c r="K921" s="2">
        <v>20637</v>
      </c>
      <c r="L921">
        <v>5.5</v>
      </c>
      <c r="M921">
        <v>623.80999999999995</v>
      </c>
      <c r="N921" s="2">
        <v>20637</v>
      </c>
      <c r="O921">
        <v>2.2400000000000002</v>
      </c>
      <c r="P921">
        <v>9.8000000000000007</v>
      </c>
      <c r="Q921">
        <f>IF(OR(ISBLANK(Table_Table1__2[[#This Row],[Shiller Excess CAPE]]),ISBLANK(Table_Table1__2[[#This Row],[US Inflation]])),"",Table_Table1__2[[#This Row],[Shiller Excess CAPE]]-Table_Table1__2[[#This Row],[US Inflation]])</f>
        <v>3.26</v>
      </c>
      <c r="R921">
        <f>IF(Table_Table1__2[[#This Row],[Excess real CAPE yield]]="",0,Table_Table1__2[[#This Row],[Excess real CAPE yield]])/100+R920</f>
        <v>-6.0889999999999764</v>
      </c>
    </row>
    <row r="922" spans="1:18" x14ac:dyDescent="0.25">
      <c r="A922" t="s">
        <v>923</v>
      </c>
      <c r="B922" s="1">
        <v>4.91</v>
      </c>
      <c r="C922" s="1">
        <v>567.62</v>
      </c>
      <c r="F922" t="s">
        <v>1341</v>
      </c>
      <c r="G922" s="1">
        <v>3.19</v>
      </c>
      <c r="H922" s="1">
        <v>56.37</v>
      </c>
      <c r="J922">
        <v>917</v>
      </c>
      <c r="K922" s="2">
        <v>40452</v>
      </c>
      <c r="L922">
        <v>4.4800000000000004</v>
      </c>
      <c r="M922">
        <v>526.66999999999996</v>
      </c>
      <c r="N922" s="2">
        <v>40452</v>
      </c>
      <c r="O922">
        <v>1.17</v>
      </c>
      <c r="P922">
        <v>-42.65</v>
      </c>
      <c r="Q922">
        <f>IF(OR(ISBLANK(Table_Table1__2[[#This Row],[Shiller Excess CAPE]]),ISBLANK(Table_Table1__2[[#This Row],[US Inflation]])),"",Table_Table1__2[[#This Row],[Shiller Excess CAPE]]-Table_Table1__2[[#This Row],[US Inflation]])</f>
        <v>3.3100000000000005</v>
      </c>
      <c r="R922">
        <f>IF(Table_Table1__2[[#This Row],[Excess real CAPE yield]]="",0,Table_Table1__2[[#This Row],[Excess real CAPE yield]])/100+R921</f>
        <v>-6.0558999999999763</v>
      </c>
    </row>
    <row r="923" spans="1:18" x14ac:dyDescent="0.25">
      <c r="A923" t="s">
        <v>924</v>
      </c>
      <c r="B923" s="1">
        <v>4.6500000000000004</v>
      </c>
      <c r="C923" s="1">
        <v>542.86</v>
      </c>
      <c r="F923" t="s">
        <v>1342</v>
      </c>
      <c r="G923" s="1">
        <v>3.18</v>
      </c>
      <c r="H923" s="1">
        <v>55.88</v>
      </c>
      <c r="J923">
        <v>918</v>
      </c>
      <c r="K923" s="2">
        <v>42186</v>
      </c>
      <c r="L923">
        <v>3.49</v>
      </c>
      <c r="M923">
        <v>432.38</v>
      </c>
      <c r="N923" s="2">
        <v>42186</v>
      </c>
      <c r="O923">
        <v>0.17</v>
      </c>
      <c r="P923">
        <v>-91.67</v>
      </c>
      <c r="Q923">
        <f>IF(OR(ISBLANK(Table_Table1__2[[#This Row],[Shiller Excess CAPE]]),ISBLANK(Table_Table1__2[[#This Row],[US Inflation]])),"",Table_Table1__2[[#This Row],[Shiller Excess CAPE]]-Table_Table1__2[[#This Row],[US Inflation]])</f>
        <v>3.3200000000000003</v>
      </c>
      <c r="R923">
        <f>IF(Table_Table1__2[[#This Row],[Excess real CAPE yield]]="",0,Table_Table1__2[[#This Row],[Excess real CAPE yield]])/100+R922</f>
        <v>-6.0226999999999764</v>
      </c>
    </row>
    <row r="924" spans="1:18" x14ac:dyDescent="0.25">
      <c r="A924" t="s">
        <v>925</v>
      </c>
      <c r="B924" s="1">
        <v>4.46</v>
      </c>
      <c r="C924" s="1">
        <v>524.76</v>
      </c>
      <c r="F924" t="s">
        <v>1343</v>
      </c>
      <c r="G924" s="1">
        <v>3.02</v>
      </c>
      <c r="H924" s="1">
        <v>48.04</v>
      </c>
      <c r="J924">
        <v>919</v>
      </c>
      <c r="K924" s="2">
        <v>15036</v>
      </c>
      <c r="L924">
        <v>4.75</v>
      </c>
      <c r="M924">
        <v>552.38</v>
      </c>
      <c r="N924" s="2">
        <v>15036</v>
      </c>
      <c r="O924">
        <v>1.43</v>
      </c>
      <c r="P924">
        <v>-29.9</v>
      </c>
      <c r="Q924">
        <f>IF(OR(ISBLANK(Table_Table1__2[[#This Row],[Shiller Excess CAPE]]),ISBLANK(Table_Table1__2[[#This Row],[US Inflation]])),"",Table_Table1__2[[#This Row],[Shiller Excess CAPE]]-Table_Table1__2[[#This Row],[US Inflation]])</f>
        <v>3.3200000000000003</v>
      </c>
      <c r="R924">
        <f>IF(Table_Table1__2[[#This Row],[Excess real CAPE yield]]="",0,Table_Table1__2[[#This Row],[Excess real CAPE yield]])/100+R923</f>
        <v>-5.9894999999999765</v>
      </c>
    </row>
    <row r="925" spans="1:18" x14ac:dyDescent="0.25">
      <c r="A925" t="s">
        <v>926</v>
      </c>
      <c r="B925" s="1">
        <v>4.6900000000000004</v>
      </c>
      <c r="C925" s="1">
        <v>546.66999999999996</v>
      </c>
      <c r="F925" t="s">
        <v>1344</v>
      </c>
      <c r="G925" s="1">
        <v>3.09</v>
      </c>
      <c r="H925" s="1">
        <v>51.47</v>
      </c>
      <c r="J925">
        <v>920</v>
      </c>
      <c r="K925" s="2">
        <v>7275</v>
      </c>
      <c r="L925">
        <v>17.88</v>
      </c>
      <c r="M925">
        <v>1802.86</v>
      </c>
      <c r="N925" s="2">
        <v>7275</v>
      </c>
      <c r="O925">
        <v>14.55</v>
      </c>
      <c r="P925">
        <v>613.24</v>
      </c>
      <c r="Q925">
        <f>IF(OR(ISBLANK(Table_Table1__2[[#This Row],[Shiller Excess CAPE]]),ISBLANK(Table_Table1__2[[#This Row],[US Inflation]])),"",Table_Table1__2[[#This Row],[Shiller Excess CAPE]]-Table_Table1__2[[#This Row],[US Inflation]])</f>
        <v>3.3299999999999983</v>
      </c>
      <c r="R925">
        <f>IF(Table_Table1__2[[#This Row],[Excess real CAPE yield]]="",0,Table_Table1__2[[#This Row],[Excess real CAPE yield]])/100+R924</f>
        <v>-5.9561999999999768</v>
      </c>
    </row>
    <row r="926" spans="1:18" x14ac:dyDescent="0.25">
      <c r="A926" t="s">
        <v>927</v>
      </c>
      <c r="B926" s="1">
        <v>4.7699999999999996</v>
      </c>
      <c r="C926" s="1">
        <v>554.29</v>
      </c>
      <c r="F926" t="s">
        <v>1345</v>
      </c>
      <c r="G926" s="1">
        <v>3.16</v>
      </c>
      <c r="H926" s="1">
        <v>54.9</v>
      </c>
      <c r="J926">
        <v>921</v>
      </c>
      <c r="K926" s="2">
        <v>43891</v>
      </c>
      <c r="L926">
        <v>4.88</v>
      </c>
      <c r="M926">
        <v>564.76</v>
      </c>
      <c r="N926" s="2">
        <v>43891</v>
      </c>
      <c r="O926">
        <v>1.54</v>
      </c>
      <c r="P926">
        <v>-24.51</v>
      </c>
      <c r="Q926">
        <f>IF(OR(ISBLANK(Table_Table1__2[[#This Row],[Shiller Excess CAPE]]),ISBLANK(Table_Table1__2[[#This Row],[US Inflation]])),"",Table_Table1__2[[#This Row],[Shiller Excess CAPE]]-Table_Table1__2[[#This Row],[US Inflation]])</f>
        <v>3.34</v>
      </c>
      <c r="R926">
        <f>IF(Table_Table1__2[[#This Row],[Excess real CAPE yield]]="",0,Table_Table1__2[[#This Row],[Excess real CAPE yield]])/100+R925</f>
        <v>-5.9227999999999765</v>
      </c>
    </row>
    <row r="927" spans="1:18" x14ac:dyDescent="0.25">
      <c r="A927" t="s">
        <v>928</v>
      </c>
      <c r="B927" s="1">
        <v>5.19</v>
      </c>
      <c r="C927" s="1">
        <v>594.29</v>
      </c>
      <c r="F927" t="s">
        <v>1346</v>
      </c>
      <c r="G927" s="1">
        <v>3.15</v>
      </c>
      <c r="H927" s="1">
        <v>54.41</v>
      </c>
      <c r="J927">
        <v>922</v>
      </c>
      <c r="K927" s="2">
        <v>20699</v>
      </c>
      <c r="L927">
        <v>5.22</v>
      </c>
      <c r="M927">
        <v>597.14</v>
      </c>
      <c r="N927" s="2">
        <v>20699</v>
      </c>
      <c r="O927">
        <v>1.86</v>
      </c>
      <c r="P927">
        <v>-8.82</v>
      </c>
      <c r="Q927">
        <f>IF(OR(ISBLANK(Table_Table1__2[[#This Row],[Shiller Excess CAPE]]),ISBLANK(Table_Table1__2[[#This Row],[US Inflation]])),"",Table_Table1__2[[#This Row],[Shiller Excess CAPE]]-Table_Table1__2[[#This Row],[US Inflation]])</f>
        <v>3.3599999999999994</v>
      </c>
      <c r="R927">
        <f>IF(Table_Table1__2[[#This Row],[Excess real CAPE yield]]="",0,Table_Table1__2[[#This Row],[Excess real CAPE yield]])/100+R926</f>
        <v>-5.8891999999999767</v>
      </c>
    </row>
    <row r="928" spans="1:18" x14ac:dyDescent="0.25">
      <c r="A928" t="s">
        <v>929</v>
      </c>
      <c r="B928" s="1">
        <v>5.65</v>
      </c>
      <c r="C928" s="1">
        <v>638.1</v>
      </c>
      <c r="F928" t="s">
        <v>1347</v>
      </c>
      <c r="G928" s="1">
        <v>2.99</v>
      </c>
      <c r="H928" s="1">
        <v>46.57</v>
      </c>
      <c r="J928">
        <v>923</v>
      </c>
      <c r="K928" s="2">
        <v>42156</v>
      </c>
      <c r="L928">
        <v>3.48</v>
      </c>
      <c r="M928">
        <v>431.43</v>
      </c>
      <c r="N928" s="2">
        <v>42156</v>
      </c>
      <c r="O928">
        <v>0.12</v>
      </c>
      <c r="P928">
        <v>-94.12</v>
      </c>
      <c r="Q928">
        <f>IF(OR(ISBLANK(Table_Table1__2[[#This Row],[Shiller Excess CAPE]]),ISBLANK(Table_Table1__2[[#This Row],[US Inflation]])),"",Table_Table1__2[[#This Row],[Shiller Excess CAPE]]-Table_Table1__2[[#This Row],[US Inflation]])</f>
        <v>3.36</v>
      </c>
      <c r="R928">
        <f>IF(Table_Table1__2[[#This Row],[Excess real CAPE yield]]="",0,Table_Table1__2[[#This Row],[Excess real CAPE yield]])/100+R927</f>
        <v>-5.8555999999999768</v>
      </c>
    </row>
    <row r="929" spans="1:18" x14ac:dyDescent="0.25">
      <c r="A929" t="s">
        <v>930</v>
      </c>
      <c r="B929" s="1">
        <v>6.06</v>
      </c>
      <c r="C929" s="1">
        <v>677.14</v>
      </c>
      <c r="F929" t="s">
        <v>1348</v>
      </c>
      <c r="G929" s="1">
        <v>3.2</v>
      </c>
      <c r="H929" s="1">
        <v>56.86</v>
      </c>
      <c r="J929">
        <v>924</v>
      </c>
      <c r="K929" s="2">
        <v>41153</v>
      </c>
      <c r="L929">
        <v>5.36</v>
      </c>
      <c r="M929">
        <v>610.48</v>
      </c>
      <c r="N929" s="2">
        <v>41153</v>
      </c>
      <c r="O929">
        <v>1.99</v>
      </c>
      <c r="P929">
        <v>-2.4500000000000002</v>
      </c>
      <c r="Q929">
        <f>IF(OR(ISBLANK(Table_Table1__2[[#This Row],[Shiller Excess CAPE]]),ISBLANK(Table_Table1__2[[#This Row],[US Inflation]])),"",Table_Table1__2[[#This Row],[Shiller Excess CAPE]]-Table_Table1__2[[#This Row],[US Inflation]])</f>
        <v>3.37</v>
      </c>
      <c r="R929">
        <f>IF(Table_Table1__2[[#This Row],[Excess real CAPE yield]]="",0,Table_Table1__2[[#This Row],[Excess real CAPE yield]])/100+R928</f>
        <v>-5.8218999999999772</v>
      </c>
    </row>
    <row r="930" spans="1:18" x14ac:dyDescent="0.25">
      <c r="A930" t="s">
        <v>931</v>
      </c>
      <c r="B930" s="1">
        <v>6.06</v>
      </c>
      <c r="C930" s="1">
        <v>677.14</v>
      </c>
      <c r="F930" t="s">
        <v>1349</v>
      </c>
      <c r="G930" s="1">
        <v>3.05</v>
      </c>
      <c r="H930" s="1">
        <v>49.51</v>
      </c>
      <c r="J930">
        <v>925</v>
      </c>
      <c r="K930" s="2">
        <v>41395</v>
      </c>
      <c r="L930">
        <v>4.76</v>
      </c>
      <c r="M930">
        <v>553.33000000000004</v>
      </c>
      <c r="N930" s="2">
        <v>41395</v>
      </c>
      <c r="O930">
        <v>1.36</v>
      </c>
      <c r="P930">
        <v>-33.33</v>
      </c>
      <c r="Q930">
        <f>IF(OR(ISBLANK(Table_Table1__2[[#This Row],[Shiller Excess CAPE]]),ISBLANK(Table_Table1__2[[#This Row],[US Inflation]])),"",Table_Table1__2[[#This Row],[Shiller Excess CAPE]]-Table_Table1__2[[#This Row],[US Inflation]])</f>
        <v>3.3999999999999995</v>
      </c>
      <c r="R930">
        <f>IF(Table_Table1__2[[#This Row],[Excess real CAPE yield]]="",0,Table_Table1__2[[#This Row],[Excess real CAPE yield]])/100+R929</f>
        <v>-5.7878999999999774</v>
      </c>
    </row>
    <row r="931" spans="1:18" x14ac:dyDescent="0.25">
      <c r="A931" t="s">
        <v>932</v>
      </c>
      <c r="B931" s="1">
        <v>6.19</v>
      </c>
      <c r="C931" s="1">
        <v>689.52</v>
      </c>
      <c r="F931" t="s">
        <v>1350</v>
      </c>
      <c r="G931" s="1">
        <v>2.9</v>
      </c>
      <c r="H931" s="1">
        <v>42.16</v>
      </c>
      <c r="J931">
        <v>926</v>
      </c>
      <c r="K931" s="2">
        <v>41334</v>
      </c>
      <c r="L931">
        <v>4.87</v>
      </c>
      <c r="M931">
        <v>563.80999999999995</v>
      </c>
      <c r="N931" s="2">
        <v>41334</v>
      </c>
      <c r="O931">
        <v>1.47</v>
      </c>
      <c r="P931">
        <v>-27.94</v>
      </c>
      <c r="Q931">
        <f>IF(OR(ISBLANK(Table_Table1__2[[#This Row],[Shiller Excess CAPE]]),ISBLANK(Table_Table1__2[[#This Row],[US Inflation]])),"",Table_Table1__2[[#This Row],[Shiller Excess CAPE]]-Table_Table1__2[[#This Row],[US Inflation]])</f>
        <v>3.4000000000000004</v>
      </c>
      <c r="R931">
        <f>IF(Table_Table1__2[[#This Row],[Excess real CAPE yield]]="",0,Table_Table1__2[[#This Row],[Excess real CAPE yield]])/100+R930</f>
        <v>-5.7538999999999776</v>
      </c>
    </row>
    <row r="932" spans="1:18" x14ac:dyDescent="0.25">
      <c r="A932" t="s">
        <v>933</v>
      </c>
      <c r="B932" s="1">
        <v>6.3</v>
      </c>
      <c r="C932" s="1">
        <v>700</v>
      </c>
      <c r="F932" t="s">
        <v>1351</v>
      </c>
      <c r="G932" s="1">
        <v>3.26</v>
      </c>
      <c r="H932" s="1">
        <v>59.8</v>
      </c>
      <c r="J932">
        <v>927</v>
      </c>
      <c r="K932" s="2">
        <v>7184</v>
      </c>
      <c r="L932">
        <v>16.79</v>
      </c>
      <c r="M932">
        <v>1699.05</v>
      </c>
      <c r="N932" s="2">
        <v>7184</v>
      </c>
      <c r="O932">
        <v>13.38</v>
      </c>
      <c r="P932">
        <v>555.88</v>
      </c>
      <c r="Q932">
        <f>IF(OR(ISBLANK(Table_Table1__2[[#This Row],[Shiller Excess CAPE]]),ISBLANK(Table_Table1__2[[#This Row],[US Inflation]])),"",Table_Table1__2[[#This Row],[Shiller Excess CAPE]]-Table_Table1__2[[#This Row],[US Inflation]])</f>
        <v>3.4099999999999984</v>
      </c>
      <c r="R932">
        <f>IF(Table_Table1__2[[#This Row],[Excess real CAPE yield]]="",0,Table_Table1__2[[#This Row],[Excess real CAPE yield]])/100+R931</f>
        <v>-5.719799999999978</v>
      </c>
    </row>
    <row r="933" spans="1:18" x14ac:dyDescent="0.25">
      <c r="A933" t="s">
        <v>934</v>
      </c>
      <c r="B933" s="1">
        <v>6.27</v>
      </c>
      <c r="C933" s="1">
        <v>697.14</v>
      </c>
      <c r="F933" t="s">
        <v>1352</v>
      </c>
      <c r="G933" s="1">
        <v>3.25</v>
      </c>
      <c r="H933" s="1">
        <v>59.31</v>
      </c>
      <c r="J933">
        <v>928</v>
      </c>
      <c r="K933" s="2">
        <v>14277</v>
      </c>
      <c r="L933">
        <v>1.99</v>
      </c>
      <c r="M933">
        <v>289.52</v>
      </c>
      <c r="N933" s="2">
        <v>14277</v>
      </c>
      <c r="O933">
        <v>-1.42</v>
      </c>
      <c r="P933">
        <v>-169.61</v>
      </c>
      <c r="Q933">
        <f>IF(OR(ISBLANK(Table_Table1__2[[#This Row],[Shiller Excess CAPE]]),ISBLANK(Table_Table1__2[[#This Row],[US Inflation]])),"",Table_Table1__2[[#This Row],[Shiller Excess CAPE]]-Table_Table1__2[[#This Row],[US Inflation]])</f>
        <v>3.41</v>
      </c>
      <c r="R933">
        <f>IF(Table_Table1__2[[#This Row],[Excess real CAPE yield]]="",0,Table_Table1__2[[#This Row],[Excess real CAPE yield]])/100+R932</f>
        <v>-5.6856999999999784</v>
      </c>
    </row>
    <row r="934" spans="1:18" x14ac:dyDescent="0.25">
      <c r="A934" t="s">
        <v>935</v>
      </c>
      <c r="B934" s="1">
        <v>5.98</v>
      </c>
      <c r="C934" s="1">
        <v>669.52</v>
      </c>
      <c r="F934" t="s">
        <v>1353</v>
      </c>
      <c r="G934" s="1">
        <v>3.09</v>
      </c>
      <c r="H934" s="1">
        <v>51.47</v>
      </c>
      <c r="J934">
        <v>929</v>
      </c>
      <c r="K934" s="2">
        <v>30621</v>
      </c>
      <c r="L934">
        <v>6.69</v>
      </c>
      <c r="M934">
        <v>737.14</v>
      </c>
      <c r="N934" s="2">
        <v>30621</v>
      </c>
      <c r="O934">
        <v>3.27</v>
      </c>
      <c r="P934">
        <v>60.29</v>
      </c>
      <c r="Q934">
        <f>IF(OR(ISBLANK(Table_Table1__2[[#This Row],[Shiller Excess CAPE]]),ISBLANK(Table_Table1__2[[#This Row],[US Inflation]])),"",Table_Table1__2[[#This Row],[Shiller Excess CAPE]]-Table_Table1__2[[#This Row],[US Inflation]])</f>
        <v>3.4200000000000004</v>
      </c>
      <c r="R934">
        <f>IF(Table_Table1__2[[#This Row],[Excess real CAPE yield]]="",0,Table_Table1__2[[#This Row],[Excess real CAPE yield]])/100+R933</f>
        <v>-5.6514999999999782</v>
      </c>
    </row>
    <row r="935" spans="1:18" x14ac:dyDescent="0.25">
      <c r="A935" t="s">
        <v>936</v>
      </c>
      <c r="B935" s="1">
        <v>5.7</v>
      </c>
      <c r="C935" s="1">
        <v>642.86</v>
      </c>
      <c r="F935" t="s">
        <v>1354</v>
      </c>
      <c r="G935" s="1">
        <v>3.23</v>
      </c>
      <c r="H935" s="1">
        <v>58.33</v>
      </c>
      <c r="J935">
        <v>930</v>
      </c>
      <c r="K935" s="2">
        <v>12298</v>
      </c>
      <c r="L935">
        <v>1.94</v>
      </c>
      <c r="M935">
        <v>284.76</v>
      </c>
      <c r="N935" s="2">
        <v>12298</v>
      </c>
      <c r="O935">
        <v>-1.49</v>
      </c>
      <c r="P935">
        <v>-173.04</v>
      </c>
      <c r="Q935">
        <f>IF(OR(ISBLANK(Table_Table1__2[[#This Row],[Shiller Excess CAPE]]),ISBLANK(Table_Table1__2[[#This Row],[US Inflation]])),"",Table_Table1__2[[#This Row],[Shiller Excess CAPE]]-Table_Table1__2[[#This Row],[US Inflation]])</f>
        <v>3.4299999999999997</v>
      </c>
      <c r="R935">
        <f>IF(Table_Table1__2[[#This Row],[Excess real CAPE yield]]="",0,Table_Table1__2[[#This Row],[Excess real CAPE yield]])/100+R934</f>
        <v>-5.6171999999999782</v>
      </c>
    </row>
    <row r="936" spans="1:18" x14ac:dyDescent="0.25">
      <c r="A936" t="s">
        <v>937</v>
      </c>
      <c r="B936" s="1">
        <v>5.23</v>
      </c>
      <c r="C936" s="1">
        <v>598.1</v>
      </c>
      <c r="F936" t="s">
        <v>1355</v>
      </c>
      <c r="G936" s="1">
        <v>3.22</v>
      </c>
      <c r="H936" s="1">
        <v>57.84</v>
      </c>
      <c r="J936">
        <v>931</v>
      </c>
      <c r="K936" s="2">
        <v>40422</v>
      </c>
      <c r="L936">
        <v>4.57</v>
      </c>
      <c r="M936">
        <v>535.24</v>
      </c>
      <c r="N936" s="2">
        <v>40422</v>
      </c>
      <c r="O936">
        <v>1.1399999999999999</v>
      </c>
      <c r="P936">
        <v>-44.12</v>
      </c>
      <c r="Q936">
        <f>IF(OR(ISBLANK(Table_Table1__2[[#This Row],[Shiller Excess CAPE]]),ISBLANK(Table_Table1__2[[#This Row],[US Inflation]])),"",Table_Table1__2[[#This Row],[Shiller Excess CAPE]]-Table_Table1__2[[#This Row],[US Inflation]])</f>
        <v>3.4300000000000006</v>
      </c>
      <c r="R936">
        <f>IF(Table_Table1__2[[#This Row],[Excess real CAPE yield]]="",0,Table_Table1__2[[#This Row],[Excess real CAPE yield]])/100+R935</f>
        <v>-5.5828999999999782</v>
      </c>
    </row>
    <row r="937" spans="1:18" x14ac:dyDescent="0.25">
      <c r="A937" t="s">
        <v>938</v>
      </c>
      <c r="B937" s="1">
        <v>4.5599999999999996</v>
      </c>
      <c r="C937" s="1">
        <v>534.29</v>
      </c>
      <c r="F937" t="s">
        <v>1356</v>
      </c>
      <c r="G937" s="1">
        <v>3</v>
      </c>
      <c r="H937" s="1">
        <v>47.06</v>
      </c>
      <c r="J937">
        <v>932</v>
      </c>
      <c r="K937" s="2">
        <v>14305</v>
      </c>
      <c r="L937">
        <v>2.0299999999999998</v>
      </c>
      <c r="M937">
        <v>293.33</v>
      </c>
      <c r="N937" s="2">
        <v>14305</v>
      </c>
      <c r="O937">
        <v>-1.42</v>
      </c>
      <c r="P937">
        <v>-169.61</v>
      </c>
      <c r="Q937">
        <f>IF(OR(ISBLANK(Table_Table1__2[[#This Row],[Shiller Excess CAPE]]),ISBLANK(Table_Table1__2[[#This Row],[US Inflation]])),"",Table_Table1__2[[#This Row],[Shiller Excess CAPE]]-Table_Table1__2[[#This Row],[US Inflation]])</f>
        <v>3.4499999999999997</v>
      </c>
      <c r="R937">
        <f>IF(Table_Table1__2[[#This Row],[Excess real CAPE yield]]="",0,Table_Table1__2[[#This Row],[Excess real CAPE yield]])/100+R936</f>
        <v>-5.5483999999999778</v>
      </c>
    </row>
    <row r="938" spans="1:18" x14ac:dyDescent="0.25">
      <c r="A938" t="s">
        <v>939</v>
      </c>
      <c r="B938" s="1">
        <v>4.18</v>
      </c>
      <c r="C938" s="1">
        <v>498.1</v>
      </c>
      <c r="F938" t="s">
        <v>1357</v>
      </c>
      <c r="G938" s="1">
        <v>2.78</v>
      </c>
      <c r="H938" s="1">
        <v>36.270000000000003</v>
      </c>
      <c r="J938">
        <v>933</v>
      </c>
      <c r="K938" s="2">
        <v>12328</v>
      </c>
      <c r="L938">
        <v>2.71</v>
      </c>
      <c r="M938">
        <v>358.1</v>
      </c>
      <c r="N938" s="2">
        <v>12328</v>
      </c>
      <c r="O938">
        <v>-0.75</v>
      </c>
      <c r="P938">
        <v>-136.76</v>
      </c>
      <c r="Q938">
        <f>IF(OR(ISBLANK(Table_Table1__2[[#This Row],[Shiller Excess CAPE]]),ISBLANK(Table_Table1__2[[#This Row],[US Inflation]])),"",Table_Table1__2[[#This Row],[Shiller Excess CAPE]]-Table_Table1__2[[#This Row],[US Inflation]])</f>
        <v>3.46</v>
      </c>
      <c r="R938">
        <f>IF(Table_Table1__2[[#This Row],[Excess real CAPE yield]]="",0,Table_Table1__2[[#This Row],[Excess real CAPE yield]])/100+R937</f>
        <v>-5.5137999999999776</v>
      </c>
    </row>
    <row r="939" spans="1:18" x14ac:dyDescent="0.25">
      <c r="A939" t="s">
        <v>940</v>
      </c>
      <c r="B939" s="1">
        <v>3.95</v>
      </c>
      <c r="C939" s="1">
        <v>476.19</v>
      </c>
      <c r="F939" t="s">
        <v>1358</v>
      </c>
      <c r="G939" s="1">
        <v>2.77</v>
      </c>
      <c r="H939" s="1">
        <v>35.78</v>
      </c>
      <c r="J939">
        <v>934</v>
      </c>
      <c r="K939" s="2">
        <v>41275</v>
      </c>
      <c r="L939">
        <v>5.05</v>
      </c>
      <c r="M939">
        <v>580.95000000000005</v>
      </c>
      <c r="N939" s="2">
        <v>41275</v>
      </c>
      <c r="O939">
        <v>1.59</v>
      </c>
      <c r="P939">
        <v>-22.06</v>
      </c>
      <c r="Q939">
        <f>IF(OR(ISBLANK(Table_Table1__2[[#This Row],[Shiller Excess CAPE]]),ISBLANK(Table_Table1__2[[#This Row],[US Inflation]])),"",Table_Table1__2[[#This Row],[Shiller Excess CAPE]]-Table_Table1__2[[#This Row],[US Inflation]])</f>
        <v>3.46</v>
      </c>
      <c r="R939">
        <f>IF(Table_Table1__2[[#This Row],[Excess real CAPE yield]]="",0,Table_Table1__2[[#This Row],[Excess real CAPE yield]])/100+R938</f>
        <v>-5.4791999999999774</v>
      </c>
    </row>
    <row r="940" spans="1:18" x14ac:dyDescent="0.25">
      <c r="A940" t="s">
        <v>941</v>
      </c>
      <c r="B940" s="1">
        <v>3.97</v>
      </c>
      <c r="C940" s="1">
        <v>478.1</v>
      </c>
      <c r="F940" t="s">
        <v>1359</v>
      </c>
      <c r="G940" s="1">
        <v>2.69</v>
      </c>
      <c r="H940" s="1">
        <v>31.86</v>
      </c>
      <c r="J940">
        <v>935</v>
      </c>
      <c r="K940" s="2">
        <v>42278</v>
      </c>
      <c r="L940">
        <v>3.64</v>
      </c>
      <c r="M940">
        <v>446.67</v>
      </c>
      <c r="N940" s="2">
        <v>42278</v>
      </c>
      <c r="O940">
        <v>0.17</v>
      </c>
      <c r="P940">
        <v>-91.67</v>
      </c>
      <c r="Q940">
        <f>IF(OR(ISBLANK(Table_Table1__2[[#This Row],[Shiller Excess CAPE]]),ISBLANK(Table_Table1__2[[#This Row],[US Inflation]])),"",Table_Table1__2[[#This Row],[Shiller Excess CAPE]]-Table_Table1__2[[#This Row],[US Inflation]])</f>
        <v>3.47</v>
      </c>
      <c r="R940">
        <f>IF(Table_Table1__2[[#This Row],[Excess real CAPE yield]]="",0,Table_Table1__2[[#This Row],[Excess real CAPE yield]])/100+R939</f>
        <v>-5.4444999999999775</v>
      </c>
    </row>
    <row r="941" spans="1:18" x14ac:dyDescent="0.25">
      <c r="A941" t="s">
        <v>942</v>
      </c>
      <c r="B941" s="1">
        <v>3.73</v>
      </c>
      <c r="C941" s="1">
        <v>455.24</v>
      </c>
      <c r="F941" t="s">
        <v>1360</v>
      </c>
      <c r="G941" s="1">
        <v>2.75</v>
      </c>
      <c r="H941" s="1">
        <v>34.799999999999997</v>
      </c>
      <c r="J941">
        <v>936</v>
      </c>
      <c r="K941" s="2">
        <v>14246</v>
      </c>
      <c r="L941">
        <v>2.0699999999999998</v>
      </c>
      <c r="M941">
        <v>297.14</v>
      </c>
      <c r="N941" s="2">
        <v>14246</v>
      </c>
      <c r="O941">
        <v>-1.41</v>
      </c>
      <c r="P941">
        <v>-169.12</v>
      </c>
      <c r="Q941">
        <f>IF(OR(ISBLANK(Table_Table1__2[[#This Row],[Shiller Excess CAPE]]),ISBLANK(Table_Table1__2[[#This Row],[US Inflation]])),"",Table_Table1__2[[#This Row],[Shiller Excess CAPE]]-Table_Table1__2[[#This Row],[US Inflation]])</f>
        <v>3.4799999999999995</v>
      </c>
      <c r="R941">
        <f>IF(Table_Table1__2[[#This Row],[Excess real CAPE yield]]="",0,Table_Table1__2[[#This Row],[Excess real CAPE yield]])/100+R940</f>
        <v>-5.4096999999999777</v>
      </c>
    </row>
    <row r="942" spans="1:18" x14ac:dyDescent="0.25">
      <c r="A942" t="s">
        <v>943</v>
      </c>
      <c r="B942" s="1">
        <v>3.45</v>
      </c>
      <c r="C942" s="1">
        <v>428.57</v>
      </c>
      <c r="F942" t="s">
        <v>1361</v>
      </c>
      <c r="G942" s="1">
        <v>2.68</v>
      </c>
      <c r="H942" s="1">
        <v>31.37</v>
      </c>
      <c r="J942">
        <v>937</v>
      </c>
      <c r="K942" s="2">
        <v>42217</v>
      </c>
      <c r="L942">
        <v>3.68</v>
      </c>
      <c r="M942">
        <v>450.48</v>
      </c>
      <c r="N942" s="2">
        <v>42217</v>
      </c>
      <c r="O942">
        <v>0.2</v>
      </c>
      <c r="P942">
        <v>-90.2</v>
      </c>
      <c r="Q942">
        <f>IF(OR(ISBLANK(Table_Table1__2[[#This Row],[Shiller Excess CAPE]]),ISBLANK(Table_Table1__2[[#This Row],[US Inflation]])),"",Table_Table1__2[[#This Row],[Shiller Excess CAPE]]-Table_Table1__2[[#This Row],[US Inflation]])</f>
        <v>3.48</v>
      </c>
      <c r="R942">
        <f>IF(Table_Table1__2[[#This Row],[Excess real CAPE yield]]="",0,Table_Table1__2[[#This Row],[Excess real CAPE yield]])/100+R941</f>
        <v>-5.374899999999978</v>
      </c>
    </row>
    <row r="943" spans="1:18" x14ac:dyDescent="0.25">
      <c r="A943" t="s">
        <v>944</v>
      </c>
      <c r="B943" s="1">
        <v>3.63</v>
      </c>
      <c r="C943" s="1">
        <v>445.71</v>
      </c>
      <c r="F943" t="s">
        <v>1362</v>
      </c>
      <c r="G943" s="1">
        <v>2.75</v>
      </c>
      <c r="H943" s="1">
        <v>34.799999999999997</v>
      </c>
      <c r="J943">
        <v>938</v>
      </c>
      <c r="K943" s="2">
        <v>30133</v>
      </c>
      <c r="L943">
        <v>9.93</v>
      </c>
      <c r="M943">
        <v>1045.71</v>
      </c>
      <c r="N943" s="2">
        <v>30133</v>
      </c>
      <c r="O943">
        <v>6.44</v>
      </c>
      <c r="P943">
        <v>215.69</v>
      </c>
      <c r="Q943">
        <f>IF(OR(ISBLANK(Table_Table1__2[[#This Row],[Shiller Excess CAPE]]),ISBLANK(Table_Table1__2[[#This Row],[US Inflation]])),"",Table_Table1__2[[#This Row],[Shiller Excess CAPE]]-Table_Table1__2[[#This Row],[US Inflation]])</f>
        <v>3.4899999999999993</v>
      </c>
      <c r="R943">
        <f>IF(Table_Table1__2[[#This Row],[Excess real CAPE yield]]="",0,Table_Table1__2[[#This Row],[Excess real CAPE yield]])/100+R942</f>
        <v>-5.3399999999999777</v>
      </c>
    </row>
    <row r="944" spans="1:18" x14ac:dyDescent="0.25">
      <c r="A944" t="s">
        <v>945</v>
      </c>
      <c r="B944" s="1">
        <v>3.46</v>
      </c>
      <c r="C944" s="1">
        <v>429.52</v>
      </c>
      <c r="F944" t="s">
        <v>1363</v>
      </c>
      <c r="G944" s="1">
        <v>2.52</v>
      </c>
      <c r="H944" s="1">
        <v>23.53</v>
      </c>
      <c r="J944">
        <v>939</v>
      </c>
      <c r="K944" s="2">
        <v>17624</v>
      </c>
      <c r="L944">
        <v>12.17</v>
      </c>
      <c r="M944">
        <v>1259.05</v>
      </c>
      <c r="N944" s="2">
        <v>17624</v>
      </c>
      <c r="O944">
        <v>8.68</v>
      </c>
      <c r="P944">
        <v>325.49</v>
      </c>
      <c r="Q944">
        <f>IF(OR(ISBLANK(Table_Table1__2[[#This Row],[Shiller Excess CAPE]]),ISBLANK(Table_Table1__2[[#This Row],[US Inflation]])),"",Table_Table1__2[[#This Row],[Shiller Excess CAPE]]-Table_Table1__2[[#This Row],[US Inflation]])</f>
        <v>3.49</v>
      </c>
      <c r="R944">
        <f>IF(Table_Table1__2[[#This Row],[Excess real CAPE yield]]="",0,Table_Table1__2[[#This Row],[Excess real CAPE yield]])/100+R943</f>
        <v>-5.3050999999999773</v>
      </c>
    </row>
    <row r="945" spans="1:18" x14ac:dyDescent="0.25">
      <c r="A945" t="s">
        <v>946</v>
      </c>
      <c r="B945" s="1">
        <v>3.26</v>
      </c>
      <c r="C945" s="1">
        <v>410.48</v>
      </c>
      <c r="F945" t="s">
        <v>1364</v>
      </c>
      <c r="G945" s="1">
        <v>2.52</v>
      </c>
      <c r="H945" s="1">
        <v>23.53</v>
      </c>
      <c r="J945">
        <v>940</v>
      </c>
      <c r="K945" s="2">
        <v>44013</v>
      </c>
      <c r="L945">
        <v>4.5</v>
      </c>
      <c r="M945">
        <v>528.57000000000005</v>
      </c>
      <c r="N945" s="2">
        <v>44013</v>
      </c>
      <c r="O945">
        <v>0.99</v>
      </c>
      <c r="P945">
        <v>-51.47</v>
      </c>
      <c r="Q945">
        <f>IF(OR(ISBLANK(Table_Table1__2[[#This Row],[Shiller Excess CAPE]]),ISBLANK(Table_Table1__2[[#This Row],[US Inflation]])),"",Table_Table1__2[[#This Row],[Shiller Excess CAPE]]-Table_Table1__2[[#This Row],[US Inflation]])</f>
        <v>3.51</v>
      </c>
      <c r="R945">
        <f>IF(Table_Table1__2[[#This Row],[Excess real CAPE yield]]="",0,Table_Table1__2[[#This Row],[Excess real CAPE yield]])/100+R944</f>
        <v>-5.2699999999999774</v>
      </c>
    </row>
    <row r="946" spans="1:18" x14ac:dyDescent="0.25">
      <c r="A946" t="s">
        <v>947</v>
      </c>
      <c r="B946" s="1">
        <v>3.04</v>
      </c>
      <c r="C946" s="1">
        <v>389.52</v>
      </c>
      <c r="F946" t="s">
        <v>1365</v>
      </c>
      <c r="G946" s="1">
        <v>2.5099999999999998</v>
      </c>
      <c r="H946" s="1">
        <v>23.04</v>
      </c>
      <c r="J946">
        <v>941</v>
      </c>
      <c r="K946" s="2">
        <v>17564</v>
      </c>
      <c r="L946">
        <v>12.81</v>
      </c>
      <c r="M946">
        <v>1320</v>
      </c>
      <c r="N946" s="2">
        <v>17564</v>
      </c>
      <c r="O946">
        <v>9.3000000000000007</v>
      </c>
      <c r="P946">
        <v>355.88</v>
      </c>
      <c r="Q946">
        <f>IF(OR(ISBLANK(Table_Table1__2[[#This Row],[Shiller Excess CAPE]]),ISBLANK(Table_Table1__2[[#This Row],[US Inflation]])),"",Table_Table1__2[[#This Row],[Shiller Excess CAPE]]-Table_Table1__2[[#This Row],[US Inflation]])</f>
        <v>3.51</v>
      </c>
      <c r="R946">
        <f>IF(Table_Table1__2[[#This Row],[Excess real CAPE yield]]="",0,Table_Table1__2[[#This Row],[Excess real CAPE yield]])/100+R945</f>
        <v>-5.2348999999999775</v>
      </c>
    </row>
    <row r="947" spans="1:18" x14ac:dyDescent="0.25">
      <c r="A947" t="s">
        <v>948</v>
      </c>
      <c r="B947" s="1">
        <v>3.07</v>
      </c>
      <c r="C947" s="1">
        <v>392.38</v>
      </c>
      <c r="F947" t="s">
        <v>1366</v>
      </c>
      <c r="G947" s="1">
        <v>2.36</v>
      </c>
      <c r="H947" s="1">
        <v>15.69</v>
      </c>
      <c r="J947">
        <v>942</v>
      </c>
      <c r="K947" s="2">
        <v>31809</v>
      </c>
      <c r="L947">
        <v>5.63</v>
      </c>
      <c r="M947">
        <v>636.19000000000005</v>
      </c>
      <c r="N947" s="2">
        <v>31809</v>
      </c>
      <c r="O947">
        <v>2.1</v>
      </c>
      <c r="P947">
        <v>2.94</v>
      </c>
      <c r="Q947">
        <f>IF(OR(ISBLANK(Table_Table1__2[[#This Row],[Shiller Excess CAPE]]),ISBLANK(Table_Table1__2[[#This Row],[US Inflation]])),"",Table_Table1__2[[#This Row],[Shiller Excess CAPE]]-Table_Table1__2[[#This Row],[US Inflation]])</f>
        <v>3.53</v>
      </c>
      <c r="R947">
        <f>IF(Table_Table1__2[[#This Row],[Excess real CAPE yield]]="",0,Table_Table1__2[[#This Row],[Excess real CAPE yield]])/100+R946</f>
        <v>-5.1995999999999771</v>
      </c>
    </row>
    <row r="948" spans="1:18" x14ac:dyDescent="0.25">
      <c r="A948" t="s">
        <v>949</v>
      </c>
      <c r="B948" s="1">
        <v>2.95</v>
      </c>
      <c r="C948" s="1">
        <v>380.95</v>
      </c>
      <c r="F948" t="s">
        <v>1367</v>
      </c>
      <c r="G948" s="1">
        <v>2.29</v>
      </c>
      <c r="H948" s="1">
        <v>12.25</v>
      </c>
      <c r="J948">
        <v>943</v>
      </c>
      <c r="K948" s="2">
        <v>7245</v>
      </c>
      <c r="L948">
        <v>17.03</v>
      </c>
      <c r="M948">
        <v>1721.9</v>
      </c>
      <c r="N948" s="2">
        <v>7245</v>
      </c>
      <c r="O948">
        <v>13.5</v>
      </c>
      <c r="P948">
        <v>561.76</v>
      </c>
      <c r="Q948">
        <f>IF(OR(ISBLANK(Table_Table1__2[[#This Row],[Shiller Excess CAPE]]),ISBLANK(Table_Table1__2[[#This Row],[US Inflation]])),"",Table_Table1__2[[#This Row],[Shiller Excess CAPE]]-Table_Table1__2[[#This Row],[US Inflation]])</f>
        <v>3.5300000000000011</v>
      </c>
      <c r="R948">
        <f>IF(Table_Table1__2[[#This Row],[Excess real CAPE yield]]="",0,Table_Table1__2[[#This Row],[Excess real CAPE yield]])/100+R947</f>
        <v>-5.1642999999999768</v>
      </c>
    </row>
    <row r="949" spans="1:18" x14ac:dyDescent="0.25">
      <c r="A949" t="s">
        <v>950</v>
      </c>
      <c r="B949" s="1">
        <v>2.91</v>
      </c>
      <c r="C949" s="1">
        <v>377.14</v>
      </c>
      <c r="F949" t="s">
        <v>1368</v>
      </c>
      <c r="G949" s="1">
        <v>2.4900000000000002</v>
      </c>
      <c r="H949" s="1">
        <v>22.06</v>
      </c>
      <c r="J949">
        <v>944</v>
      </c>
      <c r="K949" s="2">
        <v>40391</v>
      </c>
      <c r="L949">
        <v>4.72</v>
      </c>
      <c r="M949">
        <v>549.52</v>
      </c>
      <c r="N949" s="2">
        <v>40391</v>
      </c>
      <c r="O949">
        <v>1.1499999999999999</v>
      </c>
      <c r="P949">
        <v>-43.63</v>
      </c>
      <c r="Q949">
        <f>IF(OR(ISBLANK(Table_Table1__2[[#This Row],[Shiller Excess CAPE]]),ISBLANK(Table_Table1__2[[#This Row],[US Inflation]])),"",Table_Table1__2[[#This Row],[Shiller Excess CAPE]]-Table_Table1__2[[#This Row],[US Inflation]])</f>
        <v>3.57</v>
      </c>
      <c r="R949">
        <f>IF(Table_Table1__2[[#This Row],[Excess real CAPE yield]]="",0,Table_Table1__2[[#This Row],[Excess real CAPE yield]])/100+R948</f>
        <v>-5.1285999999999765</v>
      </c>
    </row>
    <row r="950" spans="1:18" x14ac:dyDescent="0.25">
      <c r="A950" t="s">
        <v>951</v>
      </c>
      <c r="B950" s="1">
        <v>2.9</v>
      </c>
      <c r="C950" s="1">
        <v>376.19</v>
      </c>
      <c r="F950" t="s">
        <v>1369</v>
      </c>
      <c r="G950" s="1">
        <v>2.77</v>
      </c>
      <c r="H950" s="1">
        <v>35.78</v>
      </c>
      <c r="J950">
        <v>945</v>
      </c>
      <c r="K950" s="2">
        <v>42125</v>
      </c>
      <c r="L950">
        <v>3.57</v>
      </c>
      <c r="M950">
        <v>440</v>
      </c>
      <c r="N950" s="2">
        <v>42125</v>
      </c>
      <c r="O950">
        <v>-0.04</v>
      </c>
      <c r="P950">
        <v>-101.96</v>
      </c>
      <c r="Q950">
        <f>IF(OR(ISBLANK(Table_Table1__2[[#This Row],[Shiller Excess CAPE]]),ISBLANK(Table_Table1__2[[#This Row],[US Inflation]])),"",Table_Table1__2[[#This Row],[Shiller Excess CAPE]]-Table_Table1__2[[#This Row],[US Inflation]])</f>
        <v>3.61</v>
      </c>
      <c r="R950">
        <f>IF(Table_Table1__2[[#This Row],[Excess real CAPE yield]]="",0,Table_Table1__2[[#This Row],[Excess real CAPE yield]])/100+R949</f>
        <v>-5.0924999999999763</v>
      </c>
    </row>
    <row r="951" spans="1:18" x14ac:dyDescent="0.25">
      <c r="A951" t="s">
        <v>952</v>
      </c>
      <c r="B951" s="1">
        <v>3.2</v>
      </c>
      <c r="C951" s="1">
        <v>404.76</v>
      </c>
      <c r="F951" t="s">
        <v>1370</v>
      </c>
      <c r="G951" s="1">
        <v>2.9</v>
      </c>
      <c r="H951" s="1">
        <v>42.16</v>
      </c>
      <c r="J951">
        <v>946</v>
      </c>
      <c r="K951" s="2">
        <v>11202</v>
      </c>
      <c r="L951">
        <v>-0.42</v>
      </c>
      <c r="M951">
        <v>60</v>
      </c>
      <c r="N951" s="2">
        <v>11202</v>
      </c>
      <c r="O951">
        <v>-4.05</v>
      </c>
      <c r="P951">
        <v>-298.52999999999997</v>
      </c>
      <c r="Q951">
        <f>IF(OR(ISBLANK(Table_Table1__2[[#This Row],[Shiller Excess CAPE]]),ISBLANK(Table_Table1__2[[#This Row],[US Inflation]])),"",Table_Table1__2[[#This Row],[Shiller Excess CAPE]]-Table_Table1__2[[#This Row],[US Inflation]])</f>
        <v>3.63</v>
      </c>
      <c r="R951">
        <f>IF(Table_Table1__2[[#This Row],[Excess real CAPE yield]]="",0,Table_Table1__2[[#This Row],[Excess real CAPE yield]])/100+R950</f>
        <v>-5.0561999999999765</v>
      </c>
    </row>
    <row r="952" spans="1:18" x14ac:dyDescent="0.25">
      <c r="A952" t="s">
        <v>953</v>
      </c>
      <c r="B952" s="1">
        <v>3.14</v>
      </c>
      <c r="C952" s="1">
        <v>399.05</v>
      </c>
      <c r="F952" t="s">
        <v>1371</v>
      </c>
      <c r="G952" s="1">
        <v>2.96</v>
      </c>
      <c r="H952" s="1">
        <v>45.1</v>
      </c>
      <c r="J952">
        <v>947</v>
      </c>
      <c r="K952" s="2">
        <v>16893</v>
      </c>
      <c r="L952">
        <v>7.02</v>
      </c>
      <c r="M952">
        <v>768.57</v>
      </c>
      <c r="N952" s="2">
        <v>16893</v>
      </c>
      <c r="O952">
        <v>3.37</v>
      </c>
      <c r="P952">
        <v>65.2</v>
      </c>
      <c r="Q952">
        <f>IF(OR(ISBLANK(Table_Table1__2[[#This Row],[Shiller Excess CAPE]]),ISBLANK(Table_Table1__2[[#This Row],[US Inflation]])),"",Table_Table1__2[[#This Row],[Shiller Excess CAPE]]-Table_Table1__2[[#This Row],[US Inflation]])</f>
        <v>3.6499999999999995</v>
      </c>
      <c r="R952">
        <f>IF(Table_Table1__2[[#This Row],[Excess real CAPE yield]]="",0,Table_Table1__2[[#This Row],[Excess real CAPE yield]])/100+R951</f>
        <v>-5.0196999999999763</v>
      </c>
    </row>
    <row r="953" spans="1:18" x14ac:dyDescent="0.25">
      <c r="A953" t="s">
        <v>954</v>
      </c>
      <c r="B953" s="1">
        <v>2.9</v>
      </c>
      <c r="C953" s="1">
        <v>376.19</v>
      </c>
      <c r="F953" t="s">
        <v>1372</v>
      </c>
      <c r="G953" s="1">
        <v>2.61</v>
      </c>
      <c r="H953" s="1">
        <v>27.94</v>
      </c>
      <c r="J953">
        <v>948</v>
      </c>
      <c r="K953" s="2">
        <v>41244</v>
      </c>
      <c r="L953">
        <v>5.4</v>
      </c>
      <c r="M953">
        <v>614.29</v>
      </c>
      <c r="N953" s="2">
        <v>41244</v>
      </c>
      <c r="O953">
        <v>1.74</v>
      </c>
      <c r="P953">
        <v>-14.71</v>
      </c>
      <c r="Q953">
        <f>IF(OR(ISBLANK(Table_Table1__2[[#This Row],[Shiller Excess CAPE]]),ISBLANK(Table_Table1__2[[#This Row],[US Inflation]])),"",Table_Table1__2[[#This Row],[Shiller Excess CAPE]]-Table_Table1__2[[#This Row],[US Inflation]])</f>
        <v>3.66</v>
      </c>
      <c r="R953">
        <f>IF(Table_Table1__2[[#This Row],[Excess real CAPE yield]]="",0,Table_Table1__2[[#This Row],[Excess real CAPE yield]])/100+R952</f>
        <v>-4.9830999999999763</v>
      </c>
    </row>
    <row r="954" spans="1:18" x14ac:dyDescent="0.25">
      <c r="A954" t="s">
        <v>955</v>
      </c>
      <c r="B954" s="1">
        <v>2.96</v>
      </c>
      <c r="C954" s="1">
        <v>381.9</v>
      </c>
      <c r="F954" t="s">
        <v>1373</v>
      </c>
      <c r="G954" s="1">
        <v>2.67</v>
      </c>
      <c r="H954" s="1">
        <v>30.88</v>
      </c>
      <c r="J954">
        <v>949</v>
      </c>
      <c r="K954" s="2">
        <v>10410</v>
      </c>
      <c r="L954">
        <v>2.5299999999999998</v>
      </c>
      <c r="M954">
        <v>340.95</v>
      </c>
      <c r="N954" s="2">
        <v>10410</v>
      </c>
      <c r="O954">
        <v>-1.1599999999999999</v>
      </c>
      <c r="P954">
        <v>-156.86000000000001</v>
      </c>
      <c r="Q954">
        <f>IF(OR(ISBLANK(Table_Table1__2[[#This Row],[Shiller Excess CAPE]]),ISBLANK(Table_Table1__2[[#This Row],[US Inflation]])),"",Table_Table1__2[[#This Row],[Shiller Excess CAPE]]-Table_Table1__2[[#This Row],[US Inflation]])</f>
        <v>3.6899999999999995</v>
      </c>
      <c r="R954">
        <f>IF(Table_Table1__2[[#This Row],[Excess real CAPE yield]]="",0,Table_Table1__2[[#This Row],[Excess real CAPE yield]])/100+R953</f>
        <v>-4.9461999999999762</v>
      </c>
    </row>
    <row r="955" spans="1:18" x14ac:dyDescent="0.25">
      <c r="A955" t="s">
        <v>956</v>
      </c>
      <c r="B955" s="1">
        <v>3.47</v>
      </c>
      <c r="C955" s="1">
        <v>430.48</v>
      </c>
      <c r="F955" t="s">
        <v>1374</v>
      </c>
      <c r="G955" s="1">
        <v>2.67</v>
      </c>
      <c r="H955" s="1">
        <v>30.88</v>
      </c>
      <c r="J955">
        <v>950</v>
      </c>
      <c r="K955" s="2">
        <v>5814</v>
      </c>
      <c r="L955">
        <v>5.68</v>
      </c>
      <c r="M955">
        <v>640.95000000000005</v>
      </c>
      <c r="N955" s="2">
        <v>5814</v>
      </c>
      <c r="O955">
        <v>1.98</v>
      </c>
      <c r="P955">
        <v>-2.94</v>
      </c>
      <c r="Q955">
        <f>IF(OR(ISBLANK(Table_Table1__2[[#This Row],[Shiller Excess CAPE]]),ISBLANK(Table_Table1__2[[#This Row],[US Inflation]])),"",Table_Table1__2[[#This Row],[Shiller Excess CAPE]]-Table_Table1__2[[#This Row],[US Inflation]])</f>
        <v>3.6999999999999997</v>
      </c>
      <c r="R955">
        <f>IF(Table_Table1__2[[#This Row],[Excess real CAPE yield]]="",0,Table_Table1__2[[#This Row],[Excess real CAPE yield]])/100+R954</f>
        <v>-4.9091999999999762</v>
      </c>
    </row>
    <row r="956" spans="1:18" x14ac:dyDescent="0.25">
      <c r="A956" t="s">
        <v>957</v>
      </c>
      <c r="B956" s="1">
        <v>3.76</v>
      </c>
      <c r="C956" s="1">
        <v>458.1</v>
      </c>
      <c r="F956" t="s">
        <v>1375</v>
      </c>
      <c r="G956" s="1">
        <v>2.8</v>
      </c>
      <c r="H956" s="1">
        <v>37.25</v>
      </c>
      <c r="J956">
        <v>951</v>
      </c>
      <c r="K956" s="2">
        <v>15950</v>
      </c>
      <c r="L956">
        <v>9.15</v>
      </c>
      <c r="M956">
        <v>971.43</v>
      </c>
      <c r="N956" s="2">
        <v>15950</v>
      </c>
      <c r="O956">
        <v>5.45</v>
      </c>
      <c r="P956">
        <v>167.16</v>
      </c>
      <c r="Q956">
        <f>IF(OR(ISBLANK(Table_Table1__2[[#This Row],[Shiller Excess CAPE]]),ISBLANK(Table_Table1__2[[#This Row],[US Inflation]])),"",Table_Table1__2[[#This Row],[Shiller Excess CAPE]]-Table_Table1__2[[#This Row],[US Inflation]])</f>
        <v>3.7</v>
      </c>
      <c r="R956">
        <f>IF(Table_Table1__2[[#This Row],[Excess real CAPE yield]]="",0,Table_Table1__2[[#This Row],[Excess real CAPE yield]])/100+R955</f>
        <v>-4.8721999999999763</v>
      </c>
    </row>
    <row r="957" spans="1:18" x14ac:dyDescent="0.25">
      <c r="A957" t="s">
        <v>958</v>
      </c>
      <c r="B957" s="1">
        <v>3.71</v>
      </c>
      <c r="C957" s="1">
        <v>453.33</v>
      </c>
      <c r="F957" t="s">
        <v>1376</v>
      </c>
      <c r="G957" s="1">
        <v>2.86</v>
      </c>
      <c r="H957" s="1">
        <v>40.200000000000003</v>
      </c>
      <c r="J957">
        <v>952</v>
      </c>
      <c r="K957" s="2">
        <v>16923</v>
      </c>
      <c r="L957">
        <v>7.08</v>
      </c>
      <c r="M957">
        <v>774.29</v>
      </c>
      <c r="N957" s="2">
        <v>16923</v>
      </c>
      <c r="O957">
        <v>3.35</v>
      </c>
      <c r="P957">
        <v>64.22</v>
      </c>
      <c r="Q957">
        <f>IF(OR(ISBLANK(Table_Table1__2[[#This Row],[Shiller Excess CAPE]]),ISBLANK(Table_Table1__2[[#This Row],[US Inflation]])),"",Table_Table1__2[[#This Row],[Shiller Excess CAPE]]-Table_Table1__2[[#This Row],[US Inflation]])</f>
        <v>3.73</v>
      </c>
      <c r="R957">
        <f>IF(Table_Table1__2[[#This Row],[Excess real CAPE yield]]="",0,Table_Table1__2[[#This Row],[Excess real CAPE yield]])/100+R956</f>
        <v>-4.8348999999999762</v>
      </c>
    </row>
    <row r="958" spans="1:18" x14ac:dyDescent="0.25">
      <c r="A958" t="s">
        <v>959</v>
      </c>
      <c r="B958" s="1">
        <v>3.66</v>
      </c>
      <c r="C958" s="1">
        <v>448.57</v>
      </c>
      <c r="F958" t="s">
        <v>1377</v>
      </c>
      <c r="G958" s="1">
        <v>2.85</v>
      </c>
      <c r="H958" s="1">
        <v>39.71</v>
      </c>
      <c r="J958">
        <v>953</v>
      </c>
      <c r="K958" s="2">
        <v>17746</v>
      </c>
      <c r="L958">
        <v>12.64</v>
      </c>
      <c r="M958">
        <v>1303.81</v>
      </c>
      <c r="N958" s="2">
        <v>17746</v>
      </c>
      <c r="O958">
        <v>8.89</v>
      </c>
      <c r="P958">
        <v>335.78</v>
      </c>
      <c r="Q958">
        <f>IF(OR(ISBLANK(Table_Table1__2[[#This Row],[Shiller Excess CAPE]]),ISBLANK(Table_Table1__2[[#This Row],[US Inflation]])),"",Table_Table1__2[[#This Row],[Shiller Excess CAPE]]-Table_Table1__2[[#This Row],[US Inflation]])</f>
        <v>3.75</v>
      </c>
      <c r="R958">
        <f>IF(Table_Table1__2[[#This Row],[Excess real CAPE yield]]="",0,Table_Table1__2[[#This Row],[Excess real CAPE yield]])/100+R957</f>
        <v>-4.7973999999999766</v>
      </c>
    </row>
    <row r="959" spans="1:18" x14ac:dyDescent="0.25">
      <c r="A959" t="s">
        <v>960</v>
      </c>
      <c r="B959" s="1">
        <v>3.67</v>
      </c>
      <c r="C959" s="1">
        <v>449.52</v>
      </c>
      <c r="F959" t="s">
        <v>1378</v>
      </c>
      <c r="G959" s="1">
        <v>3.05</v>
      </c>
      <c r="H959" s="1">
        <v>49.51</v>
      </c>
      <c r="J959">
        <v>954</v>
      </c>
      <c r="K959" s="2">
        <v>41030</v>
      </c>
      <c r="L959">
        <v>5.46</v>
      </c>
      <c r="M959">
        <v>620</v>
      </c>
      <c r="N959" s="2">
        <v>41030</v>
      </c>
      <c r="O959">
        <v>1.7</v>
      </c>
      <c r="P959">
        <v>-16.670000000000002</v>
      </c>
      <c r="Q959">
        <f>IF(OR(ISBLANK(Table_Table1__2[[#This Row],[Shiller Excess CAPE]]),ISBLANK(Table_Table1__2[[#This Row],[US Inflation]])),"",Table_Table1__2[[#This Row],[Shiller Excess CAPE]]-Table_Table1__2[[#This Row],[US Inflation]])</f>
        <v>3.76</v>
      </c>
      <c r="R959">
        <f>IF(Table_Table1__2[[#This Row],[Excess real CAPE yield]]="",0,Table_Table1__2[[#This Row],[Excess real CAPE yield]])/100+R958</f>
        <v>-4.7597999999999763</v>
      </c>
    </row>
    <row r="960" spans="1:18" x14ac:dyDescent="0.25">
      <c r="A960" t="s">
        <v>961</v>
      </c>
      <c r="B960" s="1">
        <v>3.93</v>
      </c>
      <c r="C960" s="1">
        <v>474.29</v>
      </c>
      <c r="F960" t="s">
        <v>1379</v>
      </c>
      <c r="G960" s="1">
        <v>3.19</v>
      </c>
      <c r="H960" s="1">
        <v>56.37</v>
      </c>
      <c r="J960">
        <v>955</v>
      </c>
      <c r="K960" s="2">
        <v>41122</v>
      </c>
      <c r="L960">
        <v>5.45</v>
      </c>
      <c r="M960">
        <v>619.04999999999995</v>
      </c>
      <c r="N960" s="2">
        <v>41122</v>
      </c>
      <c r="O960">
        <v>1.69</v>
      </c>
      <c r="P960">
        <v>-17.16</v>
      </c>
      <c r="Q960">
        <f>IF(OR(ISBLANK(Table_Table1__2[[#This Row],[Shiller Excess CAPE]]),ISBLANK(Table_Table1__2[[#This Row],[US Inflation]])),"",Table_Table1__2[[#This Row],[Shiller Excess CAPE]]-Table_Table1__2[[#This Row],[US Inflation]])</f>
        <v>3.7600000000000002</v>
      </c>
      <c r="R960">
        <f>IF(Table_Table1__2[[#This Row],[Excess real CAPE yield]]="",0,Table_Table1__2[[#This Row],[Excess real CAPE yield]])/100+R959</f>
        <v>-4.722199999999976</v>
      </c>
    </row>
    <row r="961" spans="1:18" x14ac:dyDescent="0.25">
      <c r="A961" t="s">
        <v>962</v>
      </c>
      <c r="B961" s="1">
        <v>3.88</v>
      </c>
      <c r="C961" s="1">
        <v>469.52</v>
      </c>
      <c r="F961" t="s">
        <v>1380</v>
      </c>
      <c r="G961" s="1">
        <v>3.04</v>
      </c>
      <c r="H961" s="1">
        <v>49.02</v>
      </c>
      <c r="J961">
        <v>956</v>
      </c>
      <c r="K961" s="2">
        <v>42248</v>
      </c>
      <c r="L961">
        <v>3.73</v>
      </c>
      <c r="M961">
        <v>455.24</v>
      </c>
      <c r="N961" s="2">
        <v>42248</v>
      </c>
      <c r="O961">
        <v>-0.04</v>
      </c>
      <c r="P961">
        <v>-101.96</v>
      </c>
      <c r="Q961">
        <f>IF(OR(ISBLANK(Table_Table1__2[[#This Row],[Shiller Excess CAPE]]),ISBLANK(Table_Table1__2[[#This Row],[US Inflation]])),"",Table_Table1__2[[#This Row],[Shiller Excess CAPE]]-Table_Table1__2[[#This Row],[US Inflation]])</f>
        <v>3.77</v>
      </c>
      <c r="R961">
        <f>IF(Table_Table1__2[[#This Row],[Excess real CAPE yield]]="",0,Table_Table1__2[[#This Row],[Excess real CAPE yield]])/100+R960</f>
        <v>-4.6844999999999759</v>
      </c>
    </row>
    <row r="962" spans="1:18" x14ac:dyDescent="0.25">
      <c r="A962" t="s">
        <v>963</v>
      </c>
      <c r="B962" s="1">
        <v>4.0199999999999996</v>
      </c>
      <c r="C962" s="1">
        <v>482.86</v>
      </c>
      <c r="F962" t="s">
        <v>1381</v>
      </c>
      <c r="G962" s="1">
        <v>2.76</v>
      </c>
      <c r="H962" s="1">
        <v>35.29</v>
      </c>
      <c r="J962">
        <v>957</v>
      </c>
      <c r="K962" s="2">
        <v>43983</v>
      </c>
      <c r="L962">
        <v>4.43</v>
      </c>
      <c r="M962">
        <v>521.9</v>
      </c>
      <c r="N962" s="2">
        <v>43983</v>
      </c>
      <c r="O962">
        <v>0.65</v>
      </c>
      <c r="P962">
        <v>-68.14</v>
      </c>
      <c r="Q962">
        <f>IF(OR(ISBLANK(Table_Table1__2[[#This Row],[Shiller Excess CAPE]]),ISBLANK(Table_Table1__2[[#This Row],[US Inflation]])),"",Table_Table1__2[[#This Row],[Shiller Excess CAPE]]-Table_Table1__2[[#This Row],[US Inflation]])</f>
        <v>3.78</v>
      </c>
      <c r="R962">
        <f>IF(Table_Table1__2[[#This Row],[Excess real CAPE yield]]="",0,Table_Table1__2[[#This Row],[Excess real CAPE yield]])/100+R961</f>
        <v>-4.6466999999999761</v>
      </c>
    </row>
    <row r="963" spans="1:18" x14ac:dyDescent="0.25">
      <c r="A963" t="s">
        <v>964</v>
      </c>
      <c r="B963" s="1">
        <v>4.07</v>
      </c>
      <c r="C963" s="1">
        <v>487.62</v>
      </c>
      <c r="F963" t="s">
        <v>1382</v>
      </c>
      <c r="G963" s="1">
        <v>2.62</v>
      </c>
      <c r="H963" s="1">
        <v>28.43</v>
      </c>
      <c r="J963">
        <v>958</v>
      </c>
      <c r="K963" s="2">
        <v>42036</v>
      </c>
      <c r="L963">
        <v>3.76</v>
      </c>
      <c r="M963">
        <v>458.1</v>
      </c>
      <c r="N963" s="2">
        <v>42036</v>
      </c>
      <c r="O963">
        <v>-0.03</v>
      </c>
      <c r="P963">
        <v>-101.47</v>
      </c>
      <c r="Q963">
        <f>IF(OR(ISBLANK(Table_Table1__2[[#This Row],[Shiller Excess CAPE]]),ISBLANK(Table_Table1__2[[#This Row],[US Inflation]])),"",Table_Table1__2[[#This Row],[Shiller Excess CAPE]]-Table_Table1__2[[#This Row],[US Inflation]])</f>
        <v>3.7899999999999996</v>
      </c>
      <c r="R963">
        <f>IF(Table_Table1__2[[#This Row],[Excess real CAPE yield]]="",0,Table_Table1__2[[#This Row],[Excess real CAPE yield]])/100+R962</f>
        <v>-4.6087999999999765</v>
      </c>
    </row>
    <row r="964" spans="1:18" x14ac:dyDescent="0.25">
      <c r="A964" t="s">
        <v>965</v>
      </c>
      <c r="B964" s="1">
        <v>3.8</v>
      </c>
      <c r="C964" s="1">
        <v>461.9</v>
      </c>
      <c r="F964" t="s">
        <v>1383</v>
      </c>
      <c r="G964" s="1">
        <v>2.54</v>
      </c>
      <c r="H964" s="1">
        <v>24.51</v>
      </c>
      <c r="J964">
        <v>959</v>
      </c>
      <c r="K964" s="2">
        <v>42064</v>
      </c>
      <c r="L964">
        <v>3.72</v>
      </c>
      <c r="M964">
        <v>454.29</v>
      </c>
      <c r="N964" s="2">
        <v>42064</v>
      </c>
      <c r="O964">
        <v>-7.0000000000000007E-2</v>
      </c>
      <c r="P964">
        <v>-103.43</v>
      </c>
      <c r="Q964">
        <f>IF(OR(ISBLANK(Table_Table1__2[[#This Row],[Shiller Excess CAPE]]),ISBLANK(Table_Table1__2[[#This Row],[US Inflation]])),"",Table_Table1__2[[#This Row],[Shiller Excess CAPE]]-Table_Table1__2[[#This Row],[US Inflation]])</f>
        <v>3.79</v>
      </c>
      <c r="R964">
        <f>IF(Table_Table1__2[[#This Row],[Excess real CAPE yield]]="",0,Table_Table1__2[[#This Row],[Excess real CAPE yield]])/100+R963</f>
        <v>-4.5708999999999769</v>
      </c>
    </row>
    <row r="965" spans="1:18" x14ac:dyDescent="0.25">
      <c r="A965" t="s">
        <v>966</v>
      </c>
      <c r="B965" s="1">
        <v>3.63</v>
      </c>
      <c r="C965" s="1">
        <v>445.71</v>
      </c>
      <c r="F965" t="s">
        <v>1384</v>
      </c>
      <c r="G965" s="1">
        <v>2.81</v>
      </c>
      <c r="H965" s="1">
        <v>37.75</v>
      </c>
      <c r="J965">
        <v>960</v>
      </c>
      <c r="K965" s="2">
        <v>41214</v>
      </c>
      <c r="L965">
        <v>5.55</v>
      </c>
      <c r="M965">
        <v>628.57000000000005</v>
      </c>
      <c r="N965" s="2">
        <v>41214</v>
      </c>
      <c r="O965">
        <v>1.76</v>
      </c>
      <c r="P965">
        <v>-13.73</v>
      </c>
      <c r="Q965">
        <f>IF(OR(ISBLANK(Table_Table1__2[[#This Row],[Shiller Excess CAPE]]),ISBLANK(Table_Table1__2[[#This Row],[US Inflation]])),"",Table_Table1__2[[#This Row],[Shiller Excess CAPE]]-Table_Table1__2[[#This Row],[US Inflation]])</f>
        <v>3.79</v>
      </c>
      <c r="R965">
        <f>IF(Table_Table1__2[[#This Row],[Excess real CAPE yield]]="",0,Table_Table1__2[[#This Row],[Excess real CAPE yield]])/100+R964</f>
        <v>-4.5329999999999773</v>
      </c>
    </row>
    <row r="966" spans="1:18" x14ac:dyDescent="0.25">
      <c r="A966" t="s">
        <v>967</v>
      </c>
      <c r="B966" s="1">
        <v>3.18</v>
      </c>
      <c r="C966" s="1">
        <v>402.86</v>
      </c>
      <c r="F966" t="s">
        <v>1385</v>
      </c>
      <c r="G966" s="1">
        <v>2.61</v>
      </c>
      <c r="H966" s="1">
        <v>27.94</v>
      </c>
      <c r="J966">
        <v>961</v>
      </c>
      <c r="K966" s="2">
        <v>18629</v>
      </c>
      <c r="L966">
        <v>11.9</v>
      </c>
      <c r="M966">
        <v>1233.33</v>
      </c>
      <c r="N966" s="2">
        <v>18629</v>
      </c>
      <c r="O966">
        <v>8.09</v>
      </c>
      <c r="P966">
        <v>296.57</v>
      </c>
      <c r="Q966">
        <f>IF(OR(ISBLANK(Table_Table1__2[[#This Row],[Shiller Excess CAPE]]),ISBLANK(Table_Table1__2[[#This Row],[US Inflation]])),"",Table_Table1__2[[#This Row],[Shiller Excess CAPE]]-Table_Table1__2[[#This Row],[US Inflation]])</f>
        <v>3.8100000000000005</v>
      </c>
      <c r="R966">
        <f>IF(Table_Table1__2[[#This Row],[Excess real CAPE yield]]="",0,Table_Table1__2[[#This Row],[Excess real CAPE yield]])/100+R965</f>
        <v>-4.4948999999999772</v>
      </c>
    </row>
    <row r="967" spans="1:18" x14ac:dyDescent="0.25">
      <c r="A967" t="s">
        <v>968</v>
      </c>
      <c r="B967" s="1">
        <v>2.91</v>
      </c>
      <c r="C967" s="1">
        <v>377.14</v>
      </c>
      <c r="F967" t="s">
        <v>1386</v>
      </c>
      <c r="G967" s="1">
        <v>2.54</v>
      </c>
      <c r="H967" s="1">
        <v>24.51</v>
      </c>
      <c r="J967">
        <v>962</v>
      </c>
      <c r="K967" s="2">
        <v>30560</v>
      </c>
      <c r="L967">
        <v>6.71</v>
      </c>
      <c r="M967">
        <v>739.05</v>
      </c>
      <c r="N967" s="2">
        <v>30560</v>
      </c>
      <c r="O967">
        <v>2.86</v>
      </c>
      <c r="P967">
        <v>40.200000000000003</v>
      </c>
      <c r="Q967">
        <f>IF(OR(ISBLANK(Table_Table1__2[[#This Row],[Shiller Excess CAPE]]),ISBLANK(Table_Table1__2[[#This Row],[US Inflation]])),"",Table_Table1__2[[#This Row],[Shiller Excess CAPE]]-Table_Table1__2[[#This Row],[US Inflation]])</f>
        <v>3.85</v>
      </c>
      <c r="R967">
        <f>IF(Table_Table1__2[[#This Row],[Excess real CAPE yield]]="",0,Table_Table1__2[[#This Row],[Excess real CAPE yield]])/100+R966</f>
        <v>-4.4563999999999773</v>
      </c>
    </row>
    <row r="968" spans="1:18" x14ac:dyDescent="0.25">
      <c r="A968" t="s">
        <v>969</v>
      </c>
      <c r="B968" s="1">
        <v>2.75</v>
      </c>
      <c r="C968" s="1">
        <v>361.9</v>
      </c>
      <c r="F968" t="s">
        <v>1387</v>
      </c>
      <c r="G968" s="1">
        <v>2.73</v>
      </c>
      <c r="H968" s="1">
        <v>33.82</v>
      </c>
      <c r="J968">
        <v>963</v>
      </c>
      <c r="K968" s="2">
        <v>30590</v>
      </c>
      <c r="L968">
        <v>6.73</v>
      </c>
      <c r="M968">
        <v>740.95</v>
      </c>
      <c r="N968" s="2">
        <v>30590</v>
      </c>
      <c r="O968">
        <v>2.85</v>
      </c>
      <c r="P968">
        <v>39.71</v>
      </c>
      <c r="Q968">
        <f>IF(OR(ISBLANK(Table_Table1__2[[#This Row],[Shiller Excess CAPE]]),ISBLANK(Table_Table1__2[[#This Row],[US Inflation]])),"",Table_Table1__2[[#This Row],[Shiller Excess CAPE]]-Table_Table1__2[[#This Row],[US Inflation]])</f>
        <v>3.8800000000000003</v>
      </c>
      <c r="R968">
        <f>IF(Table_Table1__2[[#This Row],[Excess real CAPE yield]]="",0,Table_Table1__2[[#This Row],[Excess real CAPE yield]])/100+R967</f>
        <v>-4.4175999999999771</v>
      </c>
    </row>
    <row r="969" spans="1:18" x14ac:dyDescent="0.25">
      <c r="A969" t="s">
        <v>970</v>
      </c>
      <c r="B969" s="1">
        <v>2.58</v>
      </c>
      <c r="C969" s="1">
        <v>345.71</v>
      </c>
      <c r="F969" t="s">
        <v>1388</v>
      </c>
      <c r="G969" s="1">
        <v>2.65</v>
      </c>
      <c r="H969" s="1">
        <v>29.9</v>
      </c>
      <c r="J969">
        <v>964</v>
      </c>
      <c r="K969" s="2">
        <v>16954</v>
      </c>
      <c r="L969">
        <v>7.21</v>
      </c>
      <c r="M969">
        <v>786.67</v>
      </c>
      <c r="N969" s="2">
        <v>16954</v>
      </c>
      <c r="O969">
        <v>3.31</v>
      </c>
      <c r="P969">
        <v>62.25</v>
      </c>
      <c r="Q969">
        <f>IF(OR(ISBLANK(Table_Table1__2[[#This Row],[Shiller Excess CAPE]]),ISBLANK(Table_Table1__2[[#This Row],[US Inflation]])),"",Table_Table1__2[[#This Row],[Shiller Excess CAPE]]-Table_Table1__2[[#This Row],[US Inflation]])</f>
        <v>3.9</v>
      </c>
      <c r="R969">
        <f>IF(Table_Table1__2[[#This Row],[Excess real CAPE yield]]="",0,Table_Table1__2[[#This Row],[Excess real CAPE yield]])/100+R968</f>
        <v>-4.3785999999999774</v>
      </c>
    </row>
    <row r="970" spans="1:18" x14ac:dyDescent="0.25">
      <c r="A970" t="s">
        <v>971</v>
      </c>
      <c r="B970" s="1">
        <v>2.56</v>
      </c>
      <c r="C970" s="1">
        <v>343.81</v>
      </c>
      <c r="F970" t="s">
        <v>1389</v>
      </c>
      <c r="G970" s="1">
        <v>2.84</v>
      </c>
      <c r="H970" s="1">
        <v>39.22</v>
      </c>
      <c r="J970">
        <v>965</v>
      </c>
      <c r="K970" s="2">
        <v>15008</v>
      </c>
      <c r="L970">
        <v>4.63</v>
      </c>
      <c r="M970">
        <v>540.95000000000005</v>
      </c>
      <c r="N970" s="2">
        <v>15008</v>
      </c>
      <c r="O970">
        <v>0.71</v>
      </c>
      <c r="P970">
        <v>-65.2</v>
      </c>
      <c r="Q970">
        <f>IF(OR(ISBLANK(Table_Table1__2[[#This Row],[Shiller Excess CAPE]]),ISBLANK(Table_Table1__2[[#This Row],[US Inflation]])),"",Table_Table1__2[[#This Row],[Shiller Excess CAPE]]-Table_Table1__2[[#This Row],[US Inflation]])</f>
        <v>3.92</v>
      </c>
      <c r="R970">
        <f>IF(Table_Table1__2[[#This Row],[Excess real CAPE yield]]="",0,Table_Table1__2[[#This Row],[Excess real CAPE yield]])/100+R969</f>
        <v>-4.3393999999999773</v>
      </c>
    </row>
    <row r="971" spans="1:18" x14ac:dyDescent="0.25">
      <c r="A971" t="s">
        <v>972</v>
      </c>
      <c r="B971" s="1">
        <v>2.4500000000000002</v>
      </c>
      <c r="C971" s="1">
        <v>333.33</v>
      </c>
      <c r="F971" t="s">
        <v>1390</v>
      </c>
      <c r="G971" s="1">
        <v>2.9</v>
      </c>
      <c r="H971" s="1">
        <v>42.16</v>
      </c>
      <c r="J971">
        <v>966</v>
      </c>
      <c r="K971" s="2">
        <v>11171</v>
      </c>
      <c r="L971">
        <v>-0.68</v>
      </c>
      <c r="M971">
        <v>35.24</v>
      </c>
      <c r="N971" s="2">
        <v>11171</v>
      </c>
      <c r="O971">
        <v>-4.62</v>
      </c>
      <c r="P971">
        <v>-326.47000000000003</v>
      </c>
      <c r="Q971">
        <f>IF(OR(ISBLANK(Table_Table1__2[[#This Row],[Shiller Excess CAPE]]),ISBLANK(Table_Table1__2[[#This Row],[US Inflation]])),"",Table_Table1__2[[#This Row],[Shiller Excess CAPE]]-Table_Table1__2[[#This Row],[US Inflation]])</f>
        <v>3.94</v>
      </c>
      <c r="R971">
        <f>IF(Table_Table1__2[[#This Row],[Excess real CAPE yield]]="",0,Table_Table1__2[[#This Row],[Excess real CAPE yield]])/100+R970</f>
        <v>-4.2999999999999776</v>
      </c>
    </row>
    <row r="972" spans="1:18" x14ac:dyDescent="0.25">
      <c r="A972" t="s">
        <v>973</v>
      </c>
      <c r="B972" s="1">
        <v>2.52</v>
      </c>
      <c r="C972" s="1">
        <v>340</v>
      </c>
      <c r="F972" t="s">
        <v>1391</v>
      </c>
      <c r="G972" s="1">
        <v>2.89</v>
      </c>
      <c r="H972" s="1">
        <v>41.67</v>
      </c>
      <c r="J972">
        <v>967</v>
      </c>
      <c r="K972" s="2">
        <v>42095</v>
      </c>
      <c r="L972">
        <v>3.77</v>
      </c>
      <c r="M972">
        <v>459.05</v>
      </c>
      <c r="N972" s="2">
        <v>42095</v>
      </c>
      <c r="O972">
        <v>-0.2</v>
      </c>
      <c r="P972">
        <v>-109.8</v>
      </c>
      <c r="Q972">
        <f>IF(OR(ISBLANK(Table_Table1__2[[#This Row],[Shiller Excess CAPE]]),ISBLANK(Table_Table1__2[[#This Row],[US Inflation]])),"",Table_Table1__2[[#This Row],[Shiller Excess CAPE]]-Table_Table1__2[[#This Row],[US Inflation]])</f>
        <v>3.97</v>
      </c>
      <c r="R972">
        <f>IF(Table_Table1__2[[#This Row],[Excess real CAPE yield]]="",0,Table_Table1__2[[#This Row],[Excess real CAPE yield]])/100+R971</f>
        <v>-4.2602999999999778</v>
      </c>
    </row>
    <row r="973" spans="1:18" x14ac:dyDescent="0.25">
      <c r="A973" t="s">
        <v>974</v>
      </c>
      <c r="B973" s="1">
        <v>2.1800000000000002</v>
      </c>
      <c r="C973" s="1">
        <v>307.62</v>
      </c>
      <c r="F973" t="s">
        <v>1392</v>
      </c>
      <c r="G973" s="1">
        <v>2.75</v>
      </c>
      <c r="H973" s="1">
        <v>34.799999999999997</v>
      </c>
      <c r="J973">
        <v>968</v>
      </c>
      <c r="K973" s="2">
        <v>41365</v>
      </c>
      <c r="L973">
        <v>5.05</v>
      </c>
      <c r="M973">
        <v>580.95000000000005</v>
      </c>
      <c r="N973" s="2">
        <v>41365</v>
      </c>
      <c r="O973">
        <v>1.06</v>
      </c>
      <c r="P973">
        <v>-48.04</v>
      </c>
      <c r="Q973">
        <f>IF(OR(ISBLANK(Table_Table1__2[[#This Row],[Shiller Excess CAPE]]),ISBLANK(Table_Table1__2[[#This Row],[US Inflation]])),"",Table_Table1__2[[#This Row],[Shiller Excess CAPE]]-Table_Table1__2[[#This Row],[US Inflation]])</f>
        <v>3.9899999999999998</v>
      </c>
      <c r="R973">
        <f>IF(Table_Table1__2[[#This Row],[Excess real CAPE yield]]="",0,Table_Table1__2[[#This Row],[Excess real CAPE yield]])/100+R972</f>
        <v>-4.2203999999999775</v>
      </c>
    </row>
    <row r="974" spans="1:18" x14ac:dyDescent="0.25">
      <c r="A974" t="s">
        <v>975</v>
      </c>
      <c r="B974" s="1">
        <v>2.25</v>
      </c>
      <c r="C974" s="1">
        <v>314.29000000000002</v>
      </c>
      <c r="F974" t="s">
        <v>1393</v>
      </c>
      <c r="G974" s="1">
        <v>2.95</v>
      </c>
      <c r="H974" s="1">
        <v>44.61</v>
      </c>
      <c r="J974">
        <v>969</v>
      </c>
      <c r="K974" s="2">
        <v>14855</v>
      </c>
      <c r="L974">
        <v>3.31</v>
      </c>
      <c r="M974">
        <v>415.24</v>
      </c>
      <c r="N974" s="2">
        <v>14855</v>
      </c>
      <c r="O974">
        <v>-0.71</v>
      </c>
      <c r="P974">
        <v>-134.80000000000001</v>
      </c>
      <c r="Q974">
        <f>IF(OR(ISBLANK(Table_Table1__2[[#This Row],[Shiller Excess CAPE]]),ISBLANK(Table_Table1__2[[#This Row],[US Inflation]])),"",Table_Table1__2[[#This Row],[Shiller Excess CAPE]]-Table_Table1__2[[#This Row],[US Inflation]])</f>
        <v>4.0199999999999996</v>
      </c>
      <c r="R974">
        <f>IF(Table_Table1__2[[#This Row],[Excess real CAPE yield]]="",0,Table_Table1__2[[#This Row],[Excess real CAPE yield]])/100+R973</f>
        <v>-4.1801999999999779</v>
      </c>
    </row>
    <row r="975" spans="1:18" x14ac:dyDescent="0.25">
      <c r="A975" t="s">
        <v>976</v>
      </c>
      <c r="B975" s="1">
        <v>2.2200000000000002</v>
      </c>
      <c r="C975" s="1">
        <v>311.43</v>
      </c>
      <c r="F975" t="s">
        <v>1394</v>
      </c>
      <c r="G975" s="1">
        <v>2.88</v>
      </c>
      <c r="H975" s="1">
        <v>41.18</v>
      </c>
      <c r="J975">
        <v>970</v>
      </c>
      <c r="K975" s="2">
        <v>10349</v>
      </c>
      <c r="L975">
        <v>2.88</v>
      </c>
      <c r="M975">
        <v>374.29</v>
      </c>
      <c r="N975" s="2">
        <v>10349</v>
      </c>
      <c r="O975">
        <v>-1.1499999999999999</v>
      </c>
      <c r="P975">
        <v>-156.37</v>
      </c>
      <c r="Q975">
        <f>IF(OR(ISBLANK(Table_Table1__2[[#This Row],[Shiller Excess CAPE]]),ISBLANK(Table_Table1__2[[#This Row],[US Inflation]])),"",Table_Table1__2[[#This Row],[Shiller Excess CAPE]]-Table_Table1__2[[#This Row],[US Inflation]])</f>
        <v>4.0299999999999994</v>
      </c>
      <c r="R975">
        <f>IF(Table_Table1__2[[#This Row],[Excess real CAPE yield]]="",0,Table_Table1__2[[#This Row],[Excess real CAPE yield]])/100+R974</f>
        <v>-4.1398999999999777</v>
      </c>
    </row>
    <row r="976" spans="1:18" x14ac:dyDescent="0.25">
      <c r="A976" t="s">
        <v>977</v>
      </c>
      <c r="B976" s="1">
        <v>1.92</v>
      </c>
      <c r="C976" s="1">
        <v>282.86</v>
      </c>
      <c r="F976" t="s">
        <v>1395</v>
      </c>
      <c r="G976" s="1">
        <v>3</v>
      </c>
      <c r="H976" s="1">
        <v>47.06</v>
      </c>
      <c r="J976">
        <v>971</v>
      </c>
      <c r="K976" s="2">
        <v>42005</v>
      </c>
      <c r="L976">
        <v>3.95</v>
      </c>
      <c r="M976">
        <v>476.19</v>
      </c>
      <c r="N976" s="2">
        <v>42005</v>
      </c>
      <c r="O976">
        <v>-0.09</v>
      </c>
      <c r="P976">
        <v>-104.41</v>
      </c>
      <c r="Q976">
        <f>IF(OR(ISBLANK(Table_Table1__2[[#This Row],[Shiller Excess CAPE]]),ISBLANK(Table_Table1__2[[#This Row],[US Inflation]])),"",Table_Table1__2[[#This Row],[Shiller Excess CAPE]]-Table_Table1__2[[#This Row],[US Inflation]])</f>
        <v>4.04</v>
      </c>
      <c r="R976">
        <f>IF(Table_Table1__2[[#This Row],[Excess real CAPE yield]]="",0,Table_Table1__2[[#This Row],[Excess real CAPE yield]])/100+R975</f>
        <v>-4.0994999999999777</v>
      </c>
    </row>
    <row r="977" spans="1:18" x14ac:dyDescent="0.25">
      <c r="A977" t="s">
        <v>978</v>
      </c>
      <c r="B977" s="1">
        <v>1.73</v>
      </c>
      <c r="C977" s="1">
        <v>264.76</v>
      </c>
      <c r="F977" t="s">
        <v>1396</v>
      </c>
      <c r="G977" s="1">
        <v>2.99</v>
      </c>
      <c r="H977" s="1">
        <v>46.57</v>
      </c>
      <c r="J977">
        <v>972</v>
      </c>
      <c r="K977" s="2">
        <v>41061</v>
      </c>
      <c r="L977">
        <v>5.71</v>
      </c>
      <c r="M977">
        <v>643.80999999999995</v>
      </c>
      <c r="N977" s="2">
        <v>41061</v>
      </c>
      <c r="O977">
        <v>1.66</v>
      </c>
      <c r="P977">
        <v>-18.63</v>
      </c>
      <c r="Q977">
        <f>IF(OR(ISBLANK(Table_Table1__2[[#This Row],[Shiller Excess CAPE]]),ISBLANK(Table_Table1__2[[#This Row],[US Inflation]])),"",Table_Table1__2[[#This Row],[Shiller Excess CAPE]]-Table_Table1__2[[#This Row],[US Inflation]])</f>
        <v>4.05</v>
      </c>
      <c r="R977">
        <f>IF(Table_Table1__2[[#This Row],[Excess real CAPE yield]]="",0,Table_Table1__2[[#This Row],[Excess real CAPE yield]])/100+R976</f>
        <v>-4.058999999999978</v>
      </c>
    </row>
    <row r="978" spans="1:18" x14ac:dyDescent="0.25">
      <c r="A978" t="s">
        <v>979</v>
      </c>
      <c r="B978" s="1">
        <v>1.89</v>
      </c>
      <c r="C978" s="1">
        <v>280</v>
      </c>
      <c r="F978" t="s">
        <v>1397</v>
      </c>
      <c r="G978" s="1">
        <v>3.26</v>
      </c>
      <c r="H978" s="1">
        <v>59.8</v>
      </c>
      <c r="J978">
        <v>973</v>
      </c>
      <c r="K978" s="2">
        <v>18872</v>
      </c>
      <c r="L978">
        <v>11.02</v>
      </c>
      <c r="M978">
        <v>1149.52</v>
      </c>
      <c r="N978" s="2">
        <v>18872</v>
      </c>
      <c r="O978">
        <v>6.97</v>
      </c>
      <c r="P978">
        <v>241.67</v>
      </c>
      <c r="Q978">
        <f>IF(OR(ISBLANK(Table_Table1__2[[#This Row],[Shiller Excess CAPE]]),ISBLANK(Table_Table1__2[[#This Row],[US Inflation]])),"",Table_Table1__2[[#This Row],[Shiller Excess CAPE]]-Table_Table1__2[[#This Row],[US Inflation]])</f>
        <v>4.05</v>
      </c>
      <c r="R978">
        <f>IF(Table_Table1__2[[#This Row],[Excess real CAPE yield]]="",0,Table_Table1__2[[#This Row],[Excess real CAPE yield]])/100+R977</f>
        <v>-4.0184999999999782</v>
      </c>
    </row>
    <row r="979" spans="1:18" x14ac:dyDescent="0.25">
      <c r="A979" t="s">
        <v>980</v>
      </c>
      <c r="B979" s="1">
        <v>1.98</v>
      </c>
      <c r="C979" s="1">
        <v>288.57</v>
      </c>
      <c r="F979" t="s">
        <v>1398</v>
      </c>
      <c r="G979" s="1">
        <v>3.32</v>
      </c>
      <c r="H979" s="1">
        <v>62.75</v>
      </c>
      <c r="J979">
        <v>974</v>
      </c>
      <c r="K979" s="2">
        <v>12267</v>
      </c>
      <c r="L979">
        <v>1.94</v>
      </c>
      <c r="M979">
        <v>284.76</v>
      </c>
      <c r="N979" s="2">
        <v>12267</v>
      </c>
      <c r="O979">
        <v>-2.2200000000000002</v>
      </c>
      <c r="P979">
        <v>-208.82</v>
      </c>
      <c r="Q979">
        <f>IF(OR(ISBLANK(Table_Table1__2[[#This Row],[Shiller Excess CAPE]]),ISBLANK(Table_Table1__2[[#This Row],[US Inflation]])),"",Table_Table1__2[[#This Row],[Shiller Excess CAPE]]-Table_Table1__2[[#This Row],[US Inflation]])</f>
        <v>4.16</v>
      </c>
      <c r="R979">
        <f>IF(Table_Table1__2[[#This Row],[Excess real CAPE yield]]="",0,Table_Table1__2[[#This Row],[Excess real CAPE yield]])/100+R978</f>
        <v>-3.9768999999999783</v>
      </c>
    </row>
    <row r="980" spans="1:18" x14ac:dyDescent="0.25">
      <c r="A980" t="s">
        <v>981</v>
      </c>
      <c r="B980" s="1">
        <v>2.09</v>
      </c>
      <c r="C980" s="1">
        <v>299.05</v>
      </c>
      <c r="F980" t="s">
        <v>1399</v>
      </c>
      <c r="G980" s="1">
        <v>3.04</v>
      </c>
      <c r="H980" s="1">
        <v>49.02</v>
      </c>
      <c r="J980">
        <v>975</v>
      </c>
      <c r="K980" s="2">
        <v>14427</v>
      </c>
      <c r="L980">
        <v>2.0299999999999998</v>
      </c>
      <c r="M980">
        <v>293.33</v>
      </c>
      <c r="N980" s="2">
        <v>14427</v>
      </c>
      <c r="O980">
        <v>-2.13</v>
      </c>
      <c r="P980">
        <v>-204.41</v>
      </c>
      <c r="Q980">
        <f>IF(OR(ISBLANK(Table_Table1__2[[#This Row],[Shiller Excess CAPE]]),ISBLANK(Table_Table1__2[[#This Row],[US Inflation]])),"",Table_Table1__2[[#This Row],[Shiller Excess CAPE]]-Table_Table1__2[[#This Row],[US Inflation]])</f>
        <v>4.16</v>
      </c>
      <c r="R980">
        <f>IF(Table_Table1__2[[#This Row],[Excess real CAPE yield]]="",0,Table_Table1__2[[#This Row],[Excess real CAPE yield]])/100+R979</f>
        <v>-3.9352999999999785</v>
      </c>
    </row>
    <row r="981" spans="1:18" x14ac:dyDescent="0.25">
      <c r="A981" t="s">
        <v>982</v>
      </c>
      <c r="B981" s="1">
        <v>2.35</v>
      </c>
      <c r="C981" s="1">
        <v>323.81</v>
      </c>
      <c r="F981" t="s">
        <v>1400</v>
      </c>
      <c r="G981" s="1">
        <v>3.03</v>
      </c>
      <c r="H981" s="1">
        <v>48.53</v>
      </c>
      <c r="J981">
        <v>976</v>
      </c>
      <c r="K981" s="2">
        <v>30529</v>
      </c>
      <c r="L981">
        <v>6.74</v>
      </c>
      <c r="M981">
        <v>741.9</v>
      </c>
      <c r="N981" s="2">
        <v>30529</v>
      </c>
      <c r="O981">
        <v>2.56</v>
      </c>
      <c r="P981">
        <v>25.49</v>
      </c>
      <c r="Q981">
        <f>IF(OR(ISBLANK(Table_Table1__2[[#This Row],[Shiller Excess CAPE]]),ISBLANK(Table_Table1__2[[#This Row],[US Inflation]])),"",Table_Table1__2[[#This Row],[Shiller Excess CAPE]]-Table_Table1__2[[#This Row],[US Inflation]])</f>
        <v>4.18</v>
      </c>
      <c r="R981">
        <f>IF(Table_Table1__2[[#This Row],[Excess real CAPE yield]]="",0,Table_Table1__2[[#This Row],[Excess real CAPE yield]])/100+R980</f>
        <v>-3.8934999999999786</v>
      </c>
    </row>
    <row r="982" spans="1:18" x14ac:dyDescent="0.25">
      <c r="A982" t="s">
        <v>983</v>
      </c>
      <c r="B982" s="1">
        <v>2.72</v>
      </c>
      <c r="C982" s="1">
        <v>359.05</v>
      </c>
      <c r="F982" t="s">
        <v>1401</v>
      </c>
      <c r="G982" s="1">
        <v>2.76</v>
      </c>
      <c r="H982" s="1">
        <v>35.29</v>
      </c>
      <c r="J982">
        <v>977</v>
      </c>
      <c r="K982" s="2">
        <v>18810</v>
      </c>
      <c r="L982">
        <v>11.69</v>
      </c>
      <c r="M982">
        <v>1213.33</v>
      </c>
      <c r="N982" s="2">
        <v>18810</v>
      </c>
      <c r="O982">
        <v>7.47</v>
      </c>
      <c r="P982">
        <v>266.18</v>
      </c>
      <c r="Q982">
        <f>IF(OR(ISBLANK(Table_Table1__2[[#This Row],[Shiller Excess CAPE]]),ISBLANK(Table_Table1__2[[#This Row],[US Inflation]])),"",Table_Table1__2[[#This Row],[Shiller Excess CAPE]]-Table_Table1__2[[#This Row],[US Inflation]])</f>
        <v>4.22</v>
      </c>
      <c r="R982">
        <f>IF(Table_Table1__2[[#This Row],[Excess real CAPE yield]]="",0,Table_Table1__2[[#This Row],[Excess real CAPE yield]])/100+R981</f>
        <v>-3.8512999999999789</v>
      </c>
    </row>
    <row r="983" spans="1:18" x14ac:dyDescent="0.25">
      <c r="A983" t="s">
        <v>984</v>
      </c>
      <c r="B983" s="1">
        <v>3.35</v>
      </c>
      <c r="C983" s="1">
        <v>419.05</v>
      </c>
      <c r="F983" t="s">
        <v>1402</v>
      </c>
      <c r="G983" s="1">
        <v>2.5</v>
      </c>
      <c r="H983" s="1">
        <v>22.55</v>
      </c>
      <c r="J983">
        <v>978</v>
      </c>
      <c r="K983" s="2">
        <v>14458</v>
      </c>
      <c r="L983">
        <v>2.11</v>
      </c>
      <c r="M983">
        <v>300.95</v>
      </c>
      <c r="N983" s="2">
        <v>14458</v>
      </c>
      <c r="O983">
        <v>-2.13</v>
      </c>
      <c r="P983">
        <v>-204.41</v>
      </c>
      <c r="Q983">
        <f>IF(OR(ISBLANK(Table_Table1__2[[#This Row],[Shiller Excess CAPE]]),ISBLANK(Table_Table1__2[[#This Row],[US Inflation]])),"",Table_Table1__2[[#This Row],[Shiller Excess CAPE]]-Table_Table1__2[[#This Row],[US Inflation]])</f>
        <v>4.24</v>
      </c>
      <c r="R983">
        <f>IF(Table_Table1__2[[#This Row],[Excess real CAPE yield]]="",0,Table_Table1__2[[#This Row],[Excess real CAPE yield]])/100+R982</f>
        <v>-3.8088999999999786</v>
      </c>
    </row>
    <row r="984" spans="1:18" x14ac:dyDescent="0.25">
      <c r="A984" t="s">
        <v>985</v>
      </c>
      <c r="B984" s="1">
        <v>3.1</v>
      </c>
      <c r="C984" s="1">
        <v>395.24</v>
      </c>
      <c r="F984" t="s">
        <v>1403</v>
      </c>
      <c r="G984" s="1">
        <v>2.23</v>
      </c>
      <c r="H984" s="1">
        <v>9.31</v>
      </c>
      <c r="J984">
        <v>979</v>
      </c>
      <c r="K984" s="2">
        <v>41091</v>
      </c>
      <c r="L984">
        <v>5.67</v>
      </c>
      <c r="M984">
        <v>640</v>
      </c>
      <c r="N984" s="2">
        <v>41091</v>
      </c>
      <c r="O984">
        <v>1.41</v>
      </c>
      <c r="P984">
        <v>-30.88</v>
      </c>
      <c r="Q984">
        <f>IF(OR(ISBLANK(Table_Table1__2[[#This Row],[Shiller Excess CAPE]]),ISBLANK(Table_Table1__2[[#This Row],[US Inflation]])),"",Table_Table1__2[[#This Row],[Shiller Excess CAPE]]-Table_Table1__2[[#This Row],[US Inflation]])</f>
        <v>4.26</v>
      </c>
      <c r="R984">
        <f>IF(Table_Table1__2[[#This Row],[Excess real CAPE yield]]="",0,Table_Table1__2[[#This Row],[Excess real CAPE yield]])/100+R983</f>
        <v>-3.7662999999999784</v>
      </c>
    </row>
    <row r="985" spans="1:18" x14ac:dyDescent="0.25">
      <c r="A985" t="s">
        <v>986</v>
      </c>
      <c r="B985" s="1">
        <v>2.98</v>
      </c>
      <c r="C985" s="1">
        <v>383.81</v>
      </c>
      <c r="F985" t="s">
        <v>1404</v>
      </c>
      <c r="G985" s="1">
        <v>2.2999999999999998</v>
      </c>
      <c r="H985" s="1">
        <v>12.75</v>
      </c>
      <c r="J985">
        <v>980</v>
      </c>
      <c r="K985" s="2">
        <v>5115</v>
      </c>
      <c r="L985">
        <v>6.34</v>
      </c>
      <c r="M985">
        <v>703.81</v>
      </c>
      <c r="N985" s="2">
        <v>5115</v>
      </c>
      <c r="O985">
        <v>2.04</v>
      </c>
      <c r="Q985">
        <f>IF(OR(ISBLANK(Table_Table1__2[[#This Row],[Shiller Excess CAPE]]),ISBLANK(Table_Table1__2[[#This Row],[US Inflation]])),"",Table_Table1__2[[#This Row],[Shiller Excess CAPE]]-Table_Table1__2[[#This Row],[US Inflation]])</f>
        <v>4.3</v>
      </c>
      <c r="R985">
        <f>IF(Table_Table1__2[[#This Row],[Excess real CAPE yield]]="",0,Table_Table1__2[[#This Row],[Excess real CAPE yield]])/100+R984</f>
        <v>-3.7232999999999783</v>
      </c>
    </row>
    <row r="986" spans="1:18" x14ac:dyDescent="0.25">
      <c r="A986" t="s">
        <v>987</v>
      </c>
      <c r="B986" s="1">
        <v>3.1</v>
      </c>
      <c r="C986" s="1">
        <v>395.24</v>
      </c>
      <c r="F986" t="s">
        <v>1405</v>
      </c>
      <c r="G986" s="1">
        <v>2.23</v>
      </c>
      <c r="H986" s="1">
        <v>9.31</v>
      </c>
      <c r="J986">
        <v>981</v>
      </c>
      <c r="K986" s="2">
        <v>5570</v>
      </c>
      <c r="L986">
        <v>6.37</v>
      </c>
      <c r="M986">
        <v>706.67</v>
      </c>
      <c r="N986" s="2">
        <v>5570</v>
      </c>
      <c r="O986">
        <v>2.04</v>
      </c>
      <c r="P986">
        <v>0</v>
      </c>
      <c r="Q986">
        <f>IF(OR(ISBLANK(Table_Table1__2[[#This Row],[Shiller Excess CAPE]]),ISBLANK(Table_Table1__2[[#This Row],[US Inflation]])),"",Table_Table1__2[[#This Row],[Shiller Excess CAPE]]-Table_Table1__2[[#This Row],[US Inflation]])</f>
        <v>4.33</v>
      </c>
      <c r="R986">
        <f>IF(Table_Table1__2[[#This Row],[Excess real CAPE yield]]="",0,Table_Table1__2[[#This Row],[Excess real CAPE yield]])/100+R985</f>
        <v>-3.6799999999999784</v>
      </c>
    </row>
    <row r="987" spans="1:18" x14ac:dyDescent="0.25">
      <c r="A987" t="s">
        <v>988</v>
      </c>
      <c r="B987" s="1">
        <v>3.35</v>
      </c>
      <c r="C987" s="1">
        <v>419.05</v>
      </c>
      <c r="F987" t="s">
        <v>1406</v>
      </c>
      <c r="G987" s="1">
        <v>2.23</v>
      </c>
      <c r="H987" s="1">
        <v>9.31</v>
      </c>
      <c r="J987">
        <v>982</v>
      </c>
      <c r="K987" s="2">
        <v>10319</v>
      </c>
      <c r="L987">
        <v>3.18</v>
      </c>
      <c r="M987">
        <v>402.86</v>
      </c>
      <c r="N987" s="2">
        <v>10319</v>
      </c>
      <c r="O987">
        <v>-1.1599999999999999</v>
      </c>
      <c r="P987">
        <v>-156.86000000000001</v>
      </c>
      <c r="Q987">
        <f>IF(OR(ISBLANK(Table_Table1__2[[#This Row],[Shiller Excess CAPE]]),ISBLANK(Table_Table1__2[[#This Row],[US Inflation]])),"",Table_Table1__2[[#This Row],[Shiller Excess CAPE]]-Table_Table1__2[[#This Row],[US Inflation]])</f>
        <v>4.34</v>
      </c>
      <c r="R987">
        <f>IF(Table_Table1__2[[#This Row],[Excess real CAPE yield]]="",0,Table_Table1__2[[#This Row],[Excess real CAPE yield]])/100+R986</f>
        <v>-3.6365999999999783</v>
      </c>
    </row>
    <row r="988" spans="1:18" x14ac:dyDescent="0.25">
      <c r="A988" t="s">
        <v>989</v>
      </c>
      <c r="B988" s="1">
        <v>2.99</v>
      </c>
      <c r="C988" s="1">
        <v>384.76</v>
      </c>
      <c r="F988" t="s">
        <v>1407</v>
      </c>
      <c r="G988" s="1">
        <v>2.15</v>
      </c>
      <c r="H988" s="1">
        <v>5.39</v>
      </c>
      <c r="J988">
        <v>983</v>
      </c>
      <c r="K988" s="2">
        <v>13940</v>
      </c>
      <c r="L988">
        <v>3.64</v>
      </c>
      <c r="M988">
        <v>446.67</v>
      </c>
      <c r="N988" s="2">
        <v>13940</v>
      </c>
      <c r="O988">
        <v>-0.7</v>
      </c>
      <c r="P988">
        <v>-134.31</v>
      </c>
      <c r="Q988">
        <f>IF(OR(ISBLANK(Table_Table1__2[[#This Row],[Shiller Excess CAPE]]),ISBLANK(Table_Table1__2[[#This Row],[US Inflation]])),"",Table_Table1__2[[#This Row],[Shiller Excess CAPE]]-Table_Table1__2[[#This Row],[US Inflation]])</f>
        <v>4.34</v>
      </c>
      <c r="R988">
        <f>IF(Table_Table1__2[[#This Row],[Excess real CAPE yield]]="",0,Table_Table1__2[[#This Row],[Excess real CAPE yield]])/100+R987</f>
        <v>-3.5931999999999782</v>
      </c>
    </row>
    <row r="989" spans="1:18" x14ac:dyDescent="0.25">
      <c r="A989" t="s">
        <v>990</v>
      </c>
      <c r="B989" s="1">
        <v>2.83</v>
      </c>
      <c r="C989" s="1">
        <v>369.52</v>
      </c>
      <c r="F989" t="s">
        <v>1408</v>
      </c>
      <c r="G989" s="1">
        <v>2.08</v>
      </c>
      <c r="H989" s="1">
        <v>1.96</v>
      </c>
      <c r="J989">
        <v>984</v>
      </c>
      <c r="K989" s="2">
        <v>15919</v>
      </c>
      <c r="L989">
        <v>9.19</v>
      </c>
      <c r="M989">
        <v>975.24</v>
      </c>
      <c r="N989" s="2">
        <v>15919</v>
      </c>
      <c r="O989">
        <v>4.8499999999999996</v>
      </c>
      <c r="P989">
        <v>137.75</v>
      </c>
      <c r="Q989">
        <f>IF(OR(ISBLANK(Table_Table1__2[[#This Row],[Shiller Excess CAPE]]),ISBLANK(Table_Table1__2[[#This Row],[US Inflation]])),"",Table_Table1__2[[#This Row],[Shiller Excess CAPE]]-Table_Table1__2[[#This Row],[US Inflation]])</f>
        <v>4.34</v>
      </c>
      <c r="R989">
        <f>IF(Table_Table1__2[[#This Row],[Excess real CAPE yield]]="",0,Table_Table1__2[[#This Row],[Excess real CAPE yield]])/100+R988</f>
        <v>-3.5497999999999781</v>
      </c>
    </row>
    <row r="990" spans="1:18" x14ac:dyDescent="0.25">
      <c r="A990" t="s">
        <v>991</v>
      </c>
      <c r="B990" s="1">
        <v>2.71</v>
      </c>
      <c r="C990" s="1">
        <v>358.1</v>
      </c>
      <c r="F990" t="s">
        <v>1409</v>
      </c>
      <c r="G990" s="1">
        <v>1.83</v>
      </c>
      <c r="H990" s="1">
        <v>-10.29</v>
      </c>
      <c r="J990">
        <v>985</v>
      </c>
      <c r="K990" s="2">
        <v>31564</v>
      </c>
      <c r="L990">
        <v>6.18</v>
      </c>
      <c r="M990">
        <v>688.57</v>
      </c>
      <c r="N990" s="2">
        <v>31564</v>
      </c>
      <c r="O990">
        <v>1.77</v>
      </c>
      <c r="P990">
        <v>-13.24</v>
      </c>
      <c r="Q990">
        <f>IF(OR(ISBLANK(Table_Table1__2[[#This Row],[Shiller Excess CAPE]]),ISBLANK(Table_Table1__2[[#This Row],[US Inflation]])),"",Table_Table1__2[[#This Row],[Shiller Excess CAPE]]-Table_Table1__2[[#This Row],[US Inflation]])</f>
        <v>4.41</v>
      </c>
      <c r="R990">
        <f>IF(Table_Table1__2[[#This Row],[Excess real CAPE yield]]="",0,Table_Table1__2[[#This Row],[Excess real CAPE yield]])/100+R989</f>
        <v>-3.5056999999999783</v>
      </c>
    </row>
    <row r="991" spans="1:18" x14ac:dyDescent="0.25">
      <c r="A991" t="s">
        <v>992</v>
      </c>
      <c r="B991" s="1">
        <v>2.6</v>
      </c>
      <c r="C991" s="1">
        <v>347.62</v>
      </c>
      <c r="F991" t="s">
        <v>1410</v>
      </c>
      <c r="G991" s="1">
        <v>1.7</v>
      </c>
      <c r="H991" s="1">
        <v>-16.670000000000002</v>
      </c>
      <c r="J991">
        <v>986</v>
      </c>
      <c r="K991" s="2">
        <v>31472</v>
      </c>
      <c r="L991">
        <v>6.69</v>
      </c>
      <c r="M991">
        <v>737.14</v>
      </c>
      <c r="N991" s="2">
        <v>31472</v>
      </c>
      <c r="O991">
        <v>2.2599999999999998</v>
      </c>
      <c r="P991">
        <v>10.78</v>
      </c>
      <c r="Q991">
        <f>IF(OR(ISBLANK(Table_Table1__2[[#This Row],[Shiller Excess CAPE]]),ISBLANK(Table_Table1__2[[#This Row],[US Inflation]])),"",Table_Table1__2[[#This Row],[Shiller Excess CAPE]]-Table_Table1__2[[#This Row],[US Inflation]])</f>
        <v>4.4300000000000006</v>
      </c>
      <c r="R991">
        <f>IF(Table_Table1__2[[#This Row],[Excess real CAPE yield]]="",0,Table_Table1__2[[#This Row],[Excess real CAPE yield]])/100+R990</f>
        <v>-3.461399999999978</v>
      </c>
    </row>
    <row r="992" spans="1:18" x14ac:dyDescent="0.25">
      <c r="A992" t="s">
        <v>993</v>
      </c>
      <c r="B992" s="1">
        <v>2.63</v>
      </c>
      <c r="C992" s="1">
        <v>350.48</v>
      </c>
      <c r="F992" t="s">
        <v>1411</v>
      </c>
      <c r="G992" s="1">
        <v>1.57</v>
      </c>
      <c r="H992" s="1">
        <v>-23.04</v>
      </c>
      <c r="J992">
        <v>987</v>
      </c>
      <c r="K992" s="2">
        <v>18933</v>
      </c>
      <c r="L992">
        <v>11.31</v>
      </c>
      <c r="M992">
        <v>1177.1400000000001</v>
      </c>
      <c r="N992" s="2">
        <v>18933</v>
      </c>
      <c r="O992">
        <v>6.88</v>
      </c>
      <c r="P992">
        <v>237.25</v>
      </c>
      <c r="Q992">
        <f>IF(OR(ISBLANK(Table_Table1__2[[#This Row],[Shiller Excess CAPE]]),ISBLANK(Table_Table1__2[[#This Row],[US Inflation]])),"",Table_Table1__2[[#This Row],[Shiller Excess CAPE]]-Table_Table1__2[[#This Row],[US Inflation]])</f>
        <v>4.4300000000000006</v>
      </c>
      <c r="R992">
        <f>IF(Table_Table1__2[[#This Row],[Excess real CAPE yield]]="",0,Table_Table1__2[[#This Row],[Excess real CAPE yield]])/100+R991</f>
        <v>-3.4170999999999783</v>
      </c>
    </row>
    <row r="993" spans="1:18" x14ac:dyDescent="0.25">
      <c r="A993" t="s">
        <v>994</v>
      </c>
      <c r="B993" s="1">
        <v>2.37</v>
      </c>
      <c r="C993" s="1">
        <v>325.70999999999998</v>
      </c>
      <c r="F993" t="s">
        <v>1412</v>
      </c>
      <c r="G993" s="1">
        <v>1.44</v>
      </c>
      <c r="H993" s="1">
        <v>-29.41</v>
      </c>
      <c r="J993">
        <v>988</v>
      </c>
      <c r="K993" s="2">
        <v>14397</v>
      </c>
      <c r="L993">
        <v>2.3199999999999998</v>
      </c>
      <c r="M993">
        <v>320.95</v>
      </c>
      <c r="N993" s="2">
        <v>14397</v>
      </c>
      <c r="O993">
        <v>-2.13</v>
      </c>
      <c r="P993">
        <v>-204.41</v>
      </c>
      <c r="Q993">
        <f>IF(OR(ISBLANK(Table_Table1__2[[#This Row],[Shiller Excess CAPE]]),ISBLANK(Table_Table1__2[[#This Row],[US Inflation]])),"",Table_Table1__2[[#This Row],[Shiller Excess CAPE]]-Table_Table1__2[[#This Row],[US Inflation]])</f>
        <v>4.4499999999999993</v>
      </c>
      <c r="R993">
        <f>IF(Table_Table1__2[[#This Row],[Excess real CAPE yield]]="",0,Table_Table1__2[[#This Row],[Excess real CAPE yield]])/100+R992</f>
        <v>-3.3725999999999781</v>
      </c>
    </row>
    <row r="994" spans="1:18" x14ac:dyDescent="0.25">
      <c r="A994" t="s">
        <v>995</v>
      </c>
      <c r="B994" s="1">
        <v>2.29</v>
      </c>
      <c r="C994" s="1">
        <v>318.10000000000002</v>
      </c>
      <c r="F994" t="s">
        <v>1413</v>
      </c>
      <c r="G994" s="1">
        <v>1.37</v>
      </c>
      <c r="H994" s="1">
        <v>-32.840000000000003</v>
      </c>
      <c r="J994">
        <v>989</v>
      </c>
      <c r="K994" s="2">
        <v>20607</v>
      </c>
      <c r="L994">
        <v>6.33</v>
      </c>
      <c r="M994">
        <v>702.86</v>
      </c>
      <c r="N994" s="2">
        <v>20607</v>
      </c>
      <c r="O994">
        <v>1.87</v>
      </c>
      <c r="P994">
        <v>-8.33</v>
      </c>
      <c r="Q994">
        <f>IF(OR(ISBLANK(Table_Table1__2[[#This Row],[Shiller Excess CAPE]]),ISBLANK(Table_Table1__2[[#This Row],[US Inflation]])),"",Table_Table1__2[[#This Row],[Shiller Excess CAPE]]-Table_Table1__2[[#This Row],[US Inflation]])</f>
        <v>4.46</v>
      </c>
      <c r="R994">
        <f>IF(Table_Table1__2[[#This Row],[Excess real CAPE yield]]="",0,Table_Table1__2[[#This Row],[Excess real CAPE yield]])/100+R993</f>
        <v>-3.3279999999999781</v>
      </c>
    </row>
    <row r="995" spans="1:18" x14ac:dyDescent="0.25">
      <c r="A995" t="s">
        <v>996</v>
      </c>
      <c r="B995" s="1">
        <v>2.25</v>
      </c>
      <c r="C995" s="1">
        <v>314.29000000000002</v>
      </c>
      <c r="F995" t="s">
        <v>1414</v>
      </c>
      <c r="G995" s="1">
        <v>1.44</v>
      </c>
      <c r="H995" s="1">
        <v>-29.41</v>
      </c>
      <c r="J995">
        <v>990</v>
      </c>
      <c r="K995" s="2">
        <v>40087</v>
      </c>
      <c r="L995">
        <v>4.32</v>
      </c>
      <c r="M995">
        <v>511.43</v>
      </c>
      <c r="N995" s="2">
        <v>40087</v>
      </c>
      <c r="O995">
        <v>-0.18</v>
      </c>
      <c r="P995">
        <v>-108.82</v>
      </c>
      <c r="Q995">
        <f>IF(OR(ISBLANK(Table_Table1__2[[#This Row],[Shiller Excess CAPE]]),ISBLANK(Table_Table1__2[[#This Row],[US Inflation]])),"",Table_Table1__2[[#This Row],[Shiller Excess CAPE]]-Table_Table1__2[[#This Row],[US Inflation]])</f>
        <v>4.5</v>
      </c>
      <c r="R995">
        <f>IF(Table_Table1__2[[#This Row],[Excess real CAPE yield]]="",0,Table_Table1__2[[#This Row],[Excess real CAPE yield]])/100+R994</f>
        <v>-3.2829999999999782</v>
      </c>
    </row>
    <row r="996" spans="1:18" x14ac:dyDescent="0.25">
      <c r="A996" t="s">
        <v>997</v>
      </c>
      <c r="B996" s="1">
        <v>2.36</v>
      </c>
      <c r="C996" s="1">
        <v>324.76</v>
      </c>
      <c r="F996" t="s">
        <v>1415</v>
      </c>
      <c r="G996" s="1">
        <v>1.69</v>
      </c>
      <c r="H996" s="1">
        <v>-17.16</v>
      </c>
      <c r="J996">
        <v>991</v>
      </c>
      <c r="K996" s="2">
        <v>43952</v>
      </c>
      <c r="L996">
        <v>4.62</v>
      </c>
      <c r="M996">
        <v>540</v>
      </c>
      <c r="N996" s="2">
        <v>43952</v>
      </c>
      <c r="O996">
        <v>0.12</v>
      </c>
      <c r="P996">
        <v>-94.12</v>
      </c>
      <c r="Q996">
        <f>IF(OR(ISBLANK(Table_Table1__2[[#This Row],[Shiller Excess CAPE]]),ISBLANK(Table_Table1__2[[#This Row],[US Inflation]])),"",Table_Table1__2[[#This Row],[Shiller Excess CAPE]]-Table_Table1__2[[#This Row],[US Inflation]])</f>
        <v>4.5</v>
      </c>
      <c r="R996">
        <f>IF(Table_Table1__2[[#This Row],[Excess real CAPE yield]]="",0,Table_Table1__2[[#This Row],[Excess real CAPE yield]])/100+R995</f>
        <v>-3.2379999999999782</v>
      </c>
    </row>
    <row r="997" spans="1:18" x14ac:dyDescent="0.25">
      <c r="A997" t="s">
        <v>998</v>
      </c>
      <c r="B997" s="1">
        <v>2.21</v>
      </c>
      <c r="C997" s="1">
        <v>310.48</v>
      </c>
      <c r="F997" t="s">
        <v>1416</v>
      </c>
      <c r="G997" s="1">
        <v>1.68</v>
      </c>
      <c r="H997" s="1">
        <v>-17.649999999999999</v>
      </c>
      <c r="J997">
        <v>992</v>
      </c>
      <c r="K997" s="2">
        <v>43922</v>
      </c>
      <c r="L997">
        <v>4.83</v>
      </c>
      <c r="M997">
        <v>560</v>
      </c>
      <c r="N997" s="2">
        <v>43922</v>
      </c>
      <c r="O997">
        <v>0.33</v>
      </c>
      <c r="P997">
        <v>-83.82</v>
      </c>
      <c r="Q997">
        <f>IF(OR(ISBLANK(Table_Table1__2[[#This Row],[Shiller Excess CAPE]]),ISBLANK(Table_Table1__2[[#This Row],[US Inflation]])),"",Table_Table1__2[[#This Row],[Shiller Excess CAPE]]-Table_Table1__2[[#This Row],[US Inflation]])</f>
        <v>4.5</v>
      </c>
      <c r="R997">
        <f>IF(Table_Table1__2[[#This Row],[Excess real CAPE yield]]="",0,Table_Table1__2[[#This Row],[Excess real CAPE yield]])/100+R996</f>
        <v>-3.1929999999999783</v>
      </c>
    </row>
    <row r="998" spans="1:18" x14ac:dyDescent="0.25">
      <c r="A998" t="s">
        <v>999</v>
      </c>
      <c r="B998" s="1">
        <v>2.02</v>
      </c>
      <c r="C998" s="1">
        <v>292.38</v>
      </c>
      <c r="F998" t="s">
        <v>1417</v>
      </c>
      <c r="G998" s="1">
        <v>1.68</v>
      </c>
      <c r="H998" s="1">
        <v>-17.649999999999999</v>
      </c>
      <c r="J998">
        <v>993</v>
      </c>
      <c r="K998" s="2">
        <v>18902</v>
      </c>
      <c r="L998">
        <v>11</v>
      </c>
      <c r="M998">
        <v>1147.6199999999999</v>
      </c>
      <c r="N998" s="2">
        <v>18902</v>
      </c>
      <c r="O998">
        <v>6.5</v>
      </c>
      <c r="P998">
        <v>218.63</v>
      </c>
      <c r="Q998">
        <f>IF(OR(ISBLANK(Table_Table1__2[[#This Row],[Shiller Excess CAPE]]),ISBLANK(Table_Table1__2[[#This Row],[US Inflation]])),"",Table_Table1__2[[#This Row],[Shiller Excess CAPE]]-Table_Table1__2[[#This Row],[US Inflation]])</f>
        <v>4.5</v>
      </c>
      <c r="R998">
        <f>IF(Table_Table1__2[[#This Row],[Excess real CAPE yield]]="",0,Table_Table1__2[[#This Row],[Excess real CAPE yield]])/100+R997</f>
        <v>-3.1479999999999784</v>
      </c>
    </row>
    <row r="999" spans="1:18" x14ac:dyDescent="0.25">
      <c r="A999" t="s">
        <v>1000</v>
      </c>
      <c r="B999" s="1">
        <v>2</v>
      </c>
      <c r="C999" s="1">
        <v>290.48</v>
      </c>
      <c r="F999" t="s">
        <v>1418</v>
      </c>
      <c r="G999" s="1">
        <v>1.62</v>
      </c>
      <c r="H999" s="1">
        <v>-20.59</v>
      </c>
      <c r="J999">
        <v>994</v>
      </c>
      <c r="K999" s="2">
        <v>5235</v>
      </c>
      <c r="L999">
        <v>6.57</v>
      </c>
      <c r="M999">
        <v>725.71</v>
      </c>
      <c r="N999" s="2">
        <v>5235</v>
      </c>
      <c r="O999">
        <v>2.06</v>
      </c>
      <c r="Q999">
        <f>IF(OR(ISBLANK(Table_Table1__2[[#This Row],[Shiller Excess CAPE]]),ISBLANK(Table_Table1__2[[#This Row],[US Inflation]])),"",Table_Table1__2[[#This Row],[Shiller Excess CAPE]]-Table_Table1__2[[#This Row],[US Inflation]])</f>
        <v>4.51</v>
      </c>
      <c r="R999">
        <f>IF(Table_Table1__2[[#This Row],[Excess real CAPE yield]]="",0,Table_Table1__2[[#This Row],[Excess real CAPE yield]])/100+R998</f>
        <v>-3.1028999999999782</v>
      </c>
    </row>
    <row r="1000" spans="1:18" x14ac:dyDescent="0.25">
      <c r="A1000" t="s">
        <v>1001</v>
      </c>
      <c r="B1000" s="1">
        <v>2.0699999999999998</v>
      </c>
      <c r="C1000" s="1">
        <v>297.14</v>
      </c>
      <c r="F1000" t="s">
        <v>1419</v>
      </c>
      <c r="G1000" s="1">
        <v>1.49</v>
      </c>
      <c r="H1000" s="1">
        <v>-26.96</v>
      </c>
      <c r="J1000">
        <v>995</v>
      </c>
      <c r="K1000" s="2">
        <v>5327</v>
      </c>
      <c r="L1000">
        <v>7.55</v>
      </c>
      <c r="M1000">
        <v>819.05</v>
      </c>
      <c r="N1000" s="2">
        <v>5327</v>
      </c>
      <c r="O1000">
        <v>3.03</v>
      </c>
      <c r="Q1000">
        <f>IF(OR(ISBLANK(Table_Table1__2[[#This Row],[Shiller Excess CAPE]]),ISBLANK(Table_Table1__2[[#This Row],[US Inflation]])),"",Table_Table1__2[[#This Row],[Shiller Excess CAPE]]-Table_Table1__2[[#This Row],[US Inflation]])</f>
        <v>4.5199999999999996</v>
      </c>
      <c r="R1000">
        <f>IF(Table_Table1__2[[#This Row],[Excess real CAPE yield]]="",0,Table_Table1__2[[#This Row],[Excess real CAPE yield]])/100+R999</f>
        <v>-3.0576999999999783</v>
      </c>
    </row>
    <row r="1001" spans="1:18" x14ac:dyDescent="0.25">
      <c r="A1001" t="s">
        <v>1002</v>
      </c>
      <c r="B1001" s="1">
        <v>2.02</v>
      </c>
      <c r="C1001" s="1">
        <v>292.38</v>
      </c>
      <c r="F1001" t="s">
        <v>1420</v>
      </c>
      <c r="G1001" s="1">
        <v>1.49</v>
      </c>
      <c r="H1001" s="1">
        <v>-26.96</v>
      </c>
      <c r="J1001">
        <v>996</v>
      </c>
      <c r="K1001" s="2">
        <v>16862</v>
      </c>
      <c r="L1001">
        <v>7.34</v>
      </c>
      <c r="M1001">
        <v>799.05</v>
      </c>
      <c r="N1001" s="2">
        <v>16862</v>
      </c>
      <c r="O1001">
        <v>2.81</v>
      </c>
      <c r="P1001">
        <v>37.75</v>
      </c>
      <c r="Q1001">
        <f>IF(OR(ISBLANK(Table_Table1__2[[#This Row],[Shiller Excess CAPE]]),ISBLANK(Table_Table1__2[[#This Row],[US Inflation]])),"",Table_Table1__2[[#This Row],[Shiller Excess CAPE]]-Table_Table1__2[[#This Row],[US Inflation]])</f>
        <v>4.5299999999999994</v>
      </c>
      <c r="R1001">
        <f>IF(Table_Table1__2[[#This Row],[Excess real CAPE yield]]="",0,Table_Table1__2[[#This Row],[Excess real CAPE yield]])/100+R1000</f>
        <v>-3.0123999999999782</v>
      </c>
    </row>
    <row r="1002" spans="1:18" x14ac:dyDescent="0.25">
      <c r="A1002" t="s">
        <v>1003</v>
      </c>
      <c r="B1002" s="1">
        <v>1.85</v>
      </c>
      <c r="C1002" s="1">
        <v>276.19</v>
      </c>
      <c r="F1002" t="s">
        <v>1421</v>
      </c>
      <c r="G1002" s="1">
        <v>1.55</v>
      </c>
      <c r="H1002" s="1">
        <v>-24.02</v>
      </c>
      <c r="J1002">
        <v>997</v>
      </c>
      <c r="K1002" s="2">
        <v>39753</v>
      </c>
      <c r="L1002">
        <v>5.64</v>
      </c>
      <c r="M1002">
        <v>637.14</v>
      </c>
      <c r="N1002" s="2">
        <v>39753</v>
      </c>
      <c r="O1002">
        <v>1.07</v>
      </c>
      <c r="P1002">
        <v>-47.55</v>
      </c>
      <c r="Q1002">
        <f>IF(OR(ISBLANK(Table_Table1__2[[#This Row],[Shiller Excess CAPE]]),ISBLANK(Table_Table1__2[[#This Row],[US Inflation]])),"",Table_Table1__2[[#This Row],[Shiller Excess CAPE]]-Table_Table1__2[[#This Row],[US Inflation]])</f>
        <v>4.5699999999999994</v>
      </c>
      <c r="R1002">
        <f>IF(Table_Table1__2[[#This Row],[Excess real CAPE yield]]="",0,Table_Table1__2[[#This Row],[Excess real CAPE yield]])/100+R1001</f>
        <v>-2.9666999999999781</v>
      </c>
    </row>
    <row r="1003" spans="1:18" x14ac:dyDescent="0.25">
      <c r="A1003" t="s">
        <v>1004</v>
      </c>
      <c r="B1003" s="1">
        <v>1.83</v>
      </c>
      <c r="C1003" s="1">
        <v>274.29000000000002</v>
      </c>
      <c r="F1003" t="s">
        <v>1422</v>
      </c>
      <c r="G1003" s="1">
        <v>1.61</v>
      </c>
      <c r="H1003" s="1">
        <v>-21.08</v>
      </c>
      <c r="J1003">
        <v>998</v>
      </c>
      <c r="K1003" s="2">
        <v>30498</v>
      </c>
      <c r="L1003">
        <v>7.08</v>
      </c>
      <c r="M1003">
        <v>774.29</v>
      </c>
      <c r="N1003" s="2">
        <v>30498</v>
      </c>
      <c r="O1003">
        <v>2.46</v>
      </c>
      <c r="P1003">
        <v>20.59</v>
      </c>
      <c r="Q1003">
        <f>IF(OR(ISBLANK(Table_Table1__2[[#This Row],[Shiller Excess CAPE]]),ISBLANK(Table_Table1__2[[#This Row],[US Inflation]])),"",Table_Table1__2[[#This Row],[Shiller Excess CAPE]]-Table_Table1__2[[#This Row],[US Inflation]])</f>
        <v>4.62</v>
      </c>
      <c r="R1003">
        <f>IF(Table_Table1__2[[#This Row],[Excess real CAPE yield]]="",0,Table_Table1__2[[#This Row],[Excess real CAPE yield]])/100+R1002</f>
        <v>-2.9204999999999783</v>
      </c>
    </row>
    <row r="1004" spans="1:18" x14ac:dyDescent="0.25">
      <c r="A1004" t="s">
        <v>1005</v>
      </c>
      <c r="B1004" s="1">
        <v>1.69</v>
      </c>
      <c r="C1004" s="1">
        <v>260.95</v>
      </c>
      <c r="F1004" t="s">
        <v>1423</v>
      </c>
      <c r="G1004" s="1">
        <v>1.67</v>
      </c>
      <c r="H1004" s="1">
        <v>-18.14</v>
      </c>
      <c r="J1004">
        <v>999</v>
      </c>
      <c r="K1004" s="2">
        <v>18841</v>
      </c>
      <c r="L1004">
        <v>11.21</v>
      </c>
      <c r="M1004">
        <v>1167.6199999999999</v>
      </c>
      <c r="N1004" s="2">
        <v>18841</v>
      </c>
      <c r="O1004">
        <v>6.58</v>
      </c>
      <c r="P1004">
        <v>222.55</v>
      </c>
      <c r="Q1004">
        <f>IF(OR(ISBLANK(Table_Table1__2[[#This Row],[Shiller Excess CAPE]]),ISBLANK(Table_Table1__2[[#This Row],[US Inflation]])),"",Table_Table1__2[[#This Row],[Shiller Excess CAPE]]-Table_Table1__2[[#This Row],[US Inflation]])</f>
        <v>4.6300000000000008</v>
      </c>
      <c r="R1004">
        <f>IF(Table_Table1__2[[#This Row],[Excess real CAPE yield]]="",0,Table_Table1__2[[#This Row],[Excess real CAPE yield]])/100+R1003</f>
        <v>-2.8741999999999783</v>
      </c>
    </row>
    <row r="1005" spans="1:18" x14ac:dyDescent="0.25">
      <c r="A1005" t="s">
        <v>1006</v>
      </c>
      <c r="B1005" s="1">
        <v>1.66</v>
      </c>
      <c r="C1005" s="1">
        <v>258.10000000000002</v>
      </c>
      <c r="F1005" t="s">
        <v>1424</v>
      </c>
      <c r="G1005" s="1">
        <v>1.61</v>
      </c>
      <c r="H1005" s="1">
        <v>-21.08</v>
      </c>
      <c r="J1005">
        <v>1000</v>
      </c>
      <c r="K1005" s="2">
        <v>14366</v>
      </c>
      <c r="L1005">
        <v>2.52</v>
      </c>
      <c r="M1005">
        <v>340</v>
      </c>
      <c r="N1005" s="2">
        <v>14366</v>
      </c>
      <c r="O1005">
        <v>-2.13</v>
      </c>
      <c r="P1005">
        <v>-204.41</v>
      </c>
      <c r="Q1005">
        <f>IF(OR(ISBLANK(Table_Table1__2[[#This Row],[Shiller Excess CAPE]]),ISBLANK(Table_Table1__2[[#This Row],[US Inflation]])),"",Table_Table1__2[[#This Row],[Shiller Excess CAPE]]-Table_Table1__2[[#This Row],[US Inflation]])</f>
        <v>4.6500000000000004</v>
      </c>
      <c r="R1005">
        <f>IF(Table_Table1__2[[#This Row],[Excess real CAPE yield]]="",0,Table_Table1__2[[#This Row],[Excess real CAPE yield]])/100+R1004</f>
        <v>-2.8276999999999783</v>
      </c>
    </row>
    <row r="1006" spans="1:18" x14ac:dyDescent="0.25">
      <c r="A1006" t="s">
        <v>1007</v>
      </c>
      <c r="B1006" s="1">
        <v>1.63</v>
      </c>
      <c r="C1006" s="1">
        <v>255.24</v>
      </c>
      <c r="F1006" t="s">
        <v>1425</v>
      </c>
      <c r="G1006" s="1">
        <v>1.73</v>
      </c>
      <c r="H1006" s="1">
        <v>-15.2</v>
      </c>
      <c r="J1006">
        <v>1001</v>
      </c>
      <c r="K1006" s="2">
        <v>30407</v>
      </c>
      <c r="L1006">
        <v>8.59</v>
      </c>
      <c r="M1006">
        <v>918.1</v>
      </c>
      <c r="N1006" s="2">
        <v>30407</v>
      </c>
      <c r="O1006">
        <v>3.9</v>
      </c>
      <c r="P1006">
        <v>91.18</v>
      </c>
      <c r="Q1006">
        <f>IF(OR(ISBLANK(Table_Table1__2[[#This Row],[Shiller Excess CAPE]]),ISBLANK(Table_Table1__2[[#This Row],[US Inflation]])),"",Table_Table1__2[[#This Row],[Shiller Excess CAPE]]-Table_Table1__2[[#This Row],[US Inflation]])</f>
        <v>4.6899999999999995</v>
      </c>
      <c r="R1006">
        <f>IF(Table_Table1__2[[#This Row],[Excess real CAPE yield]]="",0,Table_Table1__2[[#This Row],[Excess real CAPE yield]])/100+R1005</f>
        <v>-2.7807999999999784</v>
      </c>
    </row>
    <row r="1007" spans="1:18" x14ac:dyDescent="0.25">
      <c r="A1007" t="s">
        <v>1008</v>
      </c>
      <c r="B1007" s="1">
        <v>1.74</v>
      </c>
      <c r="C1007" s="1">
        <v>265.70999999999998</v>
      </c>
      <c r="F1007" t="s">
        <v>1426</v>
      </c>
      <c r="G1007" s="1">
        <v>2.2799999999999998</v>
      </c>
      <c r="H1007" s="1">
        <v>11.76</v>
      </c>
      <c r="J1007">
        <v>1002</v>
      </c>
      <c r="K1007" s="2">
        <v>30437</v>
      </c>
      <c r="L1007">
        <v>8.24</v>
      </c>
      <c r="M1007">
        <v>884.76</v>
      </c>
      <c r="N1007" s="2">
        <v>30437</v>
      </c>
      <c r="O1007">
        <v>3.55</v>
      </c>
      <c r="P1007">
        <v>74.02</v>
      </c>
      <c r="Q1007">
        <f>IF(OR(ISBLANK(Table_Table1__2[[#This Row],[Shiller Excess CAPE]]),ISBLANK(Table_Table1__2[[#This Row],[US Inflation]])),"",Table_Table1__2[[#This Row],[Shiller Excess CAPE]]-Table_Table1__2[[#This Row],[US Inflation]])</f>
        <v>4.6900000000000004</v>
      </c>
      <c r="R1007">
        <f>IF(Table_Table1__2[[#This Row],[Excess real CAPE yield]]="",0,Table_Table1__2[[#This Row],[Excess real CAPE yield]])/100+R1006</f>
        <v>-2.7338999999999785</v>
      </c>
    </row>
    <row r="1008" spans="1:18" x14ac:dyDescent="0.25">
      <c r="A1008" t="s">
        <v>1009</v>
      </c>
      <c r="B1008" s="1">
        <v>1.62</v>
      </c>
      <c r="C1008" s="1">
        <v>254.29</v>
      </c>
      <c r="F1008" t="s">
        <v>1427</v>
      </c>
      <c r="G1008" s="1">
        <v>2.09</v>
      </c>
      <c r="H1008" s="1">
        <v>2.4500000000000002</v>
      </c>
      <c r="J1008">
        <v>1003</v>
      </c>
      <c r="K1008" s="2">
        <v>14215</v>
      </c>
      <c r="L1008">
        <v>1.99</v>
      </c>
      <c r="M1008">
        <v>289.52</v>
      </c>
      <c r="N1008" s="2">
        <v>14215</v>
      </c>
      <c r="O1008">
        <v>-2.78</v>
      </c>
      <c r="P1008">
        <v>-236.27</v>
      </c>
      <c r="Q1008">
        <f>IF(OR(ISBLANK(Table_Table1__2[[#This Row],[Shiller Excess CAPE]]),ISBLANK(Table_Table1__2[[#This Row],[US Inflation]])),"",Table_Table1__2[[#This Row],[Shiller Excess CAPE]]-Table_Table1__2[[#This Row],[US Inflation]])</f>
        <v>4.7699999999999996</v>
      </c>
      <c r="R1008">
        <f>IF(Table_Table1__2[[#This Row],[Excess real CAPE yield]]="",0,Table_Table1__2[[#This Row],[Excess real CAPE yield]])/100+R1007</f>
        <v>-2.6861999999999786</v>
      </c>
    </row>
    <row r="1009" spans="1:18" x14ac:dyDescent="0.25">
      <c r="A1009" t="s">
        <v>1010</v>
      </c>
      <c r="B1009" s="1">
        <v>1.65</v>
      </c>
      <c r="C1009" s="1">
        <v>257.14</v>
      </c>
      <c r="F1009" t="s">
        <v>1428</v>
      </c>
      <c r="G1009" s="1">
        <v>1.96</v>
      </c>
      <c r="H1009" s="1">
        <v>-3.92</v>
      </c>
      <c r="J1009">
        <v>1004</v>
      </c>
      <c r="K1009" s="2">
        <v>16803</v>
      </c>
      <c r="L1009">
        <v>7.02</v>
      </c>
      <c r="M1009">
        <v>768.57</v>
      </c>
      <c r="N1009" s="2">
        <v>16803</v>
      </c>
      <c r="O1009">
        <v>2.25</v>
      </c>
      <c r="P1009">
        <v>10.29</v>
      </c>
      <c r="Q1009">
        <f>IF(OR(ISBLANK(Table_Table1__2[[#This Row],[Shiller Excess CAPE]]),ISBLANK(Table_Table1__2[[#This Row],[US Inflation]])),"",Table_Table1__2[[#This Row],[Shiller Excess CAPE]]-Table_Table1__2[[#This Row],[US Inflation]])</f>
        <v>4.7699999999999996</v>
      </c>
      <c r="R1009">
        <f>IF(Table_Table1__2[[#This Row],[Excess real CAPE yield]]="",0,Table_Table1__2[[#This Row],[Excess real CAPE yield]])/100+R1008</f>
        <v>-2.6384999999999788</v>
      </c>
    </row>
    <row r="1010" spans="1:18" x14ac:dyDescent="0.25">
      <c r="A1010" t="s">
        <v>1011</v>
      </c>
      <c r="B1010" s="1">
        <v>1.67</v>
      </c>
      <c r="C1010" s="1">
        <v>259.05</v>
      </c>
      <c r="F1010" t="s">
        <v>1429</v>
      </c>
      <c r="G1010" s="1">
        <v>2.14</v>
      </c>
      <c r="H1010" s="1">
        <v>4.9000000000000004</v>
      </c>
      <c r="J1010">
        <v>1005</v>
      </c>
      <c r="K1010" s="2">
        <v>5146</v>
      </c>
      <c r="L1010">
        <v>5.8</v>
      </c>
      <c r="M1010">
        <v>652.38</v>
      </c>
      <c r="N1010" s="2">
        <v>5146</v>
      </c>
      <c r="O1010">
        <v>1.02</v>
      </c>
      <c r="Q1010">
        <f>IF(OR(ISBLANK(Table_Table1__2[[#This Row],[Shiller Excess CAPE]]),ISBLANK(Table_Table1__2[[#This Row],[US Inflation]])),"",Table_Table1__2[[#This Row],[Shiller Excess CAPE]]-Table_Table1__2[[#This Row],[US Inflation]])</f>
        <v>4.7799999999999994</v>
      </c>
      <c r="R1010">
        <f>IF(Table_Table1__2[[#This Row],[Excess real CAPE yield]]="",0,Table_Table1__2[[#This Row],[Excess real CAPE yield]])/100+R1009</f>
        <v>-2.5906999999999787</v>
      </c>
    </row>
    <row r="1011" spans="1:18" x14ac:dyDescent="0.25">
      <c r="A1011" t="s">
        <v>1012</v>
      </c>
      <c r="B1011" s="1">
        <v>1.62</v>
      </c>
      <c r="C1011" s="1">
        <v>254.29</v>
      </c>
      <c r="F1011" t="s">
        <v>1430</v>
      </c>
      <c r="G1011" s="1">
        <v>2.2599999999999998</v>
      </c>
      <c r="H1011" s="1">
        <v>10.78</v>
      </c>
      <c r="J1011">
        <v>1006</v>
      </c>
      <c r="K1011" s="2">
        <v>5631</v>
      </c>
      <c r="L1011">
        <v>6.81</v>
      </c>
      <c r="M1011">
        <v>748.57</v>
      </c>
      <c r="N1011" s="2">
        <v>5631</v>
      </c>
      <c r="O1011">
        <v>2.02</v>
      </c>
      <c r="P1011">
        <v>-0.98</v>
      </c>
      <c r="Q1011">
        <f>IF(OR(ISBLANK(Table_Table1__2[[#This Row],[Shiller Excess CAPE]]),ISBLANK(Table_Table1__2[[#This Row],[US Inflation]])),"",Table_Table1__2[[#This Row],[Shiller Excess CAPE]]-Table_Table1__2[[#This Row],[US Inflation]])</f>
        <v>4.7899999999999991</v>
      </c>
      <c r="R1011">
        <f>IF(Table_Table1__2[[#This Row],[Excess real CAPE yield]]="",0,Table_Table1__2[[#This Row],[Excess real CAPE yield]])/100+R1010</f>
        <v>-2.5427999999999789</v>
      </c>
    </row>
    <row r="1012" spans="1:18" x14ac:dyDescent="0.25">
      <c r="A1012" t="s">
        <v>1013</v>
      </c>
      <c r="B1012" s="1">
        <v>1.69</v>
      </c>
      <c r="C1012" s="1">
        <v>260.95</v>
      </c>
      <c r="F1012" t="s">
        <v>1431</v>
      </c>
      <c r="G1012" s="1">
        <v>2.63</v>
      </c>
      <c r="H1012" s="1">
        <v>28.92</v>
      </c>
      <c r="J1012">
        <v>1007</v>
      </c>
      <c r="K1012" s="2">
        <v>31778</v>
      </c>
      <c r="L1012">
        <v>6.26</v>
      </c>
      <c r="M1012">
        <v>696.19</v>
      </c>
      <c r="N1012" s="2">
        <v>31778</v>
      </c>
      <c r="O1012">
        <v>1.46</v>
      </c>
      <c r="P1012">
        <v>-28.43</v>
      </c>
      <c r="Q1012">
        <f>IF(OR(ISBLANK(Table_Table1__2[[#This Row],[Shiller Excess CAPE]]),ISBLANK(Table_Table1__2[[#This Row],[US Inflation]])),"",Table_Table1__2[[#This Row],[Shiller Excess CAPE]]-Table_Table1__2[[#This Row],[US Inflation]])</f>
        <v>4.8</v>
      </c>
      <c r="R1012">
        <f>IF(Table_Table1__2[[#This Row],[Excess real CAPE yield]]="",0,Table_Table1__2[[#This Row],[Excess real CAPE yield]])/100+R1011</f>
        <v>-2.4947999999999788</v>
      </c>
    </row>
    <row r="1013" spans="1:18" x14ac:dyDescent="0.25">
      <c r="A1013" t="s">
        <v>1014</v>
      </c>
      <c r="B1013" s="1">
        <v>1.78</v>
      </c>
      <c r="C1013" s="1">
        <v>269.52</v>
      </c>
      <c r="F1013" t="s">
        <v>1432</v>
      </c>
      <c r="G1013" s="1">
        <v>2.56</v>
      </c>
      <c r="H1013" s="1">
        <v>25.49</v>
      </c>
      <c r="J1013">
        <v>1008</v>
      </c>
      <c r="K1013" s="2">
        <v>5784</v>
      </c>
      <c r="L1013">
        <v>5.79</v>
      </c>
      <c r="M1013">
        <v>651.42999999999995</v>
      </c>
      <c r="N1013" s="2">
        <v>5784</v>
      </c>
      <c r="O1013">
        <v>0.98</v>
      </c>
      <c r="P1013">
        <v>-51.96</v>
      </c>
      <c r="Q1013">
        <f>IF(OR(ISBLANK(Table_Table1__2[[#This Row],[Shiller Excess CAPE]]),ISBLANK(Table_Table1__2[[#This Row],[US Inflation]])),"",Table_Table1__2[[#This Row],[Shiller Excess CAPE]]-Table_Table1__2[[#This Row],[US Inflation]])</f>
        <v>4.8100000000000005</v>
      </c>
      <c r="R1013">
        <f>IF(Table_Table1__2[[#This Row],[Excess real CAPE yield]]="",0,Table_Table1__2[[#This Row],[Excess real CAPE yield]])/100+R1012</f>
        <v>-2.446699999999979</v>
      </c>
    </row>
    <row r="1014" spans="1:18" x14ac:dyDescent="0.25">
      <c r="A1014" t="s">
        <v>1015</v>
      </c>
      <c r="B1014" s="1">
        <v>1.68</v>
      </c>
      <c r="C1014" s="1">
        <v>260</v>
      </c>
      <c r="F1014" t="s">
        <v>1433</v>
      </c>
      <c r="G1014" s="1">
        <v>2.62</v>
      </c>
      <c r="H1014" s="1">
        <v>28.43</v>
      </c>
      <c r="J1014">
        <v>1009</v>
      </c>
      <c r="K1014" s="2">
        <v>10288</v>
      </c>
      <c r="L1014">
        <v>3.66</v>
      </c>
      <c r="M1014">
        <v>448.57</v>
      </c>
      <c r="N1014" s="2">
        <v>10288</v>
      </c>
      <c r="O1014">
        <v>-1.1599999999999999</v>
      </c>
      <c r="P1014">
        <v>-156.86000000000001</v>
      </c>
      <c r="Q1014">
        <f>IF(OR(ISBLANK(Table_Table1__2[[#This Row],[Shiller Excess CAPE]]),ISBLANK(Table_Table1__2[[#This Row],[US Inflation]])),"",Table_Table1__2[[#This Row],[Shiller Excess CAPE]]-Table_Table1__2[[#This Row],[US Inflation]])</f>
        <v>4.82</v>
      </c>
      <c r="R1014">
        <f>IF(Table_Table1__2[[#This Row],[Excess real CAPE yield]]="",0,Table_Table1__2[[#This Row],[Excess real CAPE yield]])/100+R1013</f>
        <v>-2.398499999999979</v>
      </c>
    </row>
    <row r="1015" spans="1:18" x14ac:dyDescent="0.25">
      <c r="A1015" t="s">
        <v>1016</v>
      </c>
      <c r="B1015" s="1">
        <v>1.64</v>
      </c>
      <c r="C1015" s="1">
        <v>256.19</v>
      </c>
      <c r="F1015" t="s">
        <v>1434</v>
      </c>
      <c r="G1015" s="1">
        <v>2.68</v>
      </c>
      <c r="H1015" s="1">
        <v>31.37</v>
      </c>
      <c r="J1015">
        <v>1010</v>
      </c>
      <c r="K1015" s="2">
        <v>13971</v>
      </c>
      <c r="L1015">
        <v>4.13</v>
      </c>
      <c r="M1015">
        <v>493.33</v>
      </c>
      <c r="N1015" s="2">
        <v>13971</v>
      </c>
      <c r="O1015">
        <v>-0.7</v>
      </c>
      <c r="P1015">
        <v>-134.31</v>
      </c>
      <c r="Q1015">
        <f>IF(OR(ISBLANK(Table_Table1__2[[#This Row],[Shiller Excess CAPE]]),ISBLANK(Table_Table1__2[[#This Row],[US Inflation]])),"",Table_Table1__2[[#This Row],[Shiller Excess CAPE]]-Table_Table1__2[[#This Row],[US Inflation]])</f>
        <v>4.83</v>
      </c>
      <c r="R1015">
        <f>IF(Table_Table1__2[[#This Row],[Excess real CAPE yield]]="",0,Table_Table1__2[[#This Row],[Excess real CAPE yield]])/100+R1014</f>
        <v>-2.3501999999999792</v>
      </c>
    </row>
    <row r="1016" spans="1:18" x14ac:dyDescent="0.25">
      <c r="A1016" t="s">
        <v>1017</v>
      </c>
      <c r="B1016" s="1">
        <v>1.69</v>
      </c>
      <c r="C1016" s="1">
        <v>260.95</v>
      </c>
      <c r="F1016" t="s">
        <v>1435</v>
      </c>
      <c r="G1016" s="1">
        <v>2.74</v>
      </c>
      <c r="H1016" s="1">
        <v>34.31</v>
      </c>
      <c r="J1016">
        <v>1011</v>
      </c>
      <c r="K1016" s="2">
        <v>5600</v>
      </c>
      <c r="L1016">
        <v>6.9</v>
      </c>
      <c r="M1016">
        <v>757.14</v>
      </c>
      <c r="N1016" s="2">
        <v>5600</v>
      </c>
      <c r="O1016">
        <v>2.02</v>
      </c>
      <c r="P1016">
        <v>-0.98</v>
      </c>
      <c r="Q1016">
        <f>IF(OR(ISBLANK(Table_Table1__2[[#This Row],[Shiller Excess CAPE]]),ISBLANK(Table_Table1__2[[#This Row],[US Inflation]])),"",Table_Table1__2[[#This Row],[Shiller Excess CAPE]]-Table_Table1__2[[#This Row],[US Inflation]])</f>
        <v>4.8800000000000008</v>
      </c>
      <c r="R1016">
        <f>IF(Table_Table1__2[[#This Row],[Excess real CAPE yield]]="",0,Table_Table1__2[[#This Row],[Excess real CAPE yield]])/100+R1015</f>
        <v>-2.3013999999999792</v>
      </c>
    </row>
    <row r="1017" spans="1:18" x14ac:dyDescent="0.25">
      <c r="A1017" t="s">
        <v>1018</v>
      </c>
      <c r="B1017" s="1">
        <v>1.7</v>
      </c>
      <c r="C1017" s="1">
        <v>261.89999999999998</v>
      </c>
      <c r="F1017" t="s">
        <v>1436</v>
      </c>
      <c r="G1017" s="1">
        <v>3.22</v>
      </c>
      <c r="H1017" s="1">
        <v>57.84</v>
      </c>
      <c r="J1017">
        <v>1012</v>
      </c>
      <c r="K1017" s="2">
        <v>11232</v>
      </c>
      <c r="L1017">
        <v>0.31</v>
      </c>
      <c r="M1017">
        <v>129.52000000000001</v>
      </c>
      <c r="N1017" s="2">
        <v>11232</v>
      </c>
      <c r="O1017">
        <v>-4.62</v>
      </c>
      <c r="P1017">
        <v>-326.47000000000003</v>
      </c>
      <c r="Q1017">
        <f>IF(OR(ISBLANK(Table_Table1__2[[#This Row],[Shiller Excess CAPE]]),ISBLANK(Table_Table1__2[[#This Row],[US Inflation]])),"",Table_Table1__2[[#This Row],[Shiller Excess CAPE]]-Table_Table1__2[[#This Row],[US Inflation]])</f>
        <v>4.93</v>
      </c>
      <c r="R1017">
        <f>IF(Table_Table1__2[[#This Row],[Excess real CAPE yield]]="",0,Table_Table1__2[[#This Row],[Excess real CAPE yield]])/100+R1016</f>
        <v>-2.2520999999999791</v>
      </c>
    </row>
    <row r="1018" spans="1:18" x14ac:dyDescent="0.25">
      <c r="A1018" t="s">
        <v>1019</v>
      </c>
      <c r="B1018" s="1">
        <v>1.64</v>
      </c>
      <c r="C1018" s="1">
        <v>256.19</v>
      </c>
      <c r="F1018" t="s">
        <v>1437</v>
      </c>
      <c r="G1018" s="1">
        <v>3.76</v>
      </c>
      <c r="H1018" s="1">
        <v>84.31</v>
      </c>
      <c r="J1018">
        <v>1013</v>
      </c>
      <c r="K1018" s="2">
        <v>31656</v>
      </c>
      <c r="L1018">
        <v>6.68</v>
      </c>
      <c r="M1018">
        <v>736.19</v>
      </c>
      <c r="N1018" s="2">
        <v>31656</v>
      </c>
      <c r="O1018">
        <v>1.75</v>
      </c>
      <c r="P1018">
        <v>-14.22</v>
      </c>
      <c r="Q1018">
        <f>IF(OR(ISBLANK(Table_Table1__2[[#This Row],[Shiller Excess CAPE]]),ISBLANK(Table_Table1__2[[#This Row],[US Inflation]])),"",Table_Table1__2[[#This Row],[Shiller Excess CAPE]]-Table_Table1__2[[#This Row],[US Inflation]])</f>
        <v>4.93</v>
      </c>
      <c r="R1018">
        <f>IF(Table_Table1__2[[#This Row],[Excess real CAPE yield]]="",0,Table_Table1__2[[#This Row],[Excess real CAPE yield]])/100+R1017</f>
        <v>-2.202799999999979</v>
      </c>
    </row>
    <row r="1019" spans="1:18" x14ac:dyDescent="0.25">
      <c r="A1019" t="s">
        <v>1020</v>
      </c>
      <c r="B1019" s="1">
        <v>1.96</v>
      </c>
      <c r="C1019" s="1">
        <v>286.67</v>
      </c>
      <c r="F1019" t="s">
        <v>1438</v>
      </c>
      <c r="G1019" s="1">
        <v>3.07</v>
      </c>
      <c r="H1019" s="1">
        <v>50.49</v>
      </c>
      <c r="J1019">
        <v>1014</v>
      </c>
      <c r="K1019" s="2">
        <v>30195</v>
      </c>
      <c r="L1019">
        <v>9.98</v>
      </c>
      <c r="M1019">
        <v>1050.48</v>
      </c>
      <c r="N1019" s="2">
        <v>30195</v>
      </c>
      <c r="O1019">
        <v>5.04</v>
      </c>
      <c r="P1019">
        <v>147.06</v>
      </c>
      <c r="Q1019">
        <f>IF(OR(ISBLANK(Table_Table1__2[[#This Row],[Shiller Excess CAPE]]),ISBLANK(Table_Table1__2[[#This Row],[US Inflation]])),"",Table_Table1__2[[#This Row],[Shiller Excess CAPE]]-Table_Table1__2[[#This Row],[US Inflation]])</f>
        <v>4.9400000000000004</v>
      </c>
      <c r="R1019">
        <f>IF(Table_Table1__2[[#This Row],[Excess real CAPE yield]]="",0,Table_Table1__2[[#This Row],[Excess real CAPE yield]])/100+R1018</f>
        <v>-2.1533999999999791</v>
      </c>
    </row>
    <row r="1020" spans="1:18" x14ac:dyDescent="0.25">
      <c r="A1020" t="s">
        <v>1021</v>
      </c>
      <c r="B1020" s="1">
        <v>1.95</v>
      </c>
      <c r="C1020" s="1">
        <v>285.70999999999998</v>
      </c>
      <c r="F1020" t="s">
        <v>1439</v>
      </c>
      <c r="G1020" s="1">
        <v>3.19</v>
      </c>
      <c r="H1020" s="1">
        <v>56.37</v>
      </c>
      <c r="J1020">
        <v>1015</v>
      </c>
      <c r="K1020" s="2">
        <v>30164</v>
      </c>
      <c r="L1020">
        <v>10.8</v>
      </c>
      <c r="M1020">
        <v>1128.57</v>
      </c>
      <c r="N1020" s="2">
        <v>30164</v>
      </c>
      <c r="O1020">
        <v>5.85</v>
      </c>
      <c r="P1020">
        <v>186.76</v>
      </c>
      <c r="Q1020">
        <f>IF(OR(ISBLANK(Table_Table1__2[[#This Row],[Shiller Excess CAPE]]),ISBLANK(Table_Table1__2[[#This Row],[US Inflation]])),"",Table_Table1__2[[#This Row],[Shiller Excess CAPE]]-Table_Table1__2[[#This Row],[US Inflation]])</f>
        <v>4.9500000000000011</v>
      </c>
      <c r="R1020">
        <f>IF(Table_Table1__2[[#This Row],[Excess real CAPE yield]]="",0,Table_Table1__2[[#This Row],[Excess real CAPE yield]])/100+R1019</f>
        <v>-2.103899999999979</v>
      </c>
    </row>
    <row r="1021" spans="1:18" x14ac:dyDescent="0.25">
      <c r="A1021" t="s">
        <v>1022</v>
      </c>
      <c r="B1021" s="1">
        <v>1.82</v>
      </c>
      <c r="C1021" s="1">
        <v>273.33</v>
      </c>
      <c r="F1021" t="s">
        <v>1440</v>
      </c>
      <c r="G1021" s="1">
        <v>3.73</v>
      </c>
      <c r="H1021" s="1">
        <v>82.84</v>
      </c>
      <c r="J1021">
        <v>1016</v>
      </c>
      <c r="K1021" s="2">
        <v>31533</v>
      </c>
      <c r="L1021">
        <v>6.45</v>
      </c>
      <c r="M1021">
        <v>714.29</v>
      </c>
      <c r="N1021" s="2">
        <v>31533</v>
      </c>
      <c r="O1021">
        <v>1.49</v>
      </c>
      <c r="P1021">
        <v>-26.96</v>
      </c>
      <c r="Q1021">
        <f>IF(OR(ISBLANK(Table_Table1__2[[#This Row],[Shiller Excess CAPE]]),ISBLANK(Table_Table1__2[[#This Row],[US Inflation]])),"",Table_Table1__2[[#This Row],[Shiller Excess CAPE]]-Table_Table1__2[[#This Row],[US Inflation]])</f>
        <v>4.96</v>
      </c>
      <c r="R1021">
        <f>IF(Table_Table1__2[[#This Row],[Excess real CAPE yield]]="",0,Table_Table1__2[[#This Row],[Excess real CAPE yield]])/100+R1020</f>
        <v>-2.0542999999999791</v>
      </c>
    </row>
    <row r="1022" spans="1:18" x14ac:dyDescent="0.25">
      <c r="A1022" t="s">
        <v>1023</v>
      </c>
      <c r="B1022" s="1">
        <v>1.61</v>
      </c>
      <c r="C1022" s="1">
        <v>253.33</v>
      </c>
      <c r="F1022" t="s">
        <v>1441</v>
      </c>
      <c r="G1022" s="1">
        <v>3.66</v>
      </c>
      <c r="H1022" s="1">
        <v>79.41</v>
      </c>
      <c r="J1022">
        <v>1017</v>
      </c>
      <c r="K1022" s="2">
        <v>5753</v>
      </c>
      <c r="L1022">
        <v>5.98</v>
      </c>
      <c r="M1022">
        <v>669.52</v>
      </c>
      <c r="N1022" s="2">
        <v>5753</v>
      </c>
      <c r="O1022">
        <v>0.99</v>
      </c>
      <c r="P1022">
        <v>-51.47</v>
      </c>
      <c r="Q1022">
        <f>IF(OR(ISBLANK(Table_Table1__2[[#This Row],[Shiller Excess CAPE]]),ISBLANK(Table_Table1__2[[#This Row],[US Inflation]])),"",Table_Table1__2[[#This Row],[Shiller Excess CAPE]]-Table_Table1__2[[#This Row],[US Inflation]])</f>
        <v>4.99</v>
      </c>
      <c r="R1022">
        <f>IF(Table_Table1__2[[#This Row],[Excess real CAPE yield]]="",0,Table_Table1__2[[#This Row],[Excess real CAPE yield]])/100+R1021</f>
        <v>-2.0043999999999791</v>
      </c>
    </row>
    <row r="1023" spans="1:18" x14ac:dyDescent="0.25">
      <c r="A1023" t="s">
        <v>1024</v>
      </c>
      <c r="B1023" s="1">
        <v>1.51</v>
      </c>
      <c r="C1023" s="1">
        <v>243.81</v>
      </c>
      <c r="F1023" t="s">
        <v>1442</v>
      </c>
      <c r="G1023" s="1">
        <v>3.41</v>
      </c>
      <c r="H1023" s="1">
        <v>67.16</v>
      </c>
      <c r="J1023">
        <v>1018</v>
      </c>
      <c r="K1023" s="2">
        <v>16742</v>
      </c>
      <c r="L1023">
        <v>7.26</v>
      </c>
      <c r="M1023">
        <v>791.43</v>
      </c>
      <c r="N1023" s="2">
        <v>16742</v>
      </c>
      <c r="O1023">
        <v>2.2599999999999998</v>
      </c>
      <c r="P1023">
        <v>10.78</v>
      </c>
      <c r="Q1023">
        <f>IF(OR(ISBLANK(Table_Table1__2[[#This Row],[Shiller Excess CAPE]]),ISBLANK(Table_Table1__2[[#This Row],[US Inflation]])),"",Table_Table1__2[[#This Row],[Shiller Excess CAPE]]-Table_Table1__2[[#This Row],[US Inflation]])</f>
        <v>5</v>
      </c>
      <c r="R1023">
        <f>IF(Table_Table1__2[[#This Row],[Excess real CAPE yield]]="",0,Table_Table1__2[[#This Row],[Excess real CAPE yield]])/100+R1022</f>
        <v>-1.954399999999979</v>
      </c>
    </row>
    <row r="1024" spans="1:18" x14ac:dyDescent="0.25">
      <c r="A1024" t="s">
        <v>1025</v>
      </c>
      <c r="B1024" s="1">
        <v>1.39</v>
      </c>
      <c r="C1024" s="1">
        <v>232.38</v>
      </c>
      <c r="F1024" t="s">
        <v>1443</v>
      </c>
      <c r="G1024" s="1">
        <v>3.45</v>
      </c>
      <c r="H1024" s="1">
        <v>69.12</v>
      </c>
      <c r="J1024">
        <v>1019</v>
      </c>
      <c r="K1024" s="2">
        <v>16772</v>
      </c>
      <c r="L1024">
        <v>7.26</v>
      </c>
      <c r="M1024">
        <v>791.43</v>
      </c>
      <c r="N1024" s="2">
        <v>16772</v>
      </c>
      <c r="O1024">
        <v>2.25</v>
      </c>
      <c r="P1024">
        <v>10.29</v>
      </c>
      <c r="Q1024">
        <f>IF(OR(ISBLANK(Table_Table1__2[[#This Row],[Shiller Excess CAPE]]),ISBLANK(Table_Table1__2[[#This Row],[US Inflation]])),"",Table_Table1__2[[#This Row],[Shiller Excess CAPE]]-Table_Table1__2[[#This Row],[US Inflation]])</f>
        <v>5.01</v>
      </c>
      <c r="R1024">
        <f>IF(Table_Table1__2[[#This Row],[Excess real CAPE yield]]="",0,Table_Table1__2[[#This Row],[Excess real CAPE yield]])/100+R1023</f>
        <v>-1.904299999999979</v>
      </c>
    </row>
    <row r="1025" spans="1:18" x14ac:dyDescent="0.25">
      <c r="A1025" t="s">
        <v>1026</v>
      </c>
      <c r="B1025" s="1">
        <v>1.33</v>
      </c>
      <c r="C1025" s="1">
        <v>226.67</v>
      </c>
      <c r="F1025" t="s">
        <v>1444</v>
      </c>
      <c r="G1025" s="1">
        <v>3.45</v>
      </c>
      <c r="H1025" s="1">
        <v>69.12</v>
      </c>
      <c r="J1025">
        <v>1020</v>
      </c>
      <c r="K1025" s="2">
        <v>30468</v>
      </c>
      <c r="L1025">
        <v>7.6</v>
      </c>
      <c r="M1025">
        <v>823.81</v>
      </c>
      <c r="N1025" s="2">
        <v>30468</v>
      </c>
      <c r="O1025">
        <v>2.58</v>
      </c>
      <c r="P1025">
        <v>26.47</v>
      </c>
      <c r="Q1025">
        <f>IF(OR(ISBLANK(Table_Table1__2[[#This Row],[Shiller Excess CAPE]]),ISBLANK(Table_Table1__2[[#This Row],[US Inflation]])),"",Table_Table1__2[[#This Row],[Shiller Excess CAPE]]-Table_Table1__2[[#This Row],[US Inflation]])</f>
        <v>5.0199999999999996</v>
      </c>
      <c r="R1025">
        <f>IF(Table_Table1__2[[#This Row],[Excess real CAPE yield]]="",0,Table_Table1__2[[#This Row],[Excess real CAPE yield]])/100+R1024</f>
        <v>-1.854099999999979</v>
      </c>
    </row>
    <row r="1026" spans="1:18" x14ac:dyDescent="0.25">
      <c r="A1026" t="s">
        <v>1027</v>
      </c>
      <c r="B1026" s="1">
        <v>1.27</v>
      </c>
      <c r="C1026" s="1">
        <v>220.95</v>
      </c>
      <c r="F1026" t="s">
        <v>1445</v>
      </c>
      <c r="G1026" s="1">
        <v>3.45</v>
      </c>
      <c r="H1026" s="1">
        <v>69.12</v>
      </c>
      <c r="J1026">
        <v>1021</v>
      </c>
      <c r="K1026" s="2">
        <v>12236</v>
      </c>
      <c r="L1026">
        <v>1.37</v>
      </c>
      <c r="M1026">
        <v>230.48</v>
      </c>
      <c r="N1026" s="2">
        <v>12236</v>
      </c>
      <c r="O1026">
        <v>-3.68</v>
      </c>
      <c r="P1026">
        <v>-280.39</v>
      </c>
      <c r="Q1026">
        <f>IF(OR(ISBLANK(Table_Table1__2[[#This Row],[Shiller Excess CAPE]]),ISBLANK(Table_Table1__2[[#This Row],[US Inflation]])),"",Table_Table1__2[[#This Row],[Shiller Excess CAPE]]-Table_Table1__2[[#This Row],[US Inflation]])</f>
        <v>5.0500000000000007</v>
      </c>
      <c r="R1026">
        <f>IF(Table_Table1__2[[#This Row],[Excess real CAPE yield]]="",0,Table_Table1__2[[#This Row],[Excess real CAPE yield]])/100+R1025</f>
        <v>-1.803599999999979</v>
      </c>
    </row>
    <row r="1027" spans="1:18" x14ac:dyDescent="0.25">
      <c r="A1027" t="s">
        <v>1028</v>
      </c>
      <c r="B1027" s="1">
        <v>1.18</v>
      </c>
      <c r="C1027" s="1">
        <v>212.38</v>
      </c>
      <c r="F1027" t="s">
        <v>1446</v>
      </c>
      <c r="G1027" s="1">
        <v>3.39</v>
      </c>
      <c r="H1027" s="1">
        <v>66.180000000000007</v>
      </c>
      <c r="J1027">
        <v>1022</v>
      </c>
      <c r="K1027" s="2">
        <v>5174</v>
      </c>
      <c r="L1027">
        <v>6.07</v>
      </c>
      <c r="M1027">
        <v>678.1</v>
      </c>
      <c r="N1027" s="2">
        <v>5174</v>
      </c>
      <c r="O1027">
        <v>1.02</v>
      </c>
      <c r="Q1027">
        <f>IF(OR(ISBLANK(Table_Table1__2[[#This Row],[Shiller Excess CAPE]]),ISBLANK(Table_Table1__2[[#This Row],[US Inflation]])),"",Table_Table1__2[[#This Row],[Shiller Excess CAPE]]-Table_Table1__2[[#This Row],[US Inflation]])</f>
        <v>5.0500000000000007</v>
      </c>
      <c r="R1027">
        <f>IF(Table_Table1__2[[#This Row],[Excess real CAPE yield]]="",0,Table_Table1__2[[#This Row],[Excess real CAPE yield]])/100+R1026</f>
        <v>-1.753099999999979</v>
      </c>
    </row>
    <row r="1028" spans="1:18" x14ac:dyDescent="0.25">
      <c r="A1028" t="s">
        <v>1029</v>
      </c>
      <c r="B1028" s="1">
        <v>1.37</v>
      </c>
      <c r="C1028" s="1">
        <v>230.48</v>
      </c>
      <c r="F1028" t="s">
        <v>1447</v>
      </c>
      <c r="G1028" s="1">
        <v>3.73</v>
      </c>
      <c r="H1028" s="1">
        <v>82.84</v>
      </c>
      <c r="J1028">
        <v>1023</v>
      </c>
      <c r="K1028" s="2">
        <v>20576</v>
      </c>
      <c r="L1028">
        <v>6.18</v>
      </c>
      <c r="M1028">
        <v>688.57</v>
      </c>
      <c r="N1028" s="2">
        <v>20576</v>
      </c>
      <c r="O1028">
        <v>1.1200000000000001</v>
      </c>
      <c r="P1028">
        <v>-45.1</v>
      </c>
      <c r="Q1028">
        <f>IF(OR(ISBLANK(Table_Table1__2[[#This Row],[Shiller Excess CAPE]]),ISBLANK(Table_Table1__2[[#This Row],[US Inflation]])),"",Table_Table1__2[[#This Row],[Shiller Excess CAPE]]-Table_Table1__2[[#This Row],[US Inflation]])</f>
        <v>5.0599999999999996</v>
      </c>
      <c r="R1028">
        <f>IF(Table_Table1__2[[#This Row],[Excess real CAPE yield]]="",0,Table_Table1__2[[#This Row],[Excess real CAPE yield]])/100+R1027</f>
        <v>-1.702499999999979</v>
      </c>
    </row>
    <row r="1029" spans="1:18" x14ac:dyDescent="0.25">
      <c r="A1029" t="s">
        <v>1030</v>
      </c>
      <c r="B1029" s="1">
        <v>1.42</v>
      </c>
      <c r="C1029" s="1">
        <v>235.24</v>
      </c>
      <c r="F1029" t="s">
        <v>1448</v>
      </c>
      <c r="G1029" s="1">
        <v>3.53</v>
      </c>
      <c r="H1029" s="1">
        <v>73.040000000000006</v>
      </c>
      <c r="J1029">
        <v>1024</v>
      </c>
      <c r="K1029" s="2">
        <v>15980</v>
      </c>
      <c r="L1029">
        <v>9.26</v>
      </c>
      <c r="M1029">
        <v>981.9</v>
      </c>
      <c r="N1029" s="2">
        <v>15980</v>
      </c>
      <c r="O1029">
        <v>4.1900000000000004</v>
      </c>
      <c r="P1029">
        <v>105.39</v>
      </c>
      <c r="Q1029">
        <f>IF(OR(ISBLANK(Table_Table1__2[[#This Row],[Shiller Excess CAPE]]),ISBLANK(Table_Table1__2[[#This Row],[US Inflation]])),"",Table_Table1__2[[#This Row],[Shiller Excess CAPE]]-Table_Table1__2[[#This Row],[US Inflation]])</f>
        <v>5.0699999999999994</v>
      </c>
      <c r="R1029">
        <f>IF(Table_Table1__2[[#This Row],[Excess real CAPE yield]]="",0,Table_Table1__2[[#This Row],[Excess real CAPE yield]])/100+R1028</f>
        <v>-1.6517999999999791</v>
      </c>
    </row>
    <row r="1030" spans="1:18" x14ac:dyDescent="0.25">
      <c r="A1030" t="s">
        <v>1031</v>
      </c>
      <c r="B1030" s="1">
        <v>1.6</v>
      </c>
      <c r="C1030" s="1">
        <v>252.38</v>
      </c>
      <c r="F1030" t="s">
        <v>1449</v>
      </c>
      <c r="G1030" s="1">
        <v>2.92</v>
      </c>
      <c r="H1030" s="1">
        <v>43.14</v>
      </c>
      <c r="J1030">
        <v>1025</v>
      </c>
      <c r="K1030" s="2">
        <v>18963</v>
      </c>
      <c r="L1030">
        <v>11.07</v>
      </c>
      <c r="M1030">
        <v>1154.29</v>
      </c>
      <c r="N1030" s="2">
        <v>18963</v>
      </c>
      <c r="O1030">
        <v>6</v>
      </c>
      <c r="P1030">
        <v>194.12</v>
      </c>
      <c r="Q1030">
        <f>IF(OR(ISBLANK(Table_Table1__2[[#This Row],[Shiller Excess CAPE]]),ISBLANK(Table_Table1__2[[#This Row],[US Inflation]])),"",Table_Table1__2[[#This Row],[Shiller Excess CAPE]]-Table_Table1__2[[#This Row],[US Inflation]])</f>
        <v>5.07</v>
      </c>
      <c r="R1030">
        <f>IF(Table_Table1__2[[#This Row],[Excess real CAPE yield]]="",0,Table_Table1__2[[#This Row],[Excess real CAPE yield]])/100+R1029</f>
        <v>-1.6010999999999791</v>
      </c>
    </row>
    <row r="1031" spans="1:18" x14ac:dyDescent="0.25">
      <c r="A1031" t="s">
        <v>1032</v>
      </c>
      <c r="B1031" s="1">
        <v>1.59</v>
      </c>
      <c r="C1031" s="1">
        <v>251.43</v>
      </c>
      <c r="F1031" t="s">
        <v>1450</v>
      </c>
      <c r="G1031" s="1">
        <v>3.27</v>
      </c>
      <c r="H1031" s="1">
        <v>60.29</v>
      </c>
      <c r="J1031">
        <v>1026</v>
      </c>
      <c r="K1031" s="2">
        <v>20546</v>
      </c>
      <c r="L1031">
        <v>5.85</v>
      </c>
      <c r="M1031">
        <v>657.14</v>
      </c>
      <c r="N1031" s="2">
        <v>20546</v>
      </c>
      <c r="O1031">
        <v>0.75</v>
      </c>
      <c r="P1031">
        <v>-63.24</v>
      </c>
      <c r="Q1031">
        <f>IF(OR(ISBLANK(Table_Table1__2[[#This Row],[Shiller Excess CAPE]]),ISBLANK(Table_Table1__2[[#This Row],[US Inflation]])),"",Table_Table1__2[[#This Row],[Shiller Excess CAPE]]-Table_Table1__2[[#This Row],[US Inflation]])</f>
        <v>5.0999999999999996</v>
      </c>
      <c r="R1031">
        <f>IF(Table_Table1__2[[#This Row],[Excess real CAPE yield]]="",0,Table_Table1__2[[#This Row],[Excess real CAPE yield]])/100+R1030</f>
        <v>-1.5500999999999792</v>
      </c>
    </row>
    <row r="1032" spans="1:18" x14ac:dyDescent="0.25">
      <c r="A1032" t="s">
        <v>1033</v>
      </c>
      <c r="B1032" s="1">
        <v>1.38</v>
      </c>
      <c r="C1032" s="1">
        <v>231.43</v>
      </c>
      <c r="F1032" t="s">
        <v>1451</v>
      </c>
      <c r="G1032" s="1">
        <v>3.62</v>
      </c>
      <c r="H1032" s="1">
        <v>77.45</v>
      </c>
      <c r="J1032">
        <v>1027</v>
      </c>
      <c r="K1032" s="2">
        <v>14093</v>
      </c>
      <c r="L1032">
        <v>2.36</v>
      </c>
      <c r="M1032">
        <v>324.76</v>
      </c>
      <c r="N1032" s="2">
        <v>14093</v>
      </c>
      <c r="O1032">
        <v>-2.76</v>
      </c>
      <c r="P1032">
        <v>-235.29</v>
      </c>
      <c r="Q1032">
        <f>IF(OR(ISBLANK(Table_Table1__2[[#This Row],[Shiller Excess CAPE]]),ISBLANK(Table_Table1__2[[#This Row],[US Inflation]])),"",Table_Table1__2[[#This Row],[Shiller Excess CAPE]]-Table_Table1__2[[#This Row],[US Inflation]])</f>
        <v>5.1199999999999992</v>
      </c>
      <c r="R1032">
        <f>IF(Table_Table1__2[[#This Row],[Excess real CAPE yield]]="",0,Table_Table1__2[[#This Row],[Excess real CAPE yield]])/100+R1031</f>
        <v>-1.4988999999999792</v>
      </c>
    </row>
    <row r="1033" spans="1:18" x14ac:dyDescent="0.25">
      <c r="A1033" t="s">
        <v>1034</v>
      </c>
      <c r="B1033" s="1">
        <v>1.62</v>
      </c>
      <c r="C1033" s="1">
        <v>254.29</v>
      </c>
      <c r="F1033" t="s">
        <v>1452</v>
      </c>
      <c r="G1033" s="1">
        <v>3.25</v>
      </c>
      <c r="H1033" s="1">
        <v>59.31</v>
      </c>
      <c r="J1033">
        <v>1028</v>
      </c>
      <c r="K1033" s="2">
        <v>31625</v>
      </c>
      <c r="L1033">
        <v>6.72</v>
      </c>
      <c r="M1033">
        <v>740</v>
      </c>
      <c r="N1033" s="2">
        <v>31625</v>
      </c>
      <c r="O1033">
        <v>1.57</v>
      </c>
      <c r="P1033">
        <v>-23.04</v>
      </c>
      <c r="Q1033">
        <f>IF(OR(ISBLANK(Table_Table1__2[[#This Row],[Shiller Excess CAPE]]),ISBLANK(Table_Table1__2[[#This Row],[US Inflation]])),"",Table_Table1__2[[#This Row],[Shiller Excess CAPE]]-Table_Table1__2[[#This Row],[US Inflation]])</f>
        <v>5.1499999999999995</v>
      </c>
      <c r="R1033">
        <f>IF(Table_Table1__2[[#This Row],[Excess real CAPE yield]]="",0,Table_Table1__2[[#This Row],[Excess real CAPE yield]])/100+R1032</f>
        <v>-1.4473999999999791</v>
      </c>
    </row>
    <row r="1034" spans="1:18" x14ac:dyDescent="0.25">
      <c r="A1034" t="s">
        <v>1035</v>
      </c>
      <c r="B1034" s="1">
        <v>1.82</v>
      </c>
      <c r="C1034" s="1">
        <v>273.33</v>
      </c>
      <c r="F1034" t="s">
        <v>1453</v>
      </c>
      <c r="G1034" s="1">
        <v>2.72</v>
      </c>
      <c r="H1034" s="1">
        <v>33.33</v>
      </c>
      <c r="J1034">
        <v>1029</v>
      </c>
      <c r="K1034" s="2">
        <v>14062</v>
      </c>
      <c r="L1034">
        <v>2.4</v>
      </c>
      <c r="M1034">
        <v>328.57</v>
      </c>
      <c r="N1034" s="2">
        <v>14062</v>
      </c>
      <c r="O1034">
        <v>-2.76</v>
      </c>
      <c r="P1034">
        <v>-235.29</v>
      </c>
      <c r="Q1034">
        <f>IF(OR(ISBLANK(Table_Table1__2[[#This Row],[Shiller Excess CAPE]]),ISBLANK(Table_Table1__2[[#This Row],[US Inflation]])),"",Table_Table1__2[[#This Row],[Shiller Excess CAPE]]-Table_Table1__2[[#This Row],[US Inflation]])</f>
        <v>5.16</v>
      </c>
      <c r="R1034">
        <f>IF(Table_Table1__2[[#This Row],[Excess real CAPE yield]]="",0,Table_Table1__2[[#This Row],[Excess real CAPE yield]])/100+R1033</f>
        <v>-1.3957999999999791</v>
      </c>
    </row>
    <row r="1035" spans="1:18" x14ac:dyDescent="0.25">
      <c r="A1035" t="s">
        <v>1036</v>
      </c>
      <c r="B1035" s="1">
        <v>2.11</v>
      </c>
      <c r="C1035" s="1">
        <v>300.95</v>
      </c>
      <c r="F1035" t="s">
        <v>1454</v>
      </c>
      <c r="G1035" s="1">
        <v>2.72</v>
      </c>
      <c r="H1035" s="1">
        <v>33.33</v>
      </c>
      <c r="J1035">
        <v>1030</v>
      </c>
      <c r="K1035" s="2">
        <v>31594</v>
      </c>
      <c r="L1035">
        <v>6.77</v>
      </c>
      <c r="M1035">
        <v>744.76</v>
      </c>
      <c r="N1035" s="2">
        <v>31594</v>
      </c>
      <c r="O1035">
        <v>1.58</v>
      </c>
      <c r="P1035">
        <v>-22.55</v>
      </c>
      <c r="Q1035">
        <f>IF(OR(ISBLANK(Table_Table1__2[[#This Row],[Shiller Excess CAPE]]),ISBLANK(Table_Table1__2[[#This Row],[US Inflation]])),"",Table_Table1__2[[#This Row],[Shiller Excess CAPE]]-Table_Table1__2[[#This Row],[US Inflation]])</f>
        <v>5.1899999999999995</v>
      </c>
      <c r="R1035">
        <f>IF(Table_Table1__2[[#This Row],[Excess real CAPE yield]]="",0,Table_Table1__2[[#This Row],[Excess real CAPE yield]])/100+R1034</f>
        <v>-1.343899999999979</v>
      </c>
    </row>
    <row r="1036" spans="1:18" x14ac:dyDescent="0.25">
      <c r="A1036" t="s">
        <v>1037</v>
      </c>
      <c r="B1036" s="1">
        <v>1.72</v>
      </c>
      <c r="C1036" s="1">
        <v>263.81</v>
      </c>
      <c r="F1036" t="s">
        <v>1455</v>
      </c>
      <c r="G1036" s="1">
        <v>2.65</v>
      </c>
      <c r="H1036" s="1">
        <v>29.9</v>
      </c>
      <c r="J1036">
        <v>1031</v>
      </c>
      <c r="K1036" s="2">
        <v>14185</v>
      </c>
      <c r="L1036">
        <v>1.76</v>
      </c>
      <c r="M1036">
        <v>267.62</v>
      </c>
      <c r="N1036" s="2">
        <v>14185</v>
      </c>
      <c r="O1036">
        <v>-3.45</v>
      </c>
      <c r="P1036">
        <v>-269.12</v>
      </c>
      <c r="Q1036">
        <f>IF(OR(ISBLANK(Table_Table1__2[[#This Row],[Shiller Excess CAPE]]),ISBLANK(Table_Table1__2[[#This Row],[US Inflation]])),"",Table_Table1__2[[#This Row],[Shiller Excess CAPE]]-Table_Table1__2[[#This Row],[US Inflation]])</f>
        <v>5.21</v>
      </c>
      <c r="R1036">
        <f>IF(Table_Table1__2[[#This Row],[Excess real CAPE yield]]="",0,Table_Table1__2[[#This Row],[Excess real CAPE yield]])/100+R1035</f>
        <v>-1.291799999999979</v>
      </c>
    </row>
    <row r="1037" spans="1:18" x14ac:dyDescent="0.25">
      <c r="A1037" t="s">
        <v>1038</v>
      </c>
      <c r="B1037" s="1">
        <v>2</v>
      </c>
      <c r="C1037" s="1">
        <v>290.48</v>
      </c>
      <c r="F1037" t="s">
        <v>1456</v>
      </c>
      <c r="G1037" s="1">
        <v>2.13</v>
      </c>
      <c r="H1037" s="1">
        <v>4.41</v>
      </c>
      <c r="J1037">
        <v>1032</v>
      </c>
      <c r="K1037" s="2">
        <v>31686</v>
      </c>
      <c r="L1037">
        <v>6.68</v>
      </c>
      <c r="M1037">
        <v>736.19</v>
      </c>
      <c r="N1037" s="2">
        <v>31686</v>
      </c>
      <c r="O1037">
        <v>1.47</v>
      </c>
      <c r="P1037">
        <v>-27.94</v>
      </c>
      <c r="Q1037">
        <f>IF(OR(ISBLANK(Table_Table1__2[[#This Row],[Shiller Excess CAPE]]),ISBLANK(Table_Table1__2[[#This Row],[US Inflation]])),"",Table_Table1__2[[#This Row],[Shiller Excess CAPE]]-Table_Table1__2[[#This Row],[US Inflation]])</f>
        <v>5.21</v>
      </c>
      <c r="R1037">
        <f>IF(Table_Table1__2[[#This Row],[Excess real CAPE yield]]="",0,Table_Table1__2[[#This Row],[Excess real CAPE yield]])/100+R1036</f>
        <v>-1.2396999999999789</v>
      </c>
    </row>
    <row r="1038" spans="1:18" x14ac:dyDescent="0.25">
      <c r="A1038" t="s">
        <v>1039</v>
      </c>
      <c r="B1038" s="1">
        <v>2.09</v>
      </c>
      <c r="C1038" s="1">
        <v>299.05</v>
      </c>
      <c r="F1038" t="s">
        <v>1457</v>
      </c>
      <c r="G1038" s="1">
        <v>1.9</v>
      </c>
      <c r="H1038" s="1">
        <v>-6.86</v>
      </c>
      <c r="J1038">
        <v>1033</v>
      </c>
      <c r="K1038" s="2">
        <v>16834</v>
      </c>
      <c r="L1038">
        <v>6.9</v>
      </c>
      <c r="M1038">
        <v>757.14</v>
      </c>
      <c r="N1038" s="2">
        <v>16834</v>
      </c>
      <c r="O1038">
        <v>1.69</v>
      </c>
      <c r="P1038">
        <v>-17.16</v>
      </c>
      <c r="Q1038">
        <f>IF(OR(ISBLANK(Table_Table1__2[[#This Row],[Shiller Excess CAPE]]),ISBLANK(Table_Table1__2[[#This Row],[US Inflation]])),"",Table_Table1__2[[#This Row],[Shiller Excess CAPE]]-Table_Table1__2[[#This Row],[US Inflation]])</f>
        <v>5.2100000000000009</v>
      </c>
      <c r="R1038">
        <f>IF(Table_Table1__2[[#This Row],[Excess real CAPE yield]]="",0,Table_Table1__2[[#This Row],[Excess real CAPE yield]])/100+R1037</f>
        <v>-1.1875999999999789</v>
      </c>
    </row>
    <row r="1039" spans="1:18" x14ac:dyDescent="0.25">
      <c r="A1039" t="s">
        <v>1040</v>
      </c>
      <c r="B1039" s="1">
        <v>1.85</v>
      </c>
      <c r="C1039" s="1">
        <v>276.19</v>
      </c>
      <c r="F1039" t="s">
        <v>1458</v>
      </c>
      <c r="G1039" s="1">
        <v>1.55</v>
      </c>
      <c r="H1039" s="1">
        <v>-24.02</v>
      </c>
      <c r="J1039">
        <v>1034</v>
      </c>
      <c r="K1039" s="2">
        <v>30376</v>
      </c>
      <c r="L1039">
        <v>8.82</v>
      </c>
      <c r="M1039">
        <v>940</v>
      </c>
      <c r="N1039" s="2">
        <v>30376</v>
      </c>
      <c r="O1039">
        <v>3.6</v>
      </c>
      <c r="P1039">
        <v>76.47</v>
      </c>
      <c r="Q1039">
        <f>IF(OR(ISBLANK(Table_Table1__2[[#This Row],[Shiller Excess CAPE]]),ISBLANK(Table_Table1__2[[#This Row],[US Inflation]])),"",Table_Table1__2[[#This Row],[Shiller Excess CAPE]]-Table_Table1__2[[#This Row],[US Inflation]])</f>
        <v>5.2200000000000006</v>
      </c>
      <c r="R1039">
        <f>IF(Table_Table1__2[[#This Row],[Excess real CAPE yield]]="",0,Table_Table1__2[[#This Row],[Excess real CAPE yield]])/100+R1038</f>
        <v>-1.1353999999999789</v>
      </c>
    </row>
    <row r="1040" spans="1:18" x14ac:dyDescent="0.25">
      <c r="A1040" t="s">
        <v>1041</v>
      </c>
      <c r="B1040" s="1">
        <v>1.85</v>
      </c>
      <c r="C1040" s="1">
        <v>276.19</v>
      </c>
      <c r="F1040" t="s">
        <v>1459</v>
      </c>
      <c r="G1040" s="1">
        <v>1.1399999999999999</v>
      </c>
      <c r="H1040" s="1">
        <v>-44.12</v>
      </c>
      <c r="J1040">
        <v>1035</v>
      </c>
      <c r="K1040" s="2">
        <v>30225</v>
      </c>
      <c r="L1040">
        <v>10.38</v>
      </c>
      <c r="M1040">
        <v>1088.57</v>
      </c>
      <c r="N1040" s="2">
        <v>30225</v>
      </c>
      <c r="O1040">
        <v>5.14</v>
      </c>
      <c r="P1040">
        <v>151.96</v>
      </c>
      <c r="Q1040">
        <f>IF(OR(ISBLANK(Table_Table1__2[[#This Row],[Shiller Excess CAPE]]),ISBLANK(Table_Table1__2[[#This Row],[US Inflation]])),"",Table_Table1__2[[#This Row],[Shiller Excess CAPE]]-Table_Table1__2[[#This Row],[US Inflation]])</f>
        <v>5.2400000000000011</v>
      </c>
      <c r="R1040">
        <f>IF(Table_Table1__2[[#This Row],[Excess real CAPE yield]]="",0,Table_Table1__2[[#This Row],[Excess real CAPE yield]])/100+R1039</f>
        <v>-1.0829999999999789</v>
      </c>
    </row>
    <row r="1041" spans="1:18" x14ac:dyDescent="0.25">
      <c r="A1041" t="s">
        <v>1042</v>
      </c>
      <c r="B1041" s="1">
        <v>1.75</v>
      </c>
      <c r="C1041" s="1">
        <v>266.67</v>
      </c>
      <c r="F1041" t="s">
        <v>1460</v>
      </c>
      <c r="G1041" s="1">
        <v>1.1399999999999999</v>
      </c>
      <c r="H1041" s="1">
        <v>-44.12</v>
      </c>
      <c r="J1041">
        <v>1036</v>
      </c>
      <c r="K1041" s="2">
        <v>10228</v>
      </c>
      <c r="L1041">
        <v>4.13</v>
      </c>
      <c r="M1041">
        <v>493.33</v>
      </c>
      <c r="N1041" s="2">
        <v>10228</v>
      </c>
      <c r="O1041">
        <v>-1.1399999999999999</v>
      </c>
      <c r="P1041">
        <v>-155.88</v>
      </c>
      <c r="Q1041">
        <f>IF(OR(ISBLANK(Table_Table1__2[[#This Row],[Shiller Excess CAPE]]),ISBLANK(Table_Table1__2[[#This Row],[US Inflation]])),"",Table_Table1__2[[#This Row],[Shiller Excess CAPE]]-Table_Table1__2[[#This Row],[US Inflation]])</f>
        <v>5.27</v>
      </c>
      <c r="R1041">
        <f>IF(Table_Table1__2[[#This Row],[Excess real CAPE yield]]="",0,Table_Table1__2[[#This Row],[Excess real CAPE yield]])/100+R1040</f>
        <v>-1.0302999999999789</v>
      </c>
    </row>
    <row r="1042" spans="1:18" x14ac:dyDescent="0.25">
      <c r="A1042" t="s">
        <v>1043</v>
      </c>
      <c r="B1042" s="1">
        <v>1.42</v>
      </c>
      <c r="C1042" s="1">
        <v>235.24</v>
      </c>
      <c r="F1042" t="s">
        <v>1461</v>
      </c>
      <c r="G1042" s="1">
        <v>1.48</v>
      </c>
      <c r="H1042" s="1">
        <v>-27.45</v>
      </c>
      <c r="J1042">
        <v>1037</v>
      </c>
      <c r="K1042" s="2">
        <v>16711</v>
      </c>
      <c r="L1042">
        <v>7.55</v>
      </c>
      <c r="M1042">
        <v>819.05</v>
      </c>
      <c r="N1042" s="2">
        <v>16711</v>
      </c>
      <c r="O1042">
        <v>2.2599999999999998</v>
      </c>
      <c r="P1042">
        <v>10.78</v>
      </c>
      <c r="Q1042">
        <f>IF(OR(ISBLANK(Table_Table1__2[[#This Row],[Shiller Excess CAPE]]),ISBLANK(Table_Table1__2[[#This Row],[US Inflation]])),"",Table_Table1__2[[#This Row],[Shiller Excess CAPE]]-Table_Table1__2[[#This Row],[US Inflation]])</f>
        <v>5.29</v>
      </c>
      <c r="R1042">
        <f>IF(Table_Table1__2[[#This Row],[Excess real CAPE yield]]="",0,Table_Table1__2[[#This Row],[Excess real CAPE yield]])/100+R1041</f>
        <v>-0.97739999999997895</v>
      </c>
    </row>
    <row r="1043" spans="1:18" x14ac:dyDescent="0.25">
      <c r="A1043" t="s">
        <v>1044</v>
      </c>
      <c r="B1043" s="1">
        <v>1.33</v>
      </c>
      <c r="C1043" s="1">
        <v>226.67</v>
      </c>
      <c r="F1043" t="s">
        <v>1462</v>
      </c>
      <c r="G1043" s="1">
        <v>1.64</v>
      </c>
      <c r="H1043" s="1">
        <v>-19.61</v>
      </c>
      <c r="J1043">
        <v>1038</v>
      </c>
      <c r="K1043" s="2">
        <v>16589</v>
      </c>
      <c r="L1043">
        <v>8.15</v>
      </c>
      <c r="M1043">
        <v>876.19</v>
      </c>
      <c r="N1043" s="2">
        <v>16589</v>
      </c>
      <c r="O1043">
        <v>2.84</v>
      </c>
      <c r="P1043">
        <v>39.22</v>
      </c>
      <c r="Q1043">
        <f>IF(OR(ISBLANK(Table_Table1__2[[#This Row],[Shiller Excess CAPE]]),ISBLANK(Table_Table1__2[[#This Row],[US Inflation]])),"",Table_Table1__2[[#This Row],[Shiller Excess CAPE]]-Table_Table1__2[[#This Row],[US Inflation]])</f>
        <v>5.3100000000000005</v>
      </c>
      <c r="R1043">
        <f>IF(Table_Table1__2[[#This Row],[Excess real CAPE yield]]="",0,Table_Table1__2[[#This Row],[Excess real CAPE yield]])/100+R1042</f>
        <v>-0.92429999999997892</v>
      </c>
    </row>
    <row r="1044" spans="1:18" x14ac:dyDescent="0.25">
      <c r="A1044" t="s">
        <v>1045</v>
      </c>
      <c r="B1044" s="1">
        <v>1.1000000000000001</v>
      </c>
      <c r="C1044" s="1">
        <v>204.76</v>
      </c>
      <c r="F1044" t="s">
        <v>1463</v>
      </c>
      <c r="G1044" s="1">
        <v>1.18</v>
      </c>
      <c r="H1044" s="1">
        <v>-42.16</v>
      </c>
      <c r="J1044">
        <v>1039</v>
      </c>
      <c r="K1044" s="2">
        <v>31503</v>
      </c>
      <c r="L1044">
        <v>6.91</v>
      </c>
      <c r="M1044">
        <v>758.1</v>
      </c>
      <c r="N1044" s="2">
        <v>31503</v>
      </c>
      <c r="O1044">
        <v>1.59</v>
      </c>
      <c r="P1044">
        <v>-22.06</v>
      </c>
      <c r="Q1044">
        <f>IF(OR(ISBLANK(Table_Table1__2[[#This Row],[Shiller Excess CAPE]]),ISBLANK(Table_Table1__2[[#This Row],[US Inflation]])),"",Table_Table1__2[[#This Row],[Shiller Excess CAPE]]-Table_Table1__2[[#This Row],[US Inflation]])</f>
        <v>5.32</v>
      </c>
      <c r="R1044">
        <f>IF(Table_Table1__2[[#This Row],[Excess real CAPE yield]]="",0,Table_Table1__2[[#This Row],[Excess real CAPE yield]])/100+R1043</f>
        <v>-0.87109999999997889</v>
      </c>
    </row>
    <row r="1045" spans="1:18" x14ac:dyDescent="0.25">
      <c r="A1045" t="s">
        <v>1046</v>
      </c>
      <c r="B1045" s="1">
        <v>0.96</v>
      </c>
      <c r="C1045" s="1">
        <v>191.43</v>
      </c>
      <c r="F1045" t="s">
        <v>1464</v>
      </c>
      <c r="G1045" s="1">
        <v>1.07</v>
      </c>
      <c r="H1045" s="1">
        <v>-47.55</v>
      </c>
      <c r="J1045">
        <v>1040</v>
      </c>
      <c r="K1045" s="2">
        <v>31717</v>
      </c>
      <c r="L1045">
        <v>6.61</v>
      </c>
      <c r="M1045">
        <v>729.52</v>
      </c>
      <c r="N1045" s="2">
        <v>31717</v>
      </c>
      <c r="O1045">
        <v>1.28</v>
      </c>
      <c r="P1045">
        <v>-37.25</v>
      </c>
      <c r="Q1045">
        <f>IF(OR(ISBLANK(Table_Table1__2[[#This Row],[Shiller Excess CAPE]]),ISBLANK(Table_Table1__2[[#This Row],[US Inflation]])),"",Table_Table1__2[[#This Row],[Shiller Excess CAPE]]-Table_Table1__2[[#This Row],[US Inflation]])</f>
        <v>5.33</v>
      </c>
      <c r="R1045">
        <f>IF(Table_Table1__2[[#This Row],[Excess real CAPE yield]]="",0,Table_Table1__2[[#This Row],[Excess real CAPE yield]])/100+R1044</f>
        <v>-0.81779999999997888</v>
      </c>
    </row>
    <row r="1046" spans="1:18" x14ac:dyDescent="0.25">
      <c r="A1046" t="s">
        <v>1047</v>
      </c>
      <c r="B1046" s="1">
        <v>0.93</v>
      </c>
      <c r="C1046" s="1">
        <v>188.57</v>
      </c>
      <c r="F1046" t="s">
        <v>1465</v>
      </c>
      <c r="G1046" s="1">
        <v>1.46</v>
      </c>
      <c r="H1046" s="1">
        <v>-28.43</v>
      </c>
      <c r="J1046">
        <v>1041</v>
      </c>
      <c r="K1046" s="2">
        <v>5358</v>
      </c>
      <c r="L1046">
        <v>7.42</v>
      </c>
      <c r="M1046">
        <v>806.67</v>
      </c>
      <c r="N1046" s="2">
        <v>5358</v>
      </c>
      <c r="O1046">
        <v>2</v>
      </c>
      <c r="Q1046">
        <f>IF(OR(ISBLANK(Table_Table1__2[[#This Row],[Shiller Excess CAPE]]),ISBLANK(Table_Table1__2[[#This Row],[US Inflation]])),"",Table_Table1__2[[#This Row],[Shiller Excess CAPE]]-Table_Table1__2[[#This Row],[US Inflation]])</f>
        <v>5.42</v>
      </c>
      <c r="R1046">
        <f>IF(Table_Table1__2[[#This Row],[Excess real CAPE yield]]="",0,Table_Table1__2[[#This Row],[Excess real CAPE yield]])/100+R1045</f>
        <v>-0.76359999999997885</v>
      </c>
    </row>
    <row r="1047" spans="1:18" x14ac:dyDescent="0.25">
      <c r="A1047" t="s">
        <v>1048</v>
      </c>
      <c r="B1047" s="1">
        <v>0.81</v>
      </c>
      <c r="C1047" s="1">
        <v>177.14</v>
      </c>
      <c r="F1047" t="s">
        <v>1466</v>
      </c>
      <c r="G1047" s="1">
        <v>1.8</v>
      </c>
      <c r="H1047" s="1">
        <v>-11.76</v>
      </c>
      <c r="J1047">
        <v>1042</v>
      </c>
      <c r="K1047" s="2">
        <v>31747</v>
      </c>
      <c r="L1047">
        <v>6.61</v>
      </c>
      <c r="M1047">
        <v>729.52</v>
      </c>
      <c r="N1047" s="2">
        <v>31747</v>
      </c>
      <c r="O1047">
        <v>1.1000000000000001</v>
      </c>
      <c r="P1047">
        <v>-46.08</v>
      </c>
      <c r="Q1047">
        <f>IF(OR(ISBLANK(Table_Table1__2[[#This Row],[Shiller Excess CAPE]]),ISBLANK(Table_Table1__2[[#This Row],[US Inflation]])),"",Table_Table1__2[[#This Row],[Shiller Excess CAPE]]-Table_Table1__2[[#This Row],[US Inflation]])</f>
        <v>5.51</v>
      </c>
      <c r="R1047">
        <f>IF(Table_Table1__2[[#This Row],[Excess real CAPE yield]]="",0,Table_Table1__2[[#This Row],[Excess real CAPE yield]])/100+R1046</f>
        <v>-0.70849999999997881</v>
      </c>
    </row>
    <row r="1048" spans="1:18" x14ac:dyDescent="0.25">
      <c r="A1048" t="s">
        <v>1049</v>
      </c>
      <c r="B1048" s="1">
        <v>0.71</v>
      </c>
      <c r="C1048" s="1">
        <v>167.62</v>
      </c>
      <c r="F1048" t="s">
        <v>1467</v>
      </c>
      <c r="G1048" s="1">
        <v>1.51</v>
      </c>
      <c r="H1048" s="1">
        <v>-25.98</v>
      </c>
      <c r="J1048">
        <v>1043</v>
      </c>
      <c r="K1048" s="2">
        <v>16681</v>
      </c>
      <c r="L1048">
        <v>7.82</v>
      </c>
      <c r="M1048">
        <v>844.76</v>
      </c>
      <c r="N1048" s="2">
        <v>16681</v>
      </c>
      <c r="O1048">
        <v>2.2599999999999998</v>
      </c>
      <c r="P1048">
        <v>10.78</v>
      </c>
      <c r="Q1048">
        <f>IF(OR(ISBLANK(Table_Table1__2[[#This Row],[Shiller Excess CAPE]]),ISBLANK(Table_Table1__2[[#This Row],[US Inflation]])),"",Table_Table1__2[[#This Row],[Shiller Excess CAPE]]-Table_Table1__2[[#This Row],[US Inflation]])</f>
        <v>5.5600000000000005</v>
      </c>
      <c r="R1048">
        <f>IF(Table_Table1__2[[#This Row],[Excess real CAPE yield]]="",0,Table_Table1__2[[#This Row],[Excess real CAPE yield]])/100+R1047</f>
        <v>-0.65289999999997883</v>
      </c>
    </row>
    <row r="1049" spans="1:18" x14ac:dyDescent="0.25">
      <c r="A1049" t="s">
        <v>1050</v>
      </c>
      <c r="B1049" s="1">
        <v>0.68</v>
      </c>
      <c r="C1049" s="1">
        <v>164.76</v>
      </c>
      <c r="F1049" t="s">
        <v>1468</v>
      </c>
      <c r="G1049" s="1">
        <v>2.0299999999999998</v>
      </c>
      <c r="H1049" s="1">
        <v>-0.49</v>
      </c>
      <c r="J1049">
        <v>1044</v>
      </c>
      <c r="K1049" s="2">
        <v>5266</v>
      </c>
      <c r="L1049">
        <v>6.6</v>
      </c>
      <c r="M1049">
        <v>728.57</v>
      </c>
      <c r="N1049" s="2">
        <v>5266</v>
      </c>
      <c r="O1049">
        <v>1.02</v>
      </c>
      <c r="Q1049">
        <f>IF(OR(ISBLANK(Table_Table1__2[[#This Row],[Shiller Excess CAPE]]),ISBLANK(Table_Table1__2[[#This Row],[US Inflation]])),"",Table_Table1__2[[#This Row],[Shiller Excess CAPE]]-Table_Table1__2[[#This Row],[US Inflation]])</f>
        <v>5.58</v>
      </c>
      <c r="R1049">
        <f>IF(Table_Table1__2[[#This Row],[Excess real CAPE yield]]="",0,Table_Table1__2[[#This Row],[Excess real CAPE yield]])/100+R1048</f>
        <v>-0.59709999999997887</v>
      </c>
    </row>
    <row r="1050" spans="1:18" x14ac:dyDescent="0.25">
      <c r="A1050" t="s">
        <v>1051</v>
      </c>
      <c r="B1050" s="1">
        <v>0.89</v>
      </c>
      <c r="C1050" s="1">
        <v>184.76</v>
      </c>
      <c r="F1050" t="s">
        <v>1469</v>
      </c>
      <c r="G1050" s="1">
        <v>2.2000000000000002</v>
      </c>
      <c r="H1050" s="1">
        <v>7.84</v>
      </c>
      <c r="J1050">
        <v>1045</v>
      </c>
      <c r="K1050" s="2">
        <v>30256</v>
      </c>
      <c r="L1050">
        <v>10.17</v>
      </c>
      <c r="M1050">
        <v>1068.57</v>
      </c>
      <c r="N1050" s="2">
        <v>30256</v>
      </c>
      <c r="O1050">
        <v>4.59</v>
      </c>
      <c r="P1050">
        <v>125</v>
      </c>
      <c r="Q1050">
        <f>IF(OR(ISBLANK(Table_Table1__2[[#This Row],[Shiller Excess CAPE]]),ISBLANK(Table_Table1__2[[#This Row],[US Inflation]])),"",Table_Table1__2[[#This Row],[Shiller Excess CAPE]]-Table_Table1__2[[#This Row],[US Inflation]])</f>
        <v>5.58</v>
      </c>
      <c r="R1050">
        <f>IF(Table_Table1__2[[#This Row],[Excess real CAPE yield]]="",0,Table_Table1__2[[#This Row],[Excess real CAPE yield]])/100+R1049</f>
        <v>-0.54129999999997891</v>
      </c>
    </row>
    <row r="1051" spans="1:18" x14ac:dyDescent="0.25">
      <c r="A1051" t="s">
        <v>1052</v>
      </c>
      <c r="B1051" s="1">
        <v>1.1399999999999999</v>
      </c>
      <c r="C1051" s="1">
        <v>208.57</v>
      </c>
      <c r="F1051" t="s">
        <v>1470</v>
      </c>
      <c r="G1051" s="1">
        <v>2.38</v>
      </c>
      <c r="H1051" s="1">
        <v>16.670000000000002</v>
      </c>
      <c r="J1051">
        <v>1046</v>
      </c>
      <c r="K1051" s="2">
        <v>30348</v>
      </c>
      <c r="L1051">
        <v>9.1</v>
      </c>
      <c r="M1051">
        <v>966.67</v>
      </c>
      <c r="N1051" s="2">
        <v>30348</v>
      </c>
      <c r="O1051">
        <v>3.49</v>
      </c>
      <c r="P1051">
        <v>71.08</v>
      </c>
      <c r="Q1051">
        <f>IF(OR(ISBLANK(Table_Table1__2[[#This Row],[Shiller Excess CAPE]]),ISBLANK(Table_Table1__2[[#This Row],[US Inflation]])),"",Table_Table1__2[[#This Row],[Shiller Excess CAPE]]-Table_Table1__2[[#This Row],[US Inflation]])</f>
        <v>5.6099999999999994</v>
      </c>
      <c r="R1051">
        <f>IF(Table_Table1__2[[#This Row],[Excess real CAPE yield]]="",0,Table_Table1__2[[#This Row],[Excess real CAPE yield]])/100+R1050</f>
        <v>-0.48519999999997893</v>
      </c>
    </row>
    <row r="1052" spans="1:18" x14ac:dyDescent="0.25">
      <c r="A1052" t="s">
        <v>1053</v>
      </c>
      <c r="B1052" s="1">
        <v>1.04</v>
      </c>
      <c r="C1052" s="1">
        <v>199.05</v>
      </c>
      <c r="F1052" t="s">
        <v>1471</v>
      </c>
      <c r="G1052" s="1">
        <v>2.6</v>
      </c>
      <c r="H1052" s="1">
        <v>27.45</v>
      </c>
      <c r="J1052">
        <v>1047</v>
      </c>
      <c r="K1052" s="2">
        <v>10259</v>
      </c>
      <c r="L1052">
        <v>3.9</v>
      </c>
      <c r="M1052">
        <v>471.43</v>
      </c>
      <c r="N1052" s="2">
        <v>10259</v>
      </c>
      <c r="O1052">
        <v>-1.72</v>
      </c>
      <c r="P1052">
        <v>-184.31</v>
      </c>
      <c r="Q1052">
        <f>IF(OR(ISBLANK(Table_Table1__2[[#This Row],[Shiller Excess CAPE]]),ISBLANK(Table_Table1__2[[#This Row],[US Inflation]])),"",Table_Table1__2[[#This Row],[Shiller Excess CAPE]]-Table_Table1__2[[#This Row],[US Inflation]])</f>
        <v>5.62</v>
      </c>
      <c r="R1052">
        <f>IF(Table_Table1__2[[#This Row],[Excess real CAPE yield]]="",0,Table_Table1__2[[#This Row],[Excess real CAPE yield]])/100+R1051</f>
        <v>-0.42899999999997895</v>
      </c>
    </row>
    <row r="1053" spans="1:18" x14ac:dyDescent="0.25">
      <c r="A1053" t="s">
        <v>1054</v>
      </c>
      <c r="B1053" s="1">
        <v>0.82</v>
      </c>
      <c r="C1053" s="1">
        <v>178.1</v>
      </c>
      <c r="F1053" t="s">
        <v>1472</v>
      </c>
      <c r="G1053" s="1">
        <v>2.98</v>
      </c>
      <c r="H1053" s="1">
        <v>46.08</v>
      </c>
      <c r="J1053">
        <v>1048</v>
      </c>
      <c r="K1053" s="2">
        <v>14336</v>
      </c>
      <c r="L1053">
        <v>2.86</v>
      </c>
      <c r="M1053">
        <v>372.38</v>
      </c>
      <c r="N1053" s="2">
        <v>14336</v>
      </c>
      <c r="O1053">
        <v>-2.82</v>
      </c>
      <c r="P1053">
        <v>-238.24</v>
      </c>
      <c r="Q1053">
        <f>IF(OR(ISBLANK(Table_Table1__2[[#This Row],[Shiller Excess CAPE]]),ISBLANK(Table_Table1__2[[#This Row],[US Inflation]])),"",Table_Table1__2[[#This Row],[Shiller Excess CAPE]]-Table_Table1__2[[#This Row],[US Inflation]])</f>
        <v>5.68</v>
      </c>
      <c r="R1053">
        <f>IF(Table_Table1__2[[#This Row],[Excess real CAPE yield]]="",0,Table_Table1__2[[#This Row],[Excess real CAPE yield]])/100+R1052</f>
        <v>-0.37219999999997894</v>
      </c>
    </row>
    <row r="1054" spans="1:18" x14ac:dyDescent="0.25">
      <c r="A1054" t="s">
        <v>1055</v>
      </c>
      <c r="B1054" s="1">
        <v>0.54</v>
      </c>
      <c r="C1054" s="1">
        <v>151.43</v>
      </c>
      <c r="F1054" t="s">
        <v>1473</v>
      </c>
      <c r="G1054" s="1">
        <v>3.02</v>
      </c>
      <c r="H1054" s="1">
        <v>48.04</v>
      </c>
      <c r="J1054">
        <v>1049</v>
      </c>
      <c r="K1054" s="2">
        <v>10380</v>
      </c>
      <c r="L1054">
        <v>2.86</v>
      </c>
      <c r="M1054">
        <v>372.38</v>
      </c>
      <c r="N1054" s="2">
        <v>10380</v>
      </c>
      <c r="O1054">
        <v>-2.84</v>
      </c>
      <c r="P1054">
        <v>-239.22</v>
      </c>
      <c r="Q1054">
        <f>IF(OR(ISBLANK(Table_Table1__2[[#This Row],[Shiller Excess CAPE]]),ISBLANK(Table_Table1__2[[#This Row],[US Inflation]])),"",Table_Table1__2[[#This Row],[Shiller Excess CAPE]]-Table_Table1__2[[#This Row],[US Inflation]])</f>
        <v>5.6999999999999993</v>
      </c>
      <c r="R1054">
        <f>IF(Table_Table1__2[[#This Row],[Excess real CAPE yield]]="",0,Table_Table1__2[[#This Row],[Excess real CAPE yield]])/100+R1053</f>
        <v>-0.31519999999997894</v>
      </c>
    </row>
    <row r="1055" spans="1:18" x14ac:dyDescent="0.25">
      <c r="A1055" t="s">
        <v>1056</v>
      </c>
      <c r="B1055" s="1">
        <v>0.67</v>
      </c>
      <c r="C1055" s="1">
        <v>163.81</v>
      </c>
      <c r="F1055" t="s">
        <v>1474</v>
      </c>
      <c r="G1055" s="1">
        <v>2.2200000000000002</v>
      </c>
      <c r="H1055" s="1">
        <v>8.82</v>
      </c>
      <c r="J1055">
        <v>1050</v>
      </c>
      <c r="K1055" s="2">
        <v>16558</v>
      </c>
      <c r="L1055">
        <v>8</v>
      </c>
      <c r="M1055">
        <v>861.9</v>
      </c>
      <c r="N1055" s="2">
        <v>16558</v>
      </c>
      <c r="O1055">
        <v>2.29</v>
      </c>
      <c r="P1055">
        <v>12.25</v>
      </c>
      <c r="Q1055">
        <f>IF(OR(ISBLANK(Table_Table1__2[[#This Row],[Shiller Excess CAPE]]),ISBLANK(Table_Table1__2[[#This Row],[US Inflation]])),"",Table_Table1__2[[#This Row],[Shiller Excess CAPE]]-Table_Table1__2[[#This Row],[US Inflation]])</f>
        <v>5.71</v>
      </c>
      <c r="R1055">
        <f>IF(Table_Table1__2[[#This Row],[Excess real CAPE yield]]="",0,Table_Table1__2[[#This Row],[Excess real CAPE yield]])/100+R1054</f>
        <v>-0.25809999999997896</v>
      </c>
    </row>
    <row r="1056" spans="1:18" x14ac:dyDescent="0.25">
      <c r="A1056" t="s">
        <v>1057</v>
      </c>
      <c r="B1056" s="1">
        <v>0.97</v>
      </c>
      <c r="C1056" s="1">
        <v>192.38</v>
      </c>
      <c r="F1056" t="s">
        <v>1475</v>
      </c>
      <c r="G1056" s="1">
        <v>2.06</v>
      </c>
      <c r="H1056" s="1">
        <v>0.98</v>
      </c>
      <c r="J1056">
        <v>1051</v>
      </c>
      <c r="K1056" s="2">
        <v>20515</v>
      </c>
      <c r="L1056">
        <v>6.09</v>
      </c>
      <c r="M1056">
        <v>680</v>
      </c>
      <c r="N1056" s="2">
        <v>20515</v>
      </c>
      <c r="O1056">
        <v>0.37</v>
      </c>
      <c r="P1056">
        <v>-81.86</v>
      </c>
      <c r="Q1056">
        <f>IF(OR(ISBLANK(Table_Table1__2[[#This Row],[Shiller Excess CAPE]]),ISBLANK(Table_Table1__2[[#This Row],[US Inflation]])),"",Table_Table1__2[[#This Row],[Shiller Excess CAPE]]-Table_Table1__2[[#This Row],[US Inflation]])</f>
        <v>5.72</v>
      </c>
      <c r="R1056">
        <f>IF(Table_Table1__2[[#This Row],[Excess real CAPE yield]]="",0,Table_Table1__2[[#This Row],[Excess real CAPE yield]])/100+R1055</f>
        <v>-0.20089999999997896</v>
      </c>
    </row>
    <row r="1057" spans="1:18" x14ac:dyDescent="0.25">
      <c r="A1057" t="s">
        <v>1058</v>
      </c>
      <c r="B1057" s="1">
        <v>1.24</v>
      </c>
      <c r="C1057" s="1">
        <v>218.1</v>
      </c>
      <c r="F1057" t="s">
        <v>1476</v>
      </c>
      <c r="G1057" s="1">
        <v>2.11</v>
      </c>
      <c r="H1057" s="1">
        <v>3.43</v>
      </c>
      <c r="J1057">
        <v>1052</v>
      </c>
      <c r="K1057" s="2">
        <v>17593</v>
      </c>
      <c r="L1057">
        <v>12.59</v>
      </c>
      <c r="M1057">
        <v>1299.05</v>
      </c>
      <c r="N1057" s="2">
        <v>17593</v>
      </c>
      <c r="O1057">
        <v>6.85</v>
      </c>
      <c r="P1057">
        <v>235.78</v>
      </c>
      <c r="Q1057">
        <f>IF(OR(ISBLANK(Table_Table1__2[[#This Row],[Shiller Excess CAPE]]),ISBLANK(Table_Table1__2[[#This Row],[US Inflation]])),"",Table_Table1__2[[#This Row],[Shiller Excess CAPE]]-Table_Table1__2[[#This Row],[US Inflation]])</f>
        <v>5.74</v>
      </c>
      <c r="R1057">
        <f>IF(Table_Table1__2[[#This Row],[Excess real CAPE yield]]="",0,Table_Table1__2[[#This Row],[Excess real CAPE yield]])/100+R1056</f>
        <v>-0.14349999999997895</v>
      </c>
    </row>
    <row r="1058" spans="1:18" x14ac:dyDescent="0.25">
      <c r="A1058" t="s">
        <v>1059</v>
      </c>
      <c r="B1058" s="1">
        <v>1.1200000000000001</v>
      </c>
      <c r="C1058" s="1">
        <v>206.67</v>
      </c>
      <c r="F1058" t="s">
        <v>1477</v>
      </c>
      <c r="G1058" s="1">
        <v>2.11</v>
      </c>
      <c r="H1058" s="1">
        <v>3.43</v>
      </c>
      <c r="J1058">
        <v>1053</v>
      </c>
      <c r="K1058" s="2">
        <v>40057</v>
      </c>
      <c r="L1058">
        <v>4.46</v>
      </c>
      <c r="M1058">
        <v>524.76</v>
      </c>
      <c r="N1058" s="2">
        <v>40057</v>
      </c>
      <c r="O1058">
        <v>-1.29</v>
      </c>
      <c r="P1058">
        <v>-163.24</v>
      </c>
      <c r="Q1058">
        <f>IF(OR(ISBLANK(Table_Table1__2[[#This Row],[Shiller Excess CAPE]]),ISBLANK(Table_Table1__2[[#This Row],[US Inflation]])),"",Table_Table1__2[[#This Row],[Shiller Excess CAPE]]-Table_Table1__2[[#This Row],[US Inflation]])</f>
        <v>5.75</v>
      </c>
      <c r="R1058">
        <f>IF(Table_Table1__2[[#This Row],[Excess real CAPE yield]]="",0,Table_Table1__2[[#This Row],[Excess real CAPE yield]])/100+R1057</f>
        <v>-8.5999999999978954E-2</v>
      </c>
    </row>
    <row r="1059" spans="1:18" x14ac:dyDescent="0.25">
      <c r="A1059" t="s">
        <v>1060</v>
      </c>
      <c r="B1059" s="1">
        <v>0.99</v>
      </c>
      <c r="C1059" s="1">
        <v>194.29</v>
      </c>
      <c r="F1059" t="s">
        <v>1478</v>
      </c>
      <c r="G1059" s="1">
        <v>2.16</v>
      </c>
      <c r="H1059" s="1">
        <v>5.88</v>
      </c>
      <c r="J1059">
        <v>1054</v>
      </c>
      <c r="K1059" s="2">
        <v>14032</v>
      </c>
      <c r="L1059">
        <v>3.75</v>
      </c>
      <c r="M1059">
        <v>457.14</v>
      </c>
      <c r="N1059" s="2">
        <v>14032</v>
      </c>
      <c r="O1059">
        <v>-2.08</v>
      </c>
      <c r="P1059">
        <v>-201.96</v>
      </c>
      <c r="Q1059">
        <f>IF(OR(ISBLANK(Table_Table1__2[[#This Row],[Shiller Excess CAPE]]),ISBLANK(Table_Table1__2[[#This Row],[US Inflation]])),"",Table_Table1__2[[#This Row],[Shiller Excess CAPE]]-Table_Table1__2[[#This Row],[US Inflation]])</f>
        <v>5.83</v>
      </c>
      <c r="R1059">
        <f>IF(Table_Table1__2[[#This Row],[Excess real CAPE yield]]="",0,Table_Table1__2[[#This Row],[Excess real CAPE yield]])/100+R1058</f>
        <v>-2.7699999999978957E-2</v>
      </c>
    </row>
    <row r="1060" spans="1:18" x14ac:dyDescent="0.25">
      <c r="A1060" t="s">
        <v>1061</v>
      </c>
      <c r="B1060" s="1">
        <v>0.82</v>
      </c>
      <c r="C1060" s="1">
        <v>178.1</v>
      </c>
      <c r="F1060" t="s">
        <v>1479</v>
      </c>
      <c r="G1060" s="1">
        <v>2.3199999999999998</v>
      </c>
      <c r="H1060" s="1">
        <v>13.73</v>
      </c>
      <c r="J1060">
        <v>1055</v>
      </c>
      <c r="K1060" s="2">
        <v>5661</v>
      </c>
      <c r="L1060">
        <v>6.86</v>
      </c>
      <c r="M1060">
        <v>753.33</v>
      </c>
      <c r="N1060" s="2">
        <v>5661</v>
      </c>
      <c r="O1060">
        <v>1</v>
      </c>
      <c r="P1060">
        <v>-50.98</v>
      </c>
      <c r="Q1060">
        <f>IF(OR(ISBLANK(Table_Table1__2[[#This Row],[Shiller Excess CAPE]]),ISBLANK(Table_Table1__2[[#This Row],[US Inflation]])),"",Table_Table1__2[[#This Row],[Shiller Excess CAPE]]-Table_Table1__2[[#This Row],[US Inflation]])</f>
        <v>5.86</v>
      </c>
      <c r="R1060">
        <f>IF(Table_Table1__2[[#This Row],[Excess real CAPE yield]]="",0,Table_Table1__2[[#This Row],[Excess real CAPE yield]])/100+R1059</f>
        <v>3.090000000002105E-2</v>
      </c>
    </row>
    <row r="1061" spans="1:18" x14ac:dyDescent="0.25">
      <c r="A1061" t="s">
        <v>1062</v>
      </c>
      <c r="B1061" s="1">
        <v>0.54</v>
      </c>
      <c r="C1061" s="1">
        <v>151.43</v>
      </c>
      <c r="F1061" t="s">
        <v>1480</v>
      </c>
      <c r="G1061" s="1">
        <v>2.04</v>
      </c>
      <c r="H1061" s="1">
        <v>0</v>
      </c>
      <c r="J1061">
        <v>1056</v>
      </c>
      <c r="K1061" s="2">
        <v>20424</v>
      </c>
      <c r="L1061">
        <v>6.26</v>
      </c>
      <c r="M1061">
        <v>696.19</v>
      </c>
      <c r="N1061" s="2">
        <v>20424</v>
      </c>
      <c r="O1061">
        <v>0.37</v>
      </c>
      <c r="P1061">
        <v>-81.86</v>
      </c>
      <c r="Q1061">
        <f>IF(OR(ISBLANK(Table_Table1__2[[#This Row],[Shiller Excess CAPE]]),ISBLANK(Table_Table1__2[[#This Row],[US Inflation]])),"",Table_Table1__2[[#This Row],[Shiller Excess CAPE]]-Table_Table1__2[[#This Row],[US Inflation]])</f>
        <v>5.89</v>
      </c>
      <c r="R1061">
        <f>IF(Table_Table1__2[[#This Row],[Excess real CAPE yield]]="",0,Table_Table1__2[[#This Row],[Excess real CAPE yield]])/100+R1060</f>
        <v>8.9800000000021044E-2</v>
      </c>
    </row>
    <row r="1062" spans="1:18" x14ac:dyDescent="0.25">
      <c r="A1062" t="s">
        <v>1063</v>
      </c>
      <c r="B1062" s="1">
        <v>0.75</v>
      </c>
      <c r="C1062" s="1">
        <v>171.43</v>
      </c>
      <c r="F1062" t="s">
        <v>1481</v>
      </c>
      <c r="G1062" s="1">
        <v>1.77</v>
      </c>
      <c r="H1062" s="1">
        <v>-13.24</v>
      </c>
      <c r="J1062">
        <v>1057</v>
      </c>
      <c r="K1062" s="2">
        <v>14154</v>
      </c>
      <c r="L1062">
        <v>1.78</v>
      </c>
      <c r="M1062">
        <v>269.52</v>
      </c>
      <c r="N1062" s="2">
        <v>14154</v>
      </c>
      <c r="O1062">
        <v>-4.1100000000000003</v>
      </c>
      <c r="P1062">
        <v>-301.47000000000003</v>
      </c>
      <c r="Q1062">
        <f>IF(OR(ISBLANK(Table_Table1__2[[#This Row],[Shiller Excess CAPE]]),ISBLANK(Table_Table1__2[[#This Row],[US Inflation]])),"",Table_Table1__2[[#This Row],[Shiller Excess CAPE]]-Table_Table1__2[[#This Row],[US Inflation]])</f>
        <v>5.8900000000000006</v>
      </c>
      <c r="R1062">
        <f>IF(Table_Table1__2[[#This Row],[Excess real CAPE yield]]="",0,Table_Table1__2[[#This Row],[Excess real CAPE yield]])/100+R1061</f>
        <v>0.14870000000002104</v>
      </c>
    </row>
    <row r="1063" spans="1:18" x14ac:dyDescent="0.25">
      <c r="A1063" t="s">
        <v>1064</v>
      </c>
      <c r="B1063" s="1">
        <v>0.76</v>
      </c>
      <c r="C1063" s="1">
        <v>172.38</v>
      </c>
      <c r="F1063" t="s">
        <v>1482</v>
      </c>
      <c r="G1063" s="1">
        <v>1.88</v>
      </c>
      <c r="H1063" s="1">
        <v>-7.84</v>
      </c>
      <c r="J1063">
        <v>1058</v>
      </c>
      <c r="K1063" s="2">
        <v>11263</v>
      </c>
      <c r="L1063">
        <v>0.71</v>
      </c>
      <c r="M1063">
        <v>167.62</v>
      </c>
      <c r="N1063" s="2">
        <v>11263</v>
      </c>
      <c r="O1063">
        <v>-5.2</v>
      </c>
      <c r="P1063">
        <v>-354.9</v>
      </c>
      <c r="Q1063">
        <f>IF(OR(ISBLANK(Table_Table1__2[[#This Row],[Shiller Excess CAPE]]),ISBLANK(Table_Table1__2[[#This Row],[US Inflation]])),"",Table_Table1__2[[#This Row],[Shiller Excess CAPE]]-Table_Table1__2[[#This Row],[US Inflation]])</f>
        <v>5.91</v>
      </c>
      <c r="R1063">
        <f>IF(Table_Table1__2[[#This Row],[Excess real CAPE yield]]="",0,Table_Table1__2[[#This Row],[Excess real CAPE yield]])/100+R1062</f>
        <v>0.20780000000002102</v>
      </c>
    </row>
    <row r="1064" spans="1:18" x14ac:dyDescent="0.25">
      <c r="A1064" t="s">
        <v>1065</v>
      </c>
      <c r="B1064" s="1">
        <v>0.9</v>
      </c>
      <c r="C1064" s="1">
        <v>185.71</v>
      </c>
      <c r="F1064" t="s">
        <v>1483</v>
      </c>
      <c r="G1064" s="1">
        <v>1.93</v>
      </c>
      <c r="H1064" s="1">
        <v>-5.39</v>
      </c>
      <c r="J1064">
        <v>1059</v>
      </c>
      <c r="K1064" s="2">
        <v>30317</v>
      </c>
      <c r="L1064">
        <v>9.6300000000000008</v>
      </c>
      <c r="M1064">
        <v>1017.14</v>
      </c>
      <c r="N1064" s="2">
        <v>30317</v>
      </c>
      <c r="O1064">
        <v>3.71</v>
      </c>
      <c r="P1064">
        <v>81.86</v>
      </c>
      <c r="Q1064">
        <f>IF(OR(ISBLANK(Table_Table1__2[[#This Row],[Shiller Excess CAPE]]),ISBLANK(Table_Table1__2[[#This Row],[US Inflation]])),"",Table_Table1__2[[#This Row],[Shiller Excess CAPE]]-Table_Table1__2[[#This Row],[US Inflation]])</f>
        <v>5.9200000000000008</v>
      </c>
      <c r="R1064">
        <f>IF(Table_Table1__2[[#This Row],[Excess real CAPE yield]]="",0,Table_Table1__2[[#This Row],[Excess real CAPE yield]])/100+R1063</f>
        <v>0.26700000000002105</v>
      </c>
    </row>
    <row r="1065" spans="1:18" x14ac:dyDescent="0.25">
      <c r="A1065" t="s">
        <v>1066</v>
      </c>
      <c r="B1065" s="1">
        <v>1</v>
      </c>
      <c r="C1065" s="1">
        <v>195.24</v>
      </c>
      <c r="F1065" t="s">
        <v>1484</v>
      </c>
      <c r="G1065" s="1">
        <v>1.69</v>
      </c>
      <c r="H1065" s="1">
        <v>-17.16</v>
      </c>
      <c r="J1065">
        <v>1060</v>
      </c>
      <c r="K1065" s="2">
        <v>14001</v>
      </c>
      <c r="L1065">
        <v>3.88</v>
      </c>
      <c r="M1065">
        <v>469.52</v>
      </c>
      <c r="N1065" s="2">
        <v>14001</v>
      </c>
      <c r="O1065">
        <v>-2.08</v>
      </c>
      <c r="P1065">
        <v>-201.96</v>
      </c>
      <c r="Q1065">
        <f>IF(OR(ISBLANK(Table_Table1__2[[#This Row],[Shiller Excess CAPE]]),ISBLANK(Table_Table1__2[[#This Row],[US Inflation]])),"",Table_Table1__2[[#This Row],[Shiller Excess CAPE]]-Table_Table1__2[[#This Row],[US Inflation]])</f>
        <v>5.96</v>
      </c>
      <c r="R1065">
        <f>IF(Table_Table1__2[[#This Row],[Excess real CAPE yield]]="",0,Table_Table1__2[[#This Row],[Excess real CAPE yield]])/100+R1064</f>
        <v>0.32660000000002104</v>
      </c>
    </row>
    <row r="1066" spans="1:18" x14ac:dyDescent="0.25">
      <c r="A1066" t="s">
        <v>1067</v>
      </c>
      <c r="B1066" s="1">
        <v>0.75</v>
      </c>
      <c r="C1066" s="1">
        <v>171.43</v>
      </c>
      <c r="F1066" t="s">
        <v>1485</v>
      </c>
      <c r="G1066" s="1">
        <v>1.74</v>
      </c>
      <c r="H1066" s="1">
        <v>-14.71</v>
      </c>
      <c r="J1066">
        <v>1061</v>
      </c>
      <c r="K1066" s="2">
        <v>14124</v>
      </c>
      <c r="L1066">
        <v>2.5499999999999998</v>
      </c>
      <c r="M1066">
        <v>342.86</v>
      </c>
      <c r="N1066" s="2">
        <v>14124</v>
      </c>
      <c r="O1066">
        <v>-3.42</v>
      </c>
      <c r="P1066">
        <v>-267.64999999999998</v>
      </c>
      <c r="Q1066">
        <f>IF(OR(ISBLANK(Table_Table1__2[[#This Row],[Shiller Excess CAPE]]),ISBLANK(Table_Table1__2[[#This Row],[US Inflation]])),"",Table_Table1__2[[#This Row],[Shiller Excess CAPE]]-Table_Table1__2[[#This Row],[US Inflation]])</f>
        <v>5.97</v>
      </c>
      <c r="R1066">
        <f>IF(Table_Table1__2[[#This Row],[Excess real CAPE yield]]="",0,Table_Table1__2[[#This Row],[Excess real CAPE yield]])/100+R1065</f>
        <v>0.38630000000002102</v>
      </c>
    </row>
    <row r="1067" spans="1:18" x14ac:dyDescent="0.25">
      <c r="A1067" t="s">
        <v>1068</v>
      </c>
      <c r="B1067" s="1">
        <v>0.82</v>
      </c>
      <c r="C1067" s="1">
        <v>178.1</v>
      </c>
      <c r="F1067" t="s">
        <v>1486</v>
      </c>
      <c r="G1067" s="1">
        <v>2.29</v>
      </c>
      <c r="H1067" s="1">
        <v>12.25</v>
      </c>
      <c r="J1067">
        <v>1062</v>
      </c>
      <c r="K1067" s="2">
        <v>40026</v>
      </c>
      <c r="L1067">
        <v>4.53</v>
      </c>
      <c r="M1067">
        <v>531.42999999999995</v>
      </c>
      <c r="N1067" s="2">
        <v>40026</v>
      </c>
      <c r="O1067">
        <v>-1.48</v>
      </c>
      <c r="P1067">
        <v>-172.55</v>
      </c>
      <c r="Q1067">
        <f>IF(OR(ISBLANK(Table_Table1__2[[#This Row],[Shiller Excess CAPE]]),ISBLANK(Table_Table1__2[[#This Row],[US Inflation]])),"",Table_Table1__2[[#This Row],[Shiller Excess CAPE]]-Table_Table1__2[[#This Row],[US Inflation]])</f>
        <v>6.01</v>
      </c>
      <c r="R1067">
        <f>IF(Table_Table1__2[[#This Row],[Excess real CAPE yield]]="",0,Table_Table1__2[[#This Row],[Excess real CAPE yield]])/100+R1066</f>
        <v>0.446400000000021</v>
      </c>
    </row>
    <row r="1068" spans="1:18" x14ac:dyDescent="0.25">
      <c r="A1068" t="s">
        <v>1069</v>
      </c>
      <c r="B1068" s="1">
        <v>0.97</v>
      </c>
      <c r="C1068" s="1">
        <v>192.38</v>
      </c>
      <c r="F1068" t="s">
        <v>1487</v>
      </c>
      <c r="G1068" s="1">
        <v>3.05</v>
      </c>
      <c r="H1068" s="1">
        <v>49.51</v>
      </c>
      <c r="J1068">
        <v>1063</v>
      </c>
      <c r="K1068" s="2">
        <v>20333</v>
      </c>
      <c r="L1068">
        <v>6.38</v>
      </c>
      <c r="M1068">
        <v>707.62</v>
      </c>
      <c r="N1068" s="2">
        <v>20333</v>
      </c>
      <c r="O1068">
        <v>0.37</v>
      </c>
      <c r="P1068">
        <v>-81.86</v>
      </c>
      <c r="Q1068">
        <f>IF(OR(ISBLANK(Table_Table1__2[[#This Row],[Shiller Excess CAPE]]),ISBLANK(Table_Table1__2[[#This Row],[US Inflation]])),"",Table_Table1__2[[#This Row],[Shiller Excess CAPE]]-Table_Table1__2[[#This Row],[US Inflation]])</f>
        <v>6.01</v>
      </c>
      <c r="R1068">
        <f>IF(Table_Table1__2[[#This Row],[Excess real CAPE yield]]="",0,Table_Table1__2[[#This Row],[Excess real CAPE yield]])/100+R1067</f>
        <v>0.50650000000002104</v>
      </c>
    </row>
    <row r="1069" spans="1:18" x14ac:dyDescent="0.25">
      <c r="A1069" t="s">
        <v>1070</v>
      </c>
      <c r="B1069" s="1">
        <v>1.1299999999999999</v>
      </c>
      <c r="C1069" s="1">
        <v>207.62</v>
      </c>
      <c r="F1069" t="s">
        <v>1488</v>
      </c>
      <c r="G1069" s="1">
        <v>3.27</v>
      </c>
      <c r="H1069" s="1">
        <v>60.29</v>
      </c>
      <c r="J1069">
        <v>1064</v>
      </c>
      <c r="K1069" s="2">
        <v>16650</v>
      </c>
      <c r="L1069">
        <v>8.3000000000000007</v>
      </c>
      <c r="M1069">
        <v>890.48</v>
      </c>
      <c r="N1069" s="2">
        <v>16650</v>
      </c>
      <c r="O1069">
        <v>2.2599999999999998</v>
      </c>
      <c r="P1069">
        <v>10.78</v>
      </c>
      <c r="Q1069">
        <f>IF(OR(ISBLANK(Table_Table1__2[[#This Row],[Shiller Excess CAPE]]),ISBLANK(Table_Table1__2[[#This Row],[US Inflation]])),"",Table_Table1__2[[#This Row],[Shiller Excess CAPE]]-Table_Table1__2[[#This Row],[US Inflation]])</f>
        <v>6.0400000000000009</v>
      </c>
      <c r="R1069">
        <f>IF(Table_Table1__2[[#This Row],[Excess real CAPE yield]]="",0,Table_Table1__2[[#This Row],[Excess real CAPE yield]])/100+R1068</f>
        <v>0.56690000000002105</v>
      </c>
    </row>
    <row r="1070" spans="1:18" x14ac:dyDescent="0.25">
      <c r="A1070" t="s">
        <v>1071</v>
      </c>
      <c r="B1070" s="1">
        <v>0.66</v>
      </c>
      <c r="C1070" s="1">
        <v>162.86000000000001</v>
      </c>
      <c r="F1070" t="s">
        <v>1489</v>
      </c>
      <c r="G1070" s="1">
        <v>2.99</v>
      </c>
      <c r="H1070" s="1">
        <v>46.57</v>
      </c>
      <c r="J1070">
        <v>1065</v>
      </c>
      <c r="K1070" s="2">
        <v>16619</v>
      </c>
      <c r="L1070">
        <v>8.32</v>
      </c>
      <c r="M1070">
        <v>892.38</v>
      </c>
      <c r="N1070" s="2">
        <v>16619</v>
      </c>
      <c r="O1070">
        <v>2.2599999999999998</v>
      </c>
      <c r="P1070">
        <v>10.78</v>
      </c>
      <c r="Q1070">
        <f>IF(OR(ISBLANK(Table_Table1__2[[#This Row],[Shiller Excess CAPE]]),ISBLANK(Table_Table1__2[[#This Row],[US Inflation]])),"",Table_Table1__2[[#This Row],[Shiller Excess CAPE]]-Table_Table1__2[[#This Row],[US Inflation]])</f>
        <v>6.0600000000000005</v>
      </c>
      <c r="R1070">
        <f>IF(Table_Table1__2[[#This Row],[Excess real CAPE yield]]="",0,Table_Table1__2[[#This Row],[Excess real CAPE yield]])/100+R1069</f>
        <v>0.62750000000002104</v>
      </c>
    </row>
    <row r="1071" spans="1:18" x14ac:dyDescent="0.25">
      <c r="A1071" t="s">
        <v>1072</v>
      </c>
      <c r="B1071" s="1">
        <v>0.73</v>
      </c>
      <c r="C1071" s="1">
        <v>169.52</v>
      </c>
      <c r="F1071" t="s">
        <v>1490</v>
      </c>
      <c r="G1071" s="1">
        <v>2.65</v>
      </c>
      <c r="H1071" s="1">
        <v>29.9</v>
      </c>
      <c r="J1071">
        <v>1066</v>
      </c>
      <c r="K1071" s="2">
        <v>10106</v>
      </c>
      <c r="L1071">
        <v>4.9400000000000004</v>
      </c>
      <c r="M1071">
        <v>570.48</v>
      </c>
      <c r="N1071" s="2">
        <v>10106</v>
      </c>
      <c r="O1071">
        <v>-1.1399999999999999</v>
      </c>
      <c r="P1071">
        <v>-155.88</v>
      </c>
      <c r="Q1071">
        <f>IF(OR(ISBLANK(Table_Table1__2[[#This Row],[Shiller Excess CAPE]]),ISBLANK(Table_Table1__2[[#This Row],[US Inflation]])),"",Table_Table1__2[[#This Row],[Shiller Excess CAPE]]-Table_Table1__2[[#This Row],[US Inflation]])</f>
        <v>6.08</v>
      </c>
      <c r="R1071">
        <f>IF(Table_Table1__2[[#This Row],[Excess real CAPE yield]]="",0,Table_Table1__2[[#This Row],[Excess real CAPE yield]])/100+R1070</f>
        <v>0.68830000000002101</v>
      </c>
    </row>
    <row r="1072" spans="1:18" x14ac:dyDescent="0.25">
      <c r="A1072" t="s">
        <v>1073</v>
      </c>
      <c r="B1072" s="1">
        <v>0.75</v>
      </c>
      <c r="C1072" s="1">
        <v>171.43</v>
      </c>
      <c r="F1072" t="s">
        <v>1491</v>
      </c>
      <c r="G1072" s="1">
        <v>2.54</v>
      </c>
      <c r="H1072" s="1">
        <v>24.51</v>
      </c>
      <c r="J1072">
        <v>1067</v>
      </c>
      <c r="K1072" s="2">
        <v>10136</v>
      </c>
      <c r="L1072">
        <v>4.9400000000000004</v>
      </c>
      <c r="M1072">
        <v>570.48</v>
      </c>
      <c r="N1072" s="2">
        <v>10136</v>
      </c>
      <c r="O1072">
        <v>-1.1399999999999999</v>
      </c>
      <c r="P1072">
        <v>-155.88</v>
      </c>
      <c r="Q1072">
        <f>IF(OR(ISBLANK(Table_Table1__2[[#This Row],[Shiller Excess CAPE]]),ISBLANK(Table_Table1__2[[#This Row],[US Inflation]])),"",Table_Table1__2[[#This Row],[Shiller Excess CAPE]]-Table_Table1__2[[#This Row],[US Inflation]])</f>
        <v>6.08</v>
      </c>
      <c r="R1072">
        <f>IF(Table_Table1__2[[#This Row],[Excess real CAPE yield]]="",0,Table_Table1__2[[#This Row],[Excess real CAPE yield]])/100+R1071</f>
        <v>0.74910000000002097</v>
      </c>
    </row>
    <row r="1073" spans="1:18" x14ac:dyDescent="0.25">
      <c r="A1073" t="s">
        <v>1074</v>
      </c>
      <c r="B1073" s="1">
        <v>0.64</v>
      </c>
      <c r="C1073" s="1">
        <v>160.94999999999999</v>
      </c>
      <c r="F1073" t="s">
        <v>1492</v>
      </c>
      <c r="G1073" s="1">
        <v>3.19</v>
      </c>
      <c r="H1073" s="1">
        <v>56.37</v>
      </c>
      <c r="J1073">
        <v>1068</v>
      </c>
      <c r="K1073" s="2">
        <v>20394</v>
      </c>
      <c r="L1073">
        <v>6.46</v>
      </c>
      <c r="M1073">
        <v>715.24</v>
      </c>
      <c r="N1073" s="2">
        <v>20394</v>
      </c>
      <c r="O1073">
        <v>0.37</v>
      </c>
      <c r="P1073">
        <v>-81.86</v>
      </c>
      <c r="Q1073">
        <f>IF(OR(ISBLANK(Table_Table1__2[[#This Row],[Shiller Excess CAPE]]),ISBLANK(Table_Table1__2[[#This Row],[US Inflation]])),"",Table_Table1__2[[#This Row],[Shiller Excess CAPE]]-Table_Table1__2[[#This Row],[US Inflation]])</f>
        <v>6.09</v>
      </c>
      <c r="R1073">
        <f>IF(Table_Table1__2[[#This Row],[Excess real CAPE yield]]="",0,Table_Table1__2[[#This Row],[Excess real CAPE yield]])/100+R1072</f>
        <v>0.81000000000002093</v>
      </c>
    </row>
    <row r="1074" spans="1:18" x14ac:dyDescent="0.25">
      <c r="A1074" t="s">
        <v>1075</v>
      </c>
      <c r="B1074" s="1">
        <v>0.64</v>
      </c>
      <c r="C1074" s="1">
        <v>160.94999999999999</v>
      </c>
      <c r="F1074" t="s">
        <v>1493</v>
      </c>
      <c r="G1074" s="1">
        <v>3.52</v>
      </c>
      <c r="H1074" s="1">
        <v>72.55</v>
      </c>
      <c r="J1074">
        <v>1069</v>
      </c>
      <c r="K1074" s="2">
        <v>16469</v>
      </c>
      <c r="L1074">
        <v>8.4</v>
      </c>
      <c r="M1074">
        <v>900</v>
      </c>
      <c r="N1074" s="2">
        <v>16469</v>
      </c>
      <c r="O1074">
        <v>2.2999999999999998</v>
      </c>
      <c r="P1074">
        <v>12.75</v>
      </c>
      <c r="Q1074">
        <f>IF(OR(ISBLANK(Table_Table1__2[[#This Row],[Shiller Excess CAPE]]),ISBLANK(Table_Table1__2[[#This Row],[US Inflation]])),"",Table_Table1__2[[#This Row],[Shiller Excess CAPE]]-Table_Table1__2[[#This Row],[US Inflation]])</f>
        <v>6.1000000000000005</v>
      </c>
      <c r="R1074">
        <f>IF(Table_Table1__2[[#This Row],[Excess real CAPE yield]]="",0,Table_Table1__2[[#This Row],[Excess real CAPE yield]])/100+R1073</f>
        <v>0.87100000000002098</v>
      </c>
    </row>
    <row r="1075" spans="1:18" x14ac:dyDescent="0.25">
      <c r="A1075" t="s">
        <v>1076</v>
      </c>
      <c r="B1075" s="1">
        <v>1.47</v>
      </c>
      <c r="C1075" s="1">
        <v>240</v>
      </c>
      <c r="F1075" t="s">
        <v>1494</v>
      </c>
      <c r="G1075" s="1">
        <v>3.26</v>
      </c>
      <c r="H1075" s="1">
        <v>59.8</v>
      </c>
      <c r="J1075">
        <v>1070</v>
      </c>
      <c r="K1075" s="2">
        <v>30286</v>
      </c>
      <c r="L1075">
        <v>9.94</v>
      </c>
      <c r="M1075">
        <v>1046.67</v>
      </c>
      <c r="N1075" s="2">
        <v>30286</v>
      </c>
      <c r="O1075">
        <v>3.83</v>
      </c>
      <c r="P1075">
        <v>87.75</v>
      </c>
      <c r="Q1075">
        <f>IF(OR(ISBLANK(Table_Table1__2[[#This Row],[Shiller Excess CAPE]]),ISBLANK(Table_Table1__2[[#This Row],[US Inflation]])),"",Table_Table1__2[[#This Row],[Shiller Excess CAPE]]-Table_Table1__2[[#This Row],[US Inflation]])</f>
        <v>6.1099999999999994</v>
      </c>
      <c r="R1075">
        <f>IF(Table_Table1__2[[#This Row],[Excess real CAPE yield]]="",0,Table_Table1__2[[#This Row],[Excess real CAPE yield]])/100+R1074</f>
        <v>0.93210000000002102</v>
      </c>
    </row>
    <row r="1076" spans="1:18" x14ac:dyDescent="0.25">
      <c r="A1076" t="s">
        <v>1077</v>
      </c>
      <c r="B1076" s="1">
        <v>1.63</v>
      </c>
      <c r="C1076" s="1">
        <v>255.24</v>
      </c>
      <c r="F1076" t="s">
        <v>1495</v>
      </c>
      <c r="G1076" s="1">
        <v>2.97</v>
      </c>
      <c r="H1076" s="1">
        <v>45.59</v>
      </c>
      <c r="J1076">
        <v>1071</v>
      </c>
      <c r="K1076" s="2">
        <v>5511</v>
      </c>
      <c r="L1076">
        <v>7.13</v>
      </c>
      <c r="M1076">
        <v>779.05</v>
      </c>
      <c r="N1076" s="2">
        <v>5511</v>
      </c>
      <c r="O1076">
        <v>1.01</v>
      </c>
      <c r="P1076">
        <v>-50.49</v>
      </c>
      <c r="Q1076">
        <f>IF(OR(ISBLANK(Table_Table1__2[[#This Row],[Shiller Excess CAPE]]),ISBLANK(Table_Table1__2[[#This Row],[US Inflation]])),"",Table_Table1__2[[#This Row],[Shiller Excess CAPE]]-Table_Table1__2[[#This Row],[US Inflation]])</f>
        <v>6.12</v>
      </c>
      <c r="R1076">
        <f>IF(Table_Table1__2[[#This Row],[Excess real CAPE yield]]="",0,Table_Table1__2[[#This Row],[Excess real CAPE yield]])/100+R1075</f>
        <v>0.99330000000002105</v>
      </c>
    </row>
    <row r="1077" spans="1:18" x14ac:dyDescent="0.25">
      <c r="A1077" t="s">
        <v>1078</v>
      </c>
      <c r="B1077" s="1">
        <v>1.61</v>
      </c>
      <c r="C1077" s="1">
        <v>253.33</v>
      </c>
      <c r="F1077" t="s">
        <v>1496</v>
      </c>
      <c r="G1077" s="1">
        <v>3.01</v>
      </c>
      <c r="H1077" s="1">
        <v>47.55</v>
      </c>
      <c r="J1077">
        <v>1072</v>
      </c>
      <c r="K1077" s="2">
        <v>16497</v>
      </c>
      <c r="L1077">
        <v>8.43</v>
      </c>
      <c r="M1077">
        <v>902.86</v>
      </c>
      <c r="N1077" s="2">
        <v>16497</v>
      </c>
      <c r="O1077">
        <v>2.2999999999999998</v>
      </c>
      <c r="P1077">
        <v>12.75</v>
      </c>
      <c r="Q1077">
        <f>IF(OR(ISBLANK(Table_Table1__2[[#This Row],[Shiller Excess CAPE]]),ISBLANK(Table_Table1__2[[#This Row],[US Inflation]])),"",Table_Table1__2[[#This Row],[Shiller Excess CAPE]]-Table_Table1__2[[#This Row],[US Inflation]])</f>
        <v>6.13</v>
      </c>
      <c r="R1077">
        <f>IF(Table_Table1__2[[#This Row],[Excess real CAPE yield]]="",0,Table_Table1__2[[#This Row],[Excess real CAPE yield]])/100+R1076</f>
        <v>1.0546000000000211</v>
      </c>
    </row>
    <row r="1078" spans="1:18" x14ac:dyDescent="0.25">
      <c r="A1078" t="s">
        <v>1079</v>
      </c>
      <c r="B1078" s="1">
        <v>1.97</v>
      </c>
      <c r="C1078" s="1">
        <v>287.62</v>
      </c>
      <c r="F1078" t="s">
        <v>1497</v>
      </c>
      <c r="G1078" s="1">
        <v>3.15</v>
      </c>
      <c r="H1078" s="1">
        <v>54.41</v>
      </c>
      <c r="J1078">
        <v>1073</v>
      </c>
      <c r="K1078" s="2">
        <v>20455</v>
      </c>
      <c r="L1078">
        <v>6.51</v>
      </c>
      <c r="M1078">
        <v>720</v>
      </c>
      <c r="N1078" s="2">
        <v>20455</v>
      </c>
      <c r="O1078">
        <v>0.37</v>
      </c>
      <c r="P1078">
        <v>-81.86</v>
      </c>
      <c r="Q1078">
        <f>IF(OR(ISBLANK(Table_Table1__2[[#This Row],[Shiller Excess CAPE]]),ISBLANK(Table_Table1__2[[#This Row],[US Inflation]])),"",Table_Table1__2[[#This Row],[Shiller Excess CAPE]]-Table_Table1__2[[#This Row],[US Inflation]])</f>
        <v>6.14</v>
      </c>
      <c r="R1078">
        <f>IF(Table_Table1__2[[#This Row],[Excess real CAPE yield]]="",0,Table_Table1__2[[#This Row],[Excess real CAPE yield]])/100+R1077</f>
        <v>1.116000000000021</v>
      </c>
    </row>
    <row r="1079" spans="1:18" x14ac:dyDescent="0.25">
      <c r="A1079" t="s">
        <v>1080</v>
      </c>
      <c r="B1079" s="1">
        <v>2.15</v>
      </c>
      <c r="C1079" s="1">
        <v>304.76</v>
      </c>
      <c r="F1079" t="s">
        <v>1498</v>
      </c>
      <c r="G1079" s="1">
        <v>3.51</v>
      </c>
      <c r="H1079" s="1">
        <v>72.06</v>
      </c>
      <c r="J1079">
        <v>1074</v>
      </c>
      <c r="K1079" s="2">
        <v>16011</v>
      </c>
      <c r="L1079">
        <v>9.73</v>
      </c>
      <c r="M1079">
        <v>1026.67</v>
      </c>
      <c r="N1079" s="2">
        <v>16011</v>
      </c>
      <c r="O1079">
        <v>3.57</v>
      </c>
      <c r="P1079">
        <v>75</v>
      </c>
      <c r="Q1079">
        <f>IF(OR(ISBLANK(Table_Table1__2[[#This Row],[Shiller Excess CAPE]]),ISBLANK(Table_Table1__2[[#This Row],[US Inflation]])),"",Table_Table1__2[[#This Row],[Shiller Excess CAPE]]-Table_Table1__2[[#This Row],[US Inflation]])</f>
        <v>6.16</v>
      </c>
      <c r="R1079">
        <f>IF(Table_Table1__2[[#This Row],[Excess real CAPE yield]]="",0,Table_Table1__2[[#This Row],[Excess real CAPE yield]])/100+R1078</f>
        <v>1.1776000000000211</v>
      </c>
    </row>
    <row r="1080" spans="1:18" x14ac:dyDescent="0.25">
      <c r="A1080" t="s">
        <v>1081</v>
      </c>
      <c r="B1080" s="1">
        <v>2.62</v>
      </c>
      <c r="C1080" s="1">
        <v>349.52</v>
      </c>
      <c r="F1080" t="s">
        <v>1499</v>
      </c>
      <c r="G1080" s="1">
        <v>2.8</v>
      </c>
      <c r="H1080" s="1">
        <v>37.25</v>
      </c>
      <c r="J1080">
        <v>1075</v>
      </c>
      <c r="K1080" s="2">
        <v>5419</v>
      </c>
      <c r="L1080">
        <v>7.16</v>
      </c>
      <c r="M1080">
        <v>781.9</v>
      </c>
      <c r="N1080" s="2">
        <v>5419</v>
      </c>
      <c r="O1080">
        <v>0.99</v>
      </c>
      <c r="Q1080">
        <f>IF(OR(ISBLANK(Table_Table1__2[[#This Row],[Shiller Excess CAPE]]),ISBLANK(Table_Table1__2[[#This Row],[US Inflation]])),"",Table_Table1__2[[#This Row],[Shiller Excess CAPE]]-Table_Table1__2[[#This Row],[US Inflation]])</f>
        <v>6.17</v>
      </c>
      <c r="R1080">
        <f>IF(Table_Table1__2[[#This Row],[Excess real CAPE yield]]="",0,Table_Table1__2[[#This Row],[Excess real CAPE yield]])/100+R1079</f>
        <v>1.2393000000000212</v>
      </c>
    </row>
    <row r="1081" spans="1:18" x14ac:dyDescent="0.25">
      <c r="A1081" t="s">
        <v>1082</v>
      </c>
      <c r="B1081" s="1">
        <v>2.36</v>
      </c>
      <c r="C1081" s="1">
        <v>324.76</v>
      </c>
      <c r="F1081" t="s">
        <v>1500</v>
      </c>
      <c r="G1081" s="1">
        <v>2.5299999999999998</v>
      </c>
      <c r="H1081" s="1">
        <v>24.02</v>
      </c>
      <c r="J1081">
        <v>1076</v>
      </c>
      <c r="K1081" s="2">
        <v>5480</v>
      </c>
      <c r="L1081">
        <v>7.19</v>
      </c>
      <c r="M1081">
        <v>784.76</v>
      </c>
      <c r="N1081" s="2">
        <v>5480</v>
      </c>
      <c r="O1081">
        <v>1</v>
      </c>
      <c r="P1081">
        <v>-50.98</v>
      </c>
      <c r="Q1081">
        <f>IF(OR(ISBLANK(Table_Table1__2[[#This Row],[Shiller Excess CAPE]]),ISBLANK(Table_Table1__2[[#This Row],[US Inflation]])),"",Table_Table1__2[[#This Row],[Shiller Excess CAPE]]-Table_Table1__2[[#This Row],[US Inflation]])</f>
        <v>6.19</v>
      </c>
      <c r="R1081">
        <f>IF(Table_Table1__2[[#This Row],[Excess real CAPE yield]]="",0,Table_Table1__2[[#This Row],[Excess real CAPE yield]])/100+R1080</f>
        <v>1.3012000000000212</v>
      </c>
    </row>
    <row r="1082" spans="1:18" x14ac:dyDescent="0.25">
      <c r="A1082" t="s">
        <v>1083</v>
      </c>
      <c r="B1082" s="1">
        <v>2.2000000000000002</v>
      </c>
      <c r="C1082" s="1">
        <v>309.52</v>
      </c>
      <c r="F1082" t="s">
        <v>1501</v>
      </c>
      <c r="G1082" s="1">
        <v>3.17</v>
      </c>
      <c r="H1082" s="1">
        <v>55.39</v>
      </c>
      <c r="J1082">
        <v>1077</v>
      </c>
      <c r="K1082" s="2">
        <v>5388</v>
      </c>
      <c r="L1082">
        <v>7.21</v>
      </c>
      <c r="M1082">
        <v>786.67</v>
      </c>
      <c r="N1082" s="2">
        <v>5388</v>
      </c>
      <c r="O1082">
        <v>1</v>
      </c>
      <c r="Q1082">
        <f>IF(OR(ISBLANK(Table_Table1__2[[#This Row],[Shiller Excess CAPE]]),ISBLANK(Table_Table1__2[[#This Row],[US Inflation]])),"",Table_Table1__2[[#This Row],[Shiller Excess CAPE]]-Table_Table1__2[[#This Row],[US Inflation]])</f>
        <v>6.21</v>
      </c>
      <c r="R1082">
        <f>IF(Table_Table1__2[[#This Row],[Excess real CAPE yield]]="",0,Table_Table1__2[[#This Row],[Excess real CAPE yield]])/100+R1081</f>
        <v>1.3633000000000213</v>
      </c>
    </row>
    <row r="1083" spans="1:18" x14ac:dyDescent="0.25">
      <c r="A1083" t="s">
        <v>1084</v>
      </c>
      <c r="B1083" s="1">
        <v>2.14</v>
      </c>
      <c r="C1083" s="1">
        <v>303.81</v>
      </c>
      <c r="F1083" t="s">
        <v>1502</v>
      </c>
      <c r="G1083" s="1">
        <v>3.64</v>
      </c>
      <c r="H1083" s="1">
        <v>78.430000000000007</v>
      </c>
      <c r="J1083">
        <v>1078</v>
      </c>
      <c r="K1083" s="2">
        <v>18598</v>
      </c>
      <c r="L1083">
        <v>12.19</v>
      </c>
      <c r="M1083">
        <v>1260.95</v>
      </c>
      <c r="N1083" s="2">
        <v>18598</v>
      </c>
      <c r="O1083">
        <v>5.93</v>
      </c>
      <c r="P1083">
        <v>190.69</v>
      </c>
      <c r="Q1083">
        <f>IF(OR(ISBLANK(Table_Table1__2[[#This Row],[Shiller Excess CAPE]]),ISBLANK(Table_Table1__2[[#This Row],[US Inflation]])),"",Table_Table1__2[[#This Row],[Shiller Excess CAPE]]-Table_Table1__2[[#This Row],[US Inflation]])</f>
        <v>6.26</v>
      </c>
      <c r="R1083">
        <f>IF(Table_Table1__2[[#This Row],[Excess real CAPE yield]]="",0,Table_Table1__2[[#This Row],[Excess real CAPE yield]])/100+R1082</f>
        <v>1.4259000000000213</v>
      </c>
    </row>
    <row r="1084" spans="1:18" x14ac:dyDescent="0.25">
      <c r="A1084" t="s">
        <v>1085</v>
      </c>
      <c r="B1084" s="1">
        <v>2.73</v>
      </c>
      <c r="C1084" s="1">
        <v>360</v>
      </c>
      <c r="F1084" t="s">
        <v>1503</v>
      </c>
      <c r="G1084" s="1">
        <v>4.6900000000000004</v>
      </c>
      <c r="H1084" s="1">
        <v>129.9</v>
      </c>
      <c r="J1084">
        <v>1079</v>
      </c>
      <c r="K1084" s="2">
        <v>20486</v>
      </c>
      <c r="L1084">
        <v>6.64</v>
      </c>
      <c r="M1084">
        <v>732.38</v>
      </c>
      <c r="N1084" s="2">
        <v>20486</v>
      </c>
      <c r="O1084">
        <v>0.37</v>
      </c>
      <c r="P1084">
        <v>-81.86</v>
      </c>
      <c r="Q1084">
        <f>IF(OR(ISBLANK(Table_Table1__2[[#This Row],[Shiller Excess CAPE]]),ISBLANK(Table_Table1__2[[#This Row],[US Inflation]])),"",Table_Table1__2[[#This Row],[Shiller Excess CAPE]]-Table_Table1__2[[#This Row],[US Inflation]])</f>
        <v>6.27</v>
      </c>
      <c r="R1084">
        <f>IF(Table_Table1__2[[#This Row],[Excess real CAPE yield]]="",0,Table_Table1__2[[#This Row],[Excess real CAPE yield]])/100+R1083</f>
        <v>1.4886000000000212</v>
      </c>
    </row>
    <row r="1085" spans="1:18" x14ac:dyDescent="0.25">
      <c r="A1085" t="s">
        <v>1086</v>
      </c>
      <c r="B1085" s="1">
        <v>2.85</v>
      </c>
      <c r="C1085" s="1">
        <v>371.43</v>
      </c>
      <c r="F1085" t="s">
        <v>1504</v>
      </c>
      <c r="G1085" s="1">
        <v>4.3499999999999996</v>
      </c>
      <c r="H1085" s="1">
        <v>113.24</v>
      </c>
      <c r="J1085">
        <v>1080</v>
      </c>
      <c r="K1085" s="2">
        <v>17777</v>
      </c>
      <c r="L1085">
        <v>12.8</v>
      </c>
      <c r="M1085">
        <v>1319.05</v>
      </c>
      <c r="N1085" s="2">
        <v>17777</v>
      </c>
      <c r="O1085">
        <v>6.52</v>
      </c>
      <c r="P1085">
        <v>219.61</v>
      </c>
      <c r="Q1085">
        <f>IF(OR(ISBLANK(Table_Table1__2[[#This Row],[Shiller Excess CAPE]]),ISBLANK(Table_Table1__2[[#This Row],[US Inflation]])),"",Table_Table1__2[[#This Row],[Shiller Excess CAPE]]-Table_Table1__2[[#This Row],[US Inflation]])</f>
        <v>6.2800000000000011</v>
      </c>
      <c r="R1085">
        <f>IF(Table_Table1__2[[#This Row],[Excess real CAPE yield]]="",0,Table_Table1__2[[#This Row],[Excess real CAPE yield]])/100+R1084</f>
        <v>1.5514000000000212</v>
      </c>
    </row>
    <row r="1086" spans="1:18" x14ac:dyDescent="0.25">
      <c r="A1086" t="s">
        <v>1087</v>
      </c>
      <c r="B1086" s="1">
        <v>2.77</v>
      </c>
      <c r="C1086" s="1">
        <v>363.81</v>
      </c>
      <c r="F1086" t="s">
        <v>1505</v>
      </c>
      <c r="G1086" s="1">
        <v>3.46</v>
      </c>
      <c r="H1086" s="1">
        <v>69.61</v>
      </c>
      <c r="J1086">
        <v>1081</v>
      </c>
      <c r="K1086" s="2">
        <v>5296</v>
      </c>
      <c r="L1086">
        <v>7.3</v>
      </c>
      <c r="M1086">
        <v>795.24</v>
      </c>
      <c r="N1086" s="2">
        <v>5296</v>
      </c>
      <c r="O1086">
        <v>1.01</v>
      </c>
      <c r="Q1086">
        <f>IF(OR(ISBLANK(Table_Table1__2[[#This Row],[Shiller Excess CAPE]]),ISBLANK(Table_Table1__2[[#This Row],[US Inflation]])),"",Table_Table1__2[[#This Row],[Shiller Excess CAPE]]-Table_Table1__2[[#This Row],[US Inflation]])</f>
        <v>6.29</v>
      </c>
      <c r="R1086">
        <f>IF(Table_Table1__2[[#This Row],[Excess real CAPE yield]]="",0,Table_Table1__2[[#This Row],[Excess real CAPE yield]])/100+R1085</f>
        <v>1.6143000000000212</v>
      </c>
    </row>
    <row r="1087" spans="1:18" x14ac:dyDescent="0.25">
      <c r="A1087" t="s">
        <v>1088</v>
      </c>
      <c r="B1087" s="1">
        <v>2.72</v>
      </c>
      <c r="C1087" s="1">
        <v>359.05</v>
      </c>
      <c r="F1087" t="s">
        <v>1506</v>
      </c>
      <c r="G1087" s="1">
        <v>3.42</v>
      </c>
      <c r="H1087" s="1">
        <v>67.650000000000006</v>
      </c>
      <c r="J1087">
        <v>1082</v>
      </c>
      <c r="K1087" s="2">
        <v>18994</v>
      </c>
      <c r="L1087">
        <v>10.68</v>
      </c>
      <c r="M1087">
        <v>1117.1400000000001</v>
      </c>
      <c r="N1087" s="2">
        <v>18994</v>
      </c>
      <c r="O1087">
        <v>4.33</v>
      </c>
      <c r="P1087">
        <v>112.25</v>
      </c>
      <c r="Q1087">
        <f>IF(OR(ISBLANK(Table_Table1__2[[#This Row],[Shiller Excess CAPE]]),ISBLANK(Table_Table1__2[[#This Row],[US Inflation]])),"",Table_Table1__2[[#This Row],[Shiller Excess CAPE]]-Table_Table1__2[[#This Row],[US Inflation]])</f>
        <v>6.35</v>
      </c>
      <c r="R1087">
        <f>IF(Table_Table1__2[[#This Row],[Excess real CAPE yield]]="",0,Table_Table1__2[[#This Row],[Excess real CAPE yield]])/100+R1086</f>
        <v>1.6778000000000213</v>
      </c>
    </row>
    <row r="1088" spans="1:18" x14ac:dyDescent="0.25">
      <c r="A1088" t="s">
        <v>1089</v>
      </c>
      <c r="B1088" s="1">
        <v>3.03</v>
      </c>
      <c r="C1088" s="1">
        <v>388.57</v>
      </c>
      <c r="F1088" t="s">
        <v>1507</v>
      </c>
      <c r="G1088" s="1">
        <v>3.99</v>
      </c>
      <c r="H1088" s="1">
        <v>95.59</v>
      </c>
      <c r="J1088">
        <v>1083</v>
      </c>
      <c r="K1088" s="2">
        <v>5449</v>
      </c>
      <c r="L1088">
        <v>7.38</v>
      </c>
      <c r="M1088">
        <v>802.86</v>
      </c>
      <c r="N1088" s="2">
        <v>5449</v>
      </c>
      <c r="O1088">
        <v>1</v>
      </c>
      <c r="Q1088">
        <f>IF(OR(ISBLANK(Table_Table1__2[[#This Row],[Shiller Excess CAPE]]),ISBLANK(Table_Table1__2[[#This Row],[US Inflation]])),"",Table_Table1__2[[#This Row],[Shiller Excess CAPE]]-Table_Table1__2[[#This Row],[US Inflation]])</f>
        <v>6.38</v>
      </c>
      <c r="R1088">
        <f>IF(Table_Table1__2[[#This Row],[Excess real CAPE yield]]="",0,Table_Table1__2[[#This Row],[Excess real CAPE yield]])/100+R1087</f>
        <v>1.7416000000000214</v>
      </c>
    </row>
    <row r="1089" spans="1:18" x14ac:dyDescent="0.25">
      <c r="A1089" t="s">
        <v>1090</v>
      </c>
      <c r="B1089" s="1">
        <v>2.76</v>
      </c>
      <c r="C1089" s="1">
        <v>362.86</v>
      </c>
      <c r="F1089" t="s">
        <v>1508</v>
      </c>
      <c r="G1089" s="1">
        <v>3.6</v>
      </c>
      <c r="H1089" s="1">
        <v>76.47</v>
      </c>
      <c r="J1089">
        <v>1084</v>
      </c>
      <c r="K1089" s="2">
        <v>16072</v>
      </c>
      <c r="L1089">
        <v>9.3699999999999992</v>
      </c>
      <c r="M1089">
        <v>992.38</v>
      </c>
      <c r="N1089" s="2">
        <v>16072</v>
      </c>
      <c r="O1089">
        <v>2.96</v>
      </c>
      <c r="P1089">
        <v>45.1</v>
      </c>
      <c r="Q1089">
        <f>IF(OR(ISBLANK(Table_Table1__2[[#This Row],[Shiller Excess CAPE]]),ISBLANK(Table_Table1__2[[#This Row],[US Inflation]])),"",Table_Table1__2[[#This Row],[Shiller Excess CAPE]]-Table_Table1__2[[#This Row],[US Inflation]])</f>
        <v>6.4099999999999993</v>
      </c>
      <c r="R1089">
        <f>IF(Table_Table1__2[[#This Row],[Excess real CAPE yield]]="",0,Table_Table1__2[[#This Row],[Excess real CAPE yield]])/100+R1088</f>
        <v>1.8057000000000214</v>
      </c>
    </row>
    <row r="1090" spans="1:18" x14ac:dyDescent="0.25">
      <c r="A1090" t="s">
        <v>1091</v>
      </c>
      <c r="B1090" s="1">
        <v>2.37</v>
      </c>
      <c r="C1090" s="1">
        <v>325.70999999999998</v>
      </c>
      <c r="F1090" t="s">
        <v>1509</v>
      </c>
      <c r="G1090" s="1">
        <v>3.36</v>
      </c>
      <c r="H1090" s="1">
        <v>64.709999999999994</v>
      </c>
      <c r="J1090">
        <v>1085</v>
      </c>
      <c r="K1090" s="2">
        <v>20363</v>
      </c>
      <c r="L1090">
        <v>6.79</v>
      </c>
      <c r="M1090">
        <v>746.67</v>
      </c>
      <c r="N1090" s="2">
        <v>20363</v>
      </c>
      <c r="O1090">
        <v>0.37</v>
      </c>
      <c r="P1090">
        <v>-81.86</v>
      </c>
      <c r="Q1090">
        <f>IF(OR(ISBLANK(Table_Table1__2[[#This Row],[Shiller Excess CAPE]]),ISBLANK(Table_Table1__2[[#This Row],[US Inflation]])),"",Table_Table1__2[[#This Row],[Shiller Excess CAPE]]-Table_Table1__2[[#This Row],[US Inflation]])</f>
        <v>6.42</v>
      </c>
      <c r="R1090">
        <f>IF(Table_Table1__2[[#This Row],[Excess real CAPE yield]]="",0,Table_Table1__2[[#This Row],[Excess real CAPE yield]])/100+R1089</f>
        <v>1.8699000000000214</v>
      </c>
    </row>
    <row r="1091" spans="1:18" x14ac:dyDescent="0.25">
      <c r="A1091" t="s">
        <v>1092</v>
      </c>
      <c r="B1091" s="1">
        <v>2.4700000000000002</v>
      </c>
      <c r="C1091" s="1">
        <v>335.24</v>
      </c>
      <c r="F1091" t="s">
        <v>1510</v>
      </c>
      <c r="G1091" s="1">
        <v>3.55</v>
      </c>
      <c r="H1091" s="1">
        <v>74.02</v>
      </c>
      <c r="J1091">
        <v>1086</v>
      </c>
      <c r="K1091" s="2">
        <v>16438</v>
      </c>
      <c r="L1091">
        <v>8.7200000000000006</v>
      </c>
      <c r="M1091">
        <v>930.48</v>
      </c>
      <c r="N1091" s="2">
        <v>16438</v>
      </c>
      <c r="O1091">
        <v>2.2999999999999998</v>
      </c>
      <c r="P1091">
        <v>12.75</v>
      </c>
      <c r="Q1091">
        <f>IF(OR(ISBLANK(Table_Table1__2[[#This Row],[Shiller Excess CAPE]]),ISBLANK(Table_Table1__2[[#This Row],[US Inflation]])),"",Table_Table1__2[[#This Row],[Shiller Excess CAPE]]-Table_Table1__2[[#This Row],[US Inflation]])</f>
        <v>6.4200000000000008</v>
      </c>
      <c r="R1091">
        <f>IF(Table_Table1__2[[#This Row],[Excess real CAPE yield]]="",0,Table_Table1__2[[#This Row],[Excess real CAPE yield]])/100+R1090</f>
        <v>1.9341000000000215</v>
      </c>
    </row>
    <row r="1092" spans="1:18" x14ac:dyDescent="0.25">
      <c r="A1092" t="s">
        <v>1093</v>
      </c>
      <c r="B1092" s="1">
        <v>2.29</v>
      </c>
      <c r="C1092" s="1">
        <v>318.10000000000002</v>
      </c>
      <c r="F1092" t="s">
        <v>1511</v>
      </c>
      <c r="G1092" s="1">
        <v>4.17</v>
      </c>
      <c r="H1092" s="1">
        <v>104.41</v>
      </c>
      <c r="J1092">
        <v>1087</v>
      </c>
      <c r="K1092" s="2">
        <v>16103</v>
      </c>
      <c r="L1092">
        <v>9.39</v>
      </c>
      <c r="M1092">
        <v>994.29</v>
      </c>
      <c r="N1092" s="2">
        <v>16103</v>
      </c>
      <c r="O1092">
        <v>2.96</v>
      </c>
      <c r="P1092">
        <v>45.1</v>
      </c>
      <c r="Q1092">
        <f>IF(OR(ISBLANK(Table_Table1__2[[#This Row],[Shiller Excess CAPE]]),ISBLANK(Table_Table1__2[[#This Row],[US Inflation]])),"",Table_Table1__2[[#This Row],[Shiller Excess CAPE]]-Table_Table1__2[[#This Row],[US Inflation]])</f>
        <v>6.4300000000000006</v>
      </c>
      <c r="R1092">
        <f>IF(Table_Table1__2[[#This Row],[Excess real CAPE yield]]="",0,Table_Table1__2[[#This Row],[Excess real CAPE yield]])/100+R1091</f>
        <v>1.9984000000000215</v>
      </c>
    </row>
    <row r="1093" spans="1:18" x14ac:dyDescent="0.25">
      <c r="A1093" t="s">
        <v>1094</v>
      </c>
      <c r="B1093" s="1">
        <v>2.63</v>
      </c>
      <c r="C1093" s="1">
        <v>350.48</v>
      </c>
      <c r="F1093" t="s">
        <v>1512</v>
      </c>
      <c r="G1093" s="1">
        <v>4.32</v>
      </c>
      <c r="H1093" s="1">
        <v>111.76</v>
      </c>
      <c r="J1093">
        <v>1088</v>
      </c>
      <c r="K1093" s="2">
        <v>39965</v>
      </c>
      <c r="L1093">
        <v>5.0199999999999996</v>
      </c>
      <c r="M1093">
        <v>578.1</v>
      </c>
      <c r="N1093" s="2">
        <v>39965</v>
      </c>
      <c r="O1093">
        <v>-1.43</v>
      </c>
      <c r="P1093">
        <v>-170.1</v>
      </c>
      <c r="Q1093">
        <f>IF(OR(ISBLANK(Table_Table1__2[[#This Row],[Shiller Excess CAPE]]),ISBLANK(Table_Table1__2[[#This Row],[US Inflation]])),"",Table_Table1__2[[#This Row],[Shiller Excess CAPE]]-Table_Table1__2[[#This Row],[US Inflation]])</f>
        <v>6.4499999999999993</v>
      </c>
      <c r="R1093">
        <f>IF(Table_Table1__2[[#This Row],[Excess real CAPE yield]]="",0,Table_Table1__2[[#This Row],[Excess real CAPE yield]])/100+R1092</f>
        <v>2.0629000000000213</v>
      </c>
    </row>
    <row r="1094" spans="1:18" x14ac:dyDescent="0.25">
      <c r="A1094" t="s">
        <v>1095</v>
      </c>
      <c r="B1094" s="1">
        <v>2.91</v>
      </c>
      <c r="C1094" s="1">
        <v>377.14</v>
      </c>
      <c r="F1094" t="s">
        <v>1513</v>
      </c>
      <c r="G1094" s="1">
        <v>4.1500000000000004</v>
      </c>
      <c r="H1094" s="1">
        <v>103.43</v>
      </c>
      <c r="J1094">
        <v>1089</v>
      </c>
      <c r="K1094" s="2">
        <v>16528</v>
      </c>
      <c r="L1094">
        <v>8.17</v>
      </c>
      <c r="M1094">
        <v>878.1</v>
      </c>
      <c r="N1094" s="2">
        <v>16528</v>
      </c>
      <c r="O1094">
        <v>1.71</v>
      </c>
      <c r="P1094">
        <v>-16.18</v>
      </c>
      <c r="Q1094">
        <f>IF(OR(ISBLANK(Table_Table1__2[[#This Row],[Shiller Excess CAPE]]),ISBLANK(Table_Table1__2[[#This Row],[US Inflation]])),"",Table_Table1__2[[#This Row],[Shiller Excess CAPE]]-Table_Table1__2[[#This Row],[US Inflation]])</f>
        <v>6.46</v>
      </c>
      <c r="R1094">
        <f>IF(Table_Table1__2[[#This Row],[Excess real CAPE yield]]="",0,Table_Table1__2[[#This Row],[Excess real CAPE yield]])/100+R1093</f>
        <v>2.1275000000000213</v>
      </c>
    </row>
    <row r="1095" spans="1:18" x14ac:dyDescent="0.25">
      <c r="A1095" t="s">
        <v>1096</v>
      </c>
      <c r="B1095" s="1">
        <v>3.3</v>
      </c>
      <c r="C1095" s="1">
        <v>414.29</v>
      </c>
      <c r="F1095" t="s">
        <v>1514</v>
      </c>
      <c r="G1095" s="1">
        <v>3.82</v>
      </c>
      <c r="H1095" s="1">
        <v>87.25</v>
      </c>
      <c r="J1095">
        <v>1090</v>
      </c>
      <c r="K1095" s="2">
        <v>39783</v>
      </c>
      <c r="L1095">
        <v>6.6</v>
      </c>
      <c r="M1095">
        <v>728.57</v>
      </c>
      <c r="N1095" s="2">
        <v>39783</v>
      </c>
      <c r="O1095">
        <v>0.09</v>
      </c>
      <c r="P1095">
        <v>-95.59</v>
      </c>
      <c r="Q1095">
        <f>IF(OR(ISBLANK(Table_Table1__2[[#This Row],[Shiller Excess CAPE]]),ISBLANK(Table_Table1__2[[#This Row],[US Inflation]])),"",Table_Table1__2[[#This Row],[Shiller Excess CAPE]]-Table_Table1__2[[#This Row],[US Inflation]])</f>
        <v>6.51</v>
      </c>
      <c r="R1095">
        <f>IF(Table_Table1__2[[#This Row],[Excess real CAPE yield]]="",0,Table_Table1__2[[#This Row],[Excess real CAPE yield]])/100+R1094</f>
        <v>2.1926000000000214</v>
      </c>
    </row>
    <row r="1096" spans="1:18" x14ac:dyDescent="0.25">
      <c r="A1096" t="s">
        <v>1097</v>
      </c>
      <c r="B1096" s="1">
        <v>3.73</v>
      </c>
      <c r="C1096" s="1">
        <v>455.24</v>
      </c>
      <c r="F1096" t="s">
        <v>1515</v>
      </c>
      <c r="G1096" s="1">
        <v>2.06</v>
      </c>
      <c r="H1096" s="1">
        <v>0.98</v>
      </c>
      <c r="J1096">
        <v>1091</v>
      </c>
      <c r="K1096" s="2">
        <v>17807</v>
      </c>
      <c r="L1096">
        <v>12.61</v>
      </c>
      <c r="M1096">
        <v>1300.95</v>
      </c>
      <c r="N1096" s="2">
        <v>17807</v>
      </c>
      <c r="O1096">
        <v>6.09</v>
      </c>
      <c r="P1096">
        <v>198.53</v>
      </c>
      <c r="Q1096">
        <f>IF(OR(ISBLANK(Table_Table1__2[[#This Row],[Shiller Excess CAPE]]),ISBLANK(Table_Table1__2[[#This Row],[US Inflation]])),"",Table_Table1__2[[#This Row],[Shiller Excess CAPE]]-Table_Table1__2[[#This Row],[US Inflation]])</f>
        <v>6.52</v>
      </c>
      <c r="R1096">
        <f>IF(Table_Table1__2[[#This Row],[Excess real CAPE yield]]="",0,Table_Table1__2[[#This Row],[Excess real CAPE yield]])/100+R1095</f>
        <v>2.2578000000000213</v>
      </c>
    </row>
    <row r="1097" spans="1:18" x14ac:dyDescent="0.25">
      <c r="A1097" t="s">
        <v>1098</v>
      </c>
      <c r="B1097" s="1">
        <v>3.29</v>
      </c>
      <c r="C1097" s="1">
        <v>413.33</v>
      </c>
      <c r="F1097" t="s">
        <v>1516</v>
      </c>
      <c r="G1097" s="1">
        <v>1.31</v>
      </c>
      <c r="H1097" s="1">
        <v>-35.78</v>
      </c>
      <c r="J1097">
        <v>1092</v>
      </c>
      <c r="K1097" s="2">
        <v>39845</v>
      </c>
      <c r="L1097">
        <v>6.79</v>
      </c>
      <c r="M1097">
        <v>746.67</v>
      </c>
      <c r="N1097" s="2">
        <v>39845</v>
      </c>
      <c r="O1097">
        <v>0.24</v>
      </c>
      <c r="P1097">
        <v>-88.24</v>
      </c>
      <c r="Q1097">
        <f>IF(OR(ISBLANK(Table_Table1__2[[#This Row],[Shiller Excess CAPE]]),ISBLANK(Table_Table1__2[[#This Row],[US Inflation]])),"",Table_Table1__2[[#This Row],[Shiller Excess CAPE]]-Table_Table1__2[[#This Row],[US Inflation]])</f>
        <v>6.55</v>
      </c>
      <c r="R1097">
        <f>IF(Table_Table1__2[[#This Row],[Excess real CAPE yield]]="",0,Table_Table1__2[[#This Row],[Excess real CAPE yield]])/100+R1096</f>
        <v>2.3233000000000215</v>
      </c>
    </row>
    <row r="1098" spans="1:18" x14ac:dyDescent="0.25">
      <c r="A1098" t="s">
        <v>1099</v>
      </c>
      <c r="B1098" s="1">
        <v>3.04</v>
      </c>
      <c r="C1098" s="1">
        <v>389.52</v>
      </c>
      <c r="F1098" t="s">
        <v>1517</v>
      </c>
      <c r="G1098" s="1">
        <v>1.97</v>
      </c>
      <c r="H1098" s="1">
        <v>-3.43</v>
      </c>
      <c r="J1098">
        <v>1093</v>
      </c>
      <c r="K1098" s="2">
        <v>9437</v>
      </c>
      <c r="L1098">
        <v>11.22</v>
      </c>
      <c r="M1098">
        <v>1168.57</v>
      </c>
      <c r="N1098" s="2">
        <v>9437</v>
      </c>
      <c r="O1098">
        <v>4.6500000000000004</v>
      </c>
      <c r="P1098">
        <v>127.94</v>
      </c>
      <c r="Q1098">
        <f>IF(OR(ISBLANK(Table_Table1__2[[#This Row],[Shiller Excess CAPE]]),ISBLANK(Table_Table1__2[[#This Row],[US Inflation]])),"",Table_Table1__2[[#This Row],[Shiller Excess CAPE]]-Table_Table1__2[[#This Row],[US Inflation]])</f>
        <v>6.57</v>
      </c>
      <c r="R1098">
        <f>IF(Table_Table1__2[[#This Row],[Excess real CAPE yield]]="",0,Table_Table1__2[[#This Row],[Excess real CAPE yield]])/100+R1097</f>
        <v>2.3890000000000216</v>
      </c>
    </row>
    <row r="1099" spans="1:18" x14ac:dyDescent="0.25">
      <c r="A1099" t="s">
        <v>1100</v>
      </c>
      <c r="B1099" s="1">
        <v>2.86</v>
      </c>
      <c r="C1099" s="1">
        <v>372.38</v>
      </c>
      <c r="F1099" t="s">
        <v>1518</v>
      </c>
      <c r="G1099" s="1">
        <v>2.54</v>
      </c>
      <c r="H1099" s="1">
        <v>24.51</v>
      </c>
      <c r="J1099">
        <v>1094</v>
      </c>
      <c r="K1099" s="2">
        <v>39814</v>
      </c>
      <c r="L1099">
        <v>6.61</v>
      </c>
      <c r="M1099">
        <v>729.52</v>
      </c>
      <c r="N1099" s="2">
        <v>39814</v>
      </c>
      <c r="O1099">
        <v>0.03</v>
      </c>
      <c r="P1099">
        <v>-98.53</v>
      </c>
      <c r="Q1099">
        <f>IF(OR(ISBLANK(Table_Table1__2[[#This Row],[Shiller Excess CAPE]]),ISBLANK(Table_Table1__2[[#This Row],[US Inflation]])),"",Table_Table1__2[[#This Row],[Shiller Excess CAPE]]-Table_Table1__2[[#This Row],[US Inflation]])</f>
        <v>6.58</v>
      </c>
      <c r="R1099">
        <f>IF(Table_Table1__2[[#This Row],[Excess real CAPE yield]]="",0,Table_Table1__2[[#This Row],[Excess real CAPE yield]])/100+R1098</f>
        <v>2.4548000000000214</v>
      </c>
    </row>
    <row r="1100" spans="1:18" x14ac:dyDescent="0.25">
      <c r="A1100" t="s">
        <v>1101</v>
      </c>
      <c r="B1100" s="1">
        <v>2.79</v>
      </c>
      <c r="C1100" s="1">
        <v>365.71</v>
      </c>
      <c r="F1100" t="s">
        <v>1519</v>
      </c>
      <c r="G1100" s="1">
        <v>2.08</v>
      </c>
      <c r="H1100" s="1">
        <v>1.96</v>
      </c>
      <c r="J1100">
        <v>1095</v>
      </c>
      <c r="K1100" s="2">
        <v>10075</v>
      </c>
      <c r="L1100">
        <v>5.44</v>
      </c>
      <c r="M1100">
        <v>618.1</v>
      </c>
      <c r="N1100" s="2">
        <v>10075</v>
      </c>
      <c r="O1100">
        <v>-1.1499999999999999</v>
      </c>
      <c r="P1100">
        <v>-156.37</v>
      </c>
      <c r="Q1100">
        <f>IF(OR(ISBLANK(Table_Table1__2[[#This Row],[Shiller Excess CAPE]]),ISBLANK(Table_Table1__2[[#This Row],[US Inflation]])),"",Table_Table1__2[[#This Row],[Shiller Excess CAPE]]-Table_Table1__2[[#This Row],[US Inflation]])</f>
        <v>6.59</v>
      </c>
      <c r="R1100">
        <f>IF(Table_Table1__2[[#This Row],[Excess real CAPE yield]]="",0,Table_Table1__2[[#This Row],[Excess real CAPE yield]])/100+R1099</f>
        <v>2.5207000000000215</v>
      </c>
    </row>
    <row r="1101" spans="1:18" x14ac:dyDescent="0.25">
      <c r="A1101" t="s">
        <v>1102</v>
      </c>
      <c r="B1101" s="1">
        <v>2.62</v>
      </c>
      <c r="C1101" s="1">
        <v>349.52</v>
      </c>
      <c r="F1101" t="s">
        <v>1520</v>
      </c>
      <c r="G1101" s="1">
        <v>2.42</v>
      </c>
      <c r="H1101" s="1">
        <v>18.63</v>
      </c>
      <c r="J1101">
        <v>1096</v>
      </c>
      <c r="K1101" s="2">
        <v>9529</v>
      </c>
      <c r="L1101">
        <v>10.71</v>
      </c>
      <c r="M1101">
        <v>1120</v>
      </c>
      <c r="N1101" s="2">
        <v>9529</v>
      </c>
      <c r="O1101">
        <v>4.07</v>
      </c>
      <c r="P1101">
        <v>99.51</v>
      </c>
      <c r="Q1101">
        <f>IF(OR(ISBLANK(Table_Table1__2[[#This Row],[Shiller Excess CAPE]]),ISBLANK(Table_Table1__2[[#This Row],[US Inflation]])),"",Table_Table1__2[[#This Row],[Shiller Excess CAPE]]-Table_Table1__2[[#This Row],[US Inflation]])</f>
        <v>6.6400000000000006</v>
      </c>
      <c r="R1101">
        <f>IF(Table_Table1__2[[#This Row],[Excess real CAPE yield]]="",0,Table_Table1__2[[#This Row],[Excess real CAPE yield]])/100+R1100</f>
        <v>2.5871000000000213</v>
      </c>
    </row>
    <row r="1102" spans="1:18" x14ac:dyDescent="0.25">
      <c r="A1102" t="s">
        <v>1103</v>
      </c>
      <c r="B1102" s="1">
        <v>2.79</v>
      </c>
      <c r="C1102" s="1">
        <v>365.71</v>
      </c>
      <c r="F1102" t="s">
        <v>1521</v>
      </c>
      <c r="G1102" s="1">
        <v>2.78</v>
      </c>
      <c r="H1102" s="1">
        <v>36.270000000000003</v>
      </c>
      <c r="J1102">
        <v>1097</v>
      </c>
      <c r="K1102" s="2">
        <v>10197</v>
      </c>
      <c r="L1102">
        <v>4.3899999999999997</v>
      </c>
      <c r="M1102">
        <v>518.1</v>
      </c>
      <c r="N1102" s="2">
        <v>10197</v>
      </c>
      <c r="O1102">
        <v>-2.2599999999999998</v>
      </c>
      <c r="P1102">
        <v>-210.78</v>
      </c>
      <c r="Q1102">
        <f>IF(OR(ISBLANK(Table_Table1__2[[#This Row],[Shiller Excess CAPE]]),ISBLANK(Table_Table1__2[[#This Row],[US Inflation]])),"",Table_Table1__2[[#This Row],[Shiller Excess CAPE]]-Table_Table1__2[[#This Row],[US Inflation]])</f>
        <v>6.6499999999999995</v>
      </c>
      <c r="R1102">
        <f>IF(Table_Table1__2[[#This Row],[Excess real CAPE yield]]="",0,Table_Table1__2[[#This Row],[Excess real CAPE yield]])/100+R1101</f>
        <v>2.6536000000000213</v>
      </c>
    </row>
    <row r="1103" spans="1:18" x14ac:dyDescent="0.25">
      <c r="A1103" t="s">
        <v>1104</v>
      </c>
      <c r="B1103" s="1">
        <v>2.84</v>
      </c>
      <c r="C1103" s="1">
        <v>370.48</v>
      </c>
      <c r="F1103" t="s">
        <v>1522</v>
      </c>
      <c r="G1103" s="1">
        <v>2.57</v>
      </c>
      <c r="H1103" s="1">
        <v>25.98</v>
      </c>
      <c r="J1103">
        <v>1098</v>
      </c>
      <c r="K1103" s="2">
        <v>16041</v>
      </c>
      <c r="L1103">
        <v>9.64</v>
      </c>
      <c r="M1103">
        <v>1018.1</v>
      </c>
      <c r="N1103" s="2">
        <v>16041</v>
      </c>
      <c r="O1103">
        <v>2.96</v>
      </c>
      <c r="P1103">
        <v>45.1</v>
      </c>
      <c r="Q1103">
        <f>IF(OR(ISBLANK(Table_Table1__2[[#This Row],[Shiller Excess CAPE]]),ISBLANK(Table_Table1__2[[#This Row],[US Inflation]])),"",Table_Table1__2[[#This Row],[Shiller Excess CAPE]]-Table_Table1__2[[#This Row],[US Inflation]])</f>
        <v>6.6800000000000006</v>
      </c>
      <c r="R1103">
        <f>IF(Table_Table1__2[[#This Row],[Excess real CAPE yield]]="",0,Table_Table1__2[[#This Row],[Excess real CAPE yield]])/100+R1102</f>
        <v>2.7204000000000215</v>
      </c>
    </row>
    <row r="1104" spans="1:18" x14ac:dyDescent="0.25">
      <c r="A1104" t="s">
        <v>1105</v>
      </c>
      <c r="B1104" s="1">
        <v>2.93</v>
      </c>
      <c r="C1104" s="1">
        <v>379.05</v>
      </c>
      <c r="F1104" t="s">
        <v>1523</v>
      </c>
      <c r="G1104" s="1">
        <v>2.69</v>
      </c>
      <c r="H1104" s="1">
        <v>31.86</v>
      </c>
      <c r="J1104">
        <v>1099</v>
      </c>
      <c r="K1104" s="2">
        <v>16285</v>
      </c>
      <c r="L1104">
        <v>9.07</v>
      </c>
      <c r="M1104">
        <v>963.81</v>
      </c>
      <c r="N1104" s="2">
        <v>16285</v>
      </c>
      <c r="O1104">
        <v>2.31</v>
      </c>
      <c r="P1104">
        <v>13.24</v>
      </c>
      <c r="Q1104">
        <f>IF(OR(ISBLANK(Table_Table1__2[[#This Row],[Shiller Excess CAPE]]),ISBLANK(Table_Table1__2[[#This Row],[US Inflation]])),"",Table_Table1__2[[#This Row],[Shiller Excess CAPE]]-Table_Table1__2[[#This Row],[US Inflation]])</f>
        <v>6.76</v>
      </c>
      <c r="R1104">
        <f>IF(Table_Table1__2[[#This Row],[Excess real CAPE yield]]="",0,Table_Table1__2[[#This Row],[Excess real CAPE yield]])/100+R1103</f>
        <v>2.7880000000000216</v>
      </c>
    </row>
    <row r="1105" spans="1:18" x14ac:dyDescent="0.25">
      <c r="A1105" t="s">
        <v>1106</v>
      </c>
      <c r="B1105" s="1">
        <v>2.68</v>
      </c>
      <c r="C1105" s="1">
        <v>355.24</v>
      </c>
      <c r="F1105" t="s">
        <v>1524</v>
      </c>
      <c r="G1105" s="1">
        <v>2.69</v>
      </c>
      <c r="H1105" s="1">
        <v>31.86</v>
      </c>
      <c r="J1105">
        <v>1100</v>
      </c>
      <c r="K1105" s="2">
        <v>39934</v>
      </c>
      <c r="L1105">
        <v>5.51</v>
      </c>
      <c r="M1105">
        <v>624.76</v>
      </c>
      <c r="N1105" s="2">
        <v>39934</v>
      </c>
      <c r="O1105">
        <v>-1.28</v>
      </c>
      <c r="P1105">
        <v>-162.75</v>
      </c>
      <c r="Q1105">
        <f>IF(OR(ISBLANK(Table_Table1__2[[#This Row],[Shiller Excess CAPE]]),ISBLANK(Table_Table1__2[[#This Row],[US Inflation]])),"",Table_Table1__2[[#This Row],[Shiller Excess CAPE]]-Table_Table1__2[[#This Row],[US Inflation]])</f>
        <v>6.79</v>
      </c>
      <c r="R1105">
        <f>IF(Table_Table1__2[[#This Row],[Excess real CAPE yield]]="",0,Table_Table1__2[[#This Row],[Excess real CAPE yield]])/100+R1104</f>
        <v>2.8559000000000214</v>
      </c>
    </row>
    <row r="1106" spans="1:18" x14ac:dyDescent="0.25">
      <c r="A1106" t="s">
        <v>1107</v>
      </c>
      <c r="B1106" s="1">
        <v>2.44</v>
      </c>
      <c r="C1106" s="1">
        <v>332.38</v>
      </c>
      <c r="F1106" t="s">
        <v>1525</v>
      </c>
      <c r="G1106" s="1">
        <v>2.36</v>
      </c>
      <c r="H1106" s="1">
        <v>15.69</v>
      </c>
      <c r="J1106">
        <v>1101</v>
      </c>
      <c r="K1106" s="2">
        <v>16407</v>
      </c>
      <c r="L1106">
        <v>9.09</v>
      </c>
      <c r="M1106">
        <v>965.71</v>
      </c>
      <c r="N1106" s="2">
        <v>16407</v>
      </c>
      <c r="O1106">
        <v>2.2999999999999998</v>
      </c>
      <c r="P1106">
        <v>12.75</v>
      </c>
      <c r="Q1106">
        <f>IF(OR(ISBLANK(Table_Table1__2[[#This Row],[Shiller Excess CAPE]]),ISBLANK(Table_Table1__2[[#This Row],[US Inflation]])),"",Table_Table1__2[[#This Row],[Shiller Excess CAPE]]-Table_Table1__2[[#This Row],[US Inflation]])</f>
        <v>6.79</v>
      </c>
      <c r="R1106">
        <f>IF(Table_Table1__2[[#This Row],[Excess real CAPE yield]]="",0,Table_Table1__2[[#This Row],[Excess real CAPE yield]])/100+R1105</f>
        <v>2.9238000000000213</v>
      </c>
    </row>
    <row r="1107" spans="1:18" x14ac:dyDescent="0.25">
      <c r="A1107" t="s">
        <v>1108</v>
      </c>
      <c r="B1107" s="1">
        <v>2.58</v>
      </c>
      <c r="C1107" s="1">
        <v>345.71</v>
      </c>
      <c r="F1107" t="s">
        <v>1526</v>
      </c>
      <c r="G1107" s="1">
        <v>1.97</v>
      </c>
      <c r="H1107" s="1">
        <v>-3.43</v>
      </c>
      <c r="J1107">
        <v>1102</v>
      </c>
      <c r="K1107" s="2">
        <v>20271</v>
      </c>
      <c r="L1107">
        <v>6.52</v>
      </c>
      <c r="M1107">
        <v>720.95</v>
      </c>
      <c r="N1107" s="2">
        <v>20271</v>
      </c>
      <c r="O1107">
        <v>-0.37</v>
      </c>
      <c r="P1107">
        <v>-118.14</v>
      </c>
      <c r="Q1107">
        <f>IF(OR(ISBLANK(Table_Table1__2[[#This Row],[Shiller Excess CAPE]]),ISBLANK(Table_Table1__2[[#This Row],[US Inflation]])),"",Table_Table1__2[[#This Row],[Shiller Excess CAPE]]-Table_Table1__2[[#This Row],[US Inflation]])</f>
        <v>6.89</v>
      </c>
      <c r="R1107">
        <f>IF(Table_Table1__2[[#This Row],[Excess real CAPE yield]]="",0,Table_Table1__2[[#This Row],[Excess real CAPE yield]])/100+R1106</f>
        <v>2.9927000000000215</v>
      </c>
    </row>
    <row r="1108" spans="1:18" x14ac:dyDescent="0.25">
      <c r="A1108" t="s">
        <v>1109</v>
      </c>
      <c r="B1108" s="1">
        <v>2.56</v>
      </c>
      <c r="C1108" s="1">
        <v>343.81</v>
      </c>
      <c r="F1108" t="s">
        <v>1527</v>
      </c>
      <c r="G1108" s="1">
        <v>2.76</v>
      </c>
      <c r="H1108" s="1">
        <v>35.29</v>
      </c>
      <c r="J1108">
        <v>1103</v>
      </c>
      <c r="K1108" s="2">
        <v>20302</v>
      </c>
      <c r="L1108">
        <v>6.52</v>
      </c>
      <c r="M1108">
        <v>720.95</v>
      </c>
      <c r="N1108" s="2">
        <v>20302</v>
      </c>
      <c r="O1108">
        <v>-0.37</v>
      </c>
      <c r="P1108">
        <v>-118.14</v>
      </c>
      <c r="Q1108">
        <f>IF(OR(ISBLANK(Table_Table1__2[[#This Row],[Shiller Excess CAPE]]),ISBLANK(Table_Table1__2[[#This Row],[US Inflation]])),"",Table_Table1__2[[#This Row],[Shiller Excess CAPE]]-Table_Table1__2[[#This Row],[US Inflation]])</f>
        <v>6.89</v>
      </c>
      <c r="R1108">
        <f>IF(Table_Table1__2[[#This Row],[Excess real CAPE yield]]="",0,Table_Table1__2[[#This Row],[Excess real CAPE yield]])/100+R1107</f>
        <v>3.0616000000000216</v>
      </c>
    </row>
    <row r="1109" spans="1:18" x14ac:dyDescent="0.25">
      <c r="A1109" t="s">
        <v>1110</v>
      </c>
      <c r="B1109" s="1">
        <v>2.41</v>
      </c>
      <c r="C1109" s="1">
        <v>329.52</v>
      </c>
      <c r="F1109" t="s">
        <v>1528</v>
      </c>
      <c r="G1109" s="1">
        <v>3.54</v>
      </c>
      <c r="H1109" s="1">
        <v>73.53</v>
      </c>
      <c r="J1109">
        <v>1104</v>
      </c>
      <c r="K1109" s="2">
        <v>10014</v>
      </c>
      <c r="L1109">
        <v>6.35</v>
      </c>
      <c r="M1109">
        <v>704.76</v>
      </c>
      <c r="N1109" s="2">
        <v>10014</v>
      </c>
      <c r="O1109">
        <v>-0.56000000000000005</v>
      </c>
      <c r="P1109">
        <v>-127.45</v>
      </c>
      <c r="Q1109">
        <f>IF(OR(ISBLANK(Table_Table1__2[[#This Row],[Shiller Excess CAPE]]),ISBLANK(Table_Table1__2[[#This Row],[US Inflation]])),"",Table_Table1__2[[#This Row],[Shiller Excess CAPE]]-Table_Table1__2[[#This Row],[US Inflation]])</f>
        <v>6.91</v>
      </c>
      <c r="R1109">
        <f>IF(Table_Table1__2[[#This Row],[Excess real CAPE yield]]="",0,Table_Table1__2[[#This Row],[Excess real CAPE yield]])/100+R1108</f>
        <v>3.1307000000000218</v>
      </c>
    </row>
    <row r="1110" spans="1:18" x14ac:dyDescent="0.25">
      <c r="A1110" t="s">
        <v>1111</v>
      </c>
      <c r="B1110" s="1">
        <v>2.3199999999999998</v>
      </c>
      <c r="C1110" s="1">
        <v>320.95</v>
      </c>
      <c r="F1110" t="s">
        <v>1529</v>
      </c>
      <c r="G1110" s="1">
        <v>4.3099999999999996</v>
      </c>
      <c r="H1110" s="1">
        <v>111.27</v>
      </c>
      <c r="J1110">
        <v>1105</v>
      </c>
      <c r="K1110" s="2">
        <v>10167</v>
      </c>
      <c r="L1110">
        <v>4.6900000000000004</v>
      </c>
      <c r="M1110">
        <v>546.66999999999996</v>
      </c>
      <c r="N1110" s="2">
        <v>10167</v>
      </c>
      <c r="O1110">
        <v>-2.2599999999999998</v>
      </c>
      <c r="P1110">
        <v>-210.78</v>
      </c>
      <c r="Q1110">
        <f>IF(OR(ISBLANK(Table_Table1__2[[#This Row],[Shiller Excess CAPE]]),ISBLANK(Table_Table1__2[[#This Row],[US Inflation]])),"",Table_Table1__2[[#This Row],[Shiller Excess CAPE]]-Table_Table1__2[[#This Row],[US Inflation]])</f>
        <v>6.95</v>
      </c>
      <c r="R1110">
        <f>IF(Table_Table1__2[[#This Row],[Excess real CAPE yield]]="",0,Table_Table1__2[[#This Row],[Excess real CAPE yield]])/100+R1109</f>
        <v>3.2002000000000219</v>
      </c>
    </row>
    <row r="1111" spans="1:18" x14ac:dyDescent="0.25">
      <c r="A1111" t="s">
        <v>1112</v>
      </c>
      <c r="B1111" s="1">
        <v>2.4500000000000002</v>
      </c>
      <c r="C1111" s="1">
        <v>333.33</v>
      </c>
      <c r="F1111" t="s">
        <v>1530</v>
      </c>
      <c r="G1111" s="1">
        <v>4.08</v>
      </c>
      <c r="H1111" s="1">
        <v>100</v>
      </c>
      <c r="J1111">
        <v>1106</v>
      </c>
      <c r="K1111" s="2">
        <v>19207</v>
      </c>
      <c r="L1111">
        <v>10.050000000000001</v>
      </c>
      <c r="M1111">
        <v>1057.1400000000001</v>
      </c>
      <c r="N1111" s="2">
        <v>19207</v>
      </c>
      <c r="O1111">
        <v>3.09</v>
      </c>
      <c r="P1111">
        <v>51.47</v>
      </c>
      <c r="Q1111">
        <f>IF(OR(ISBLANK(Table_Table1__2[[#This Row],[Shiller Excess CAPE]]),ISBLANK(Table_Table1__2[[#This Row],[US Inflation]])),"",Table_Table1__2[[#This Row],[Shiller Excess CAPE]]-Table_Table1__2[[#This Row],[US Inflation]])</f>
        <v>6.9600000000000009</v>
      </c>
      <c r="R1111">
        <f>IF(Table_Table1__2[[#This Row],[Excess real CAPE yield]]="",0,Table_Table1__2[[#This Row],[Excess real CAPE yield]])/100+R1110</f>
        <v>3.2698000000000218</v>
      </c>
    </row>
    <row r="1112" spans="1:18" x14ac:dyDescent="0.25">
      <c r="A1112" t="s">
        <v>1113</v>
      </c>
      <c r="B1112" s="1">
        <v>2.6</v>
      </c>
      <c r="C1112" s="1">
        <v>347.62</v>
      </c>
      <c r="F1112" t="s">
        <v>1531</v>
      </c>
      <c r="G1112" s="1">
        <v>4.28</v>
      </c>
      <c r="H1112" s="1">
        <v>109.8</v>
      </c>
      <c r="J1112">
        <v>1107</v>
      </c>
      <c r="K1112" s="2">
        <v>39904</v>
      </c>
      <c r="L1112">
        <v>6.27</v>
      </c>
      <c r="M1112">
        <v>697.14</v>
      </c>
      <c r="N1112" s="2">
        <v>39904</v>
      </c>
      <c r="O1112">
        <v>-0.74</v>
      </c>
      <c r="P1112">
        <v>-136.27000000000001</v>
      </c>
      <c r="Q1112">
        <f>IF(OR(ISBLANK(Table_Table1__2[[#This Row],[Shiller Excess CAPE]]),ISBLANK(Table_Table1__2[[#This Row],[US Inflation]])),"",Table_Table1__2[[#This Row],[Shiller Excess CAPE]]-Table_Table1__2[[#This Row],[US Inflation]])</f>
        <v>7.01</v>
      </c>
      <c r="R1112">
        <f>IF(Table_Table1__2[[#This Row],[Excess real CAPE yield]]="",0,Table_Table1__2[[#This Row],[Excess real CAPE yield]])/100+R1111</f>
        <v>3.3399000000000219</v>
      </c>
    </row>
    <row r="1113" spans="1:18" x14ac:dyDescent="0.25">
      <c r="A1113" t="s">
        <v>1114</v>
      </c>
      <c r="B1113" s="1">
        <v>2.87</v>
      </c>
      <c r="C1113" s="1">
        <v>373.33</v>
      </c>
      <c r="F1113" t="s">
        <v>1532</v>
      </c>
      <c r="G1113" s="1">
        <v>4.03</v>
      </c>
      <c r="H1113" s="1">
        <v>97.55</v>
      </c>
      <c r="J1113">
        <v>1108</v>
      </c>
      <c r="K1113" s="2">
        <v>19176</v>
      </c>
      <c r="L1113">
        <v>10.130000000000001</v>
      </c>
      <c r="M1113">
        <v>1064.76</v>
      </c>
      <c r="N1113" s="2">
        <v>19176</v>
      </c>
      <c r="O1113">
        <v>3.09</v>
      </c>
      <c r="P1113">
        <v>51.47</v>
      </c>
      <c r="Q1113">
        <f>IF(OR(ISBLANK(Table_Table1__2[[#This Row],[Shiller Excess CAPE]]),ISBLANK(Table_Table1__2[[#This Row],[US Inflation]])),"",Table_Table1__2[[#This Row],[Shiller Excess CAPE]]-Table_Table1__2[[#This Row],[US Inflation]])</f>
        <v>7.0400000000000009</v>
      </c>
      <c r="R1113">
        <f>IF(Table_Table1__2[[#This Row],[Excess real CAPE yield]]="",0,Table_Table1__2[[#This Row],[Excess real CAPE yield]])/100+R1112</f>
        <v>3.4103000000000216</v>
      </c>
    </row>
    <row r="1114" spans="1:18" x14ac:dyDescent="0.25">
      <c r="A1114" t="s">
        <v>1115</v>
      </c>
      <c r="B1114" s="1">
        <v>2.99</v>
      </c>
      <c r="C1114" s="1">
        <v>384.76</v>
      </c>
      <c r="F1114" t="s">
        <v>1533</v>
      </c>
      <c r="G1114" s="1">
        <v>3.98</v>
      </c>
      <c r="H1114" s="1">
        <v>95.1</v>
      </c>
      <c r="J1114">
        <v>1109</v>
      </c>
      <c r="K1114" s="2">
        <v>39995</v>
      </c>
      <c r="L1114">
        <v>5.0199999999999996</v>
      </c>
      <c r="M1114">
        <v>578.1</v>
      </c>
      <c r="N1114" s="2">
        <v>39995</v>
      </c>
      <c r="O1114">
        <v>-2.1</v>
      </c>
      <c r="P1114">
        <v>-202.94</v>
      </c>
      <c r="Q1114">
        <f>IF(OR(ISBLANK(Table_Table1__2[[#This Row],[Shiller Excess CAPE]]),ISBLANK(Table_Table1__2[[#This Row],[US Inflation]])),"",Table_Table1__2[[#This Row],[Shiller Excess CAPE]]-Table_Table1__2[[#This Row],[US Inflation]])</f>
        <v>7.1199999999999992</v>
      </c>
      <c r="R1114">
        <f>IF(Table_Table1__2[[#This Row],[Excess real CAPE yield]]="",0,Table_Table1__2[[#This Row],[Excess real CAPE yield]])/100+R1113</f>
        <v>3.4815000000000218</v>
      </c>
    </row>
    <row r="1115" spans="1:18" x14ac:dyDescent="0.25">
      <c r="A1115" t="s">
        <v>1116</v>
      </c>
      <c r="B1115" s="1">
        <v>3.17</v>
      </c>
      <c r="C1115" s="1">
        <v>401.9</v>
      </c>
      <c r="F1115" t="s">
        <v>1534</v>
      </c>
      <c r="G1115" s="1">
        <v>3.94</v>
      </c>
      <c r="H1115" s="1">
        <v>93.14</v>
      </c>
      <c r="J1115">
        <v>1110</v>
      </c>
      <c r="K1115" s="2">
        <v>10044</v>
      </c>
      <c r="L1115">
        <v>6.04</v>
      </c>
      <c r="M1115">
        <v>675.24</v>
      </c>
      <c r="N1115" s="2">
        <v>10044</v>
      </c>
      <c r="O1115">
        <v>-1.1399999999999999</v>
      </c>
      <c r="P1115">
        <v>-155.88</v>
      </c>
      <c r="Q1115">
        <f>IF(OR(ISBLANK(Table_Table1__2[[#This Row],[Shiller Excess CAPE]]),ISBLANK(Table_Table1__2[[#This Row],[US Inflation]])),"",Table_Table1__2[[#This Row],[Shiller Excess CAPE]]-Table_Table1__2[[#This Row],[US Inflation]])</f>
        <v>7.18</v>
      </c>
      <c r="R1115">
        <f>IF(Table_Table1__2[[#This Row],[Excess real CAPE yield]]="",0,Table_Table1__2[[#This Row],[Excess real CAPE yield]])/100+R1114</f>
        <v>3.5533000000000219</v>
      </c>
    </row>
    <row r="1116" spans="1:18" x14ac:dyDescent="0.25">
      <c r="A1116" t="s">
        <v>1117</v>
      </c>
      <c r="B1116" s="1">
        <v>2.9</v>
      </c>
      <c r="C1116" s="1">
        <v>376.19</v>
      </c>
      <c r="F1116" t="s">
        <v>1535</v>
      </c>
      <c r="G1116" s="1">
        <v>4.18</v>
      </c>
      <c r="H1116" s="1">
        <v>104.9</v>
      </c>
      <c r="J1116">
        <v>1111</v>
      </c>
      <c r="K1116" s="2">
        <v>5723</v>
      </c>
      <c r="L1116">
        <v>6.22</v>
      </c>
      <c r="M1116">
        <v>692.38</v>
      </c>
      <c r="N1116" s="2">
        <v>5723</v>
      </c>
      <c r="O1116">
        <v>-0.98</v>
      </c>
      <c r="P1116">
        <v>-148.04</v>
      </c>
      <c r="Q1116">
        <f>IF(OR(ISBLANK(Table_Table1__2[[#This Row],[Shiller Excess CAPE]]),ISBLANK(Table_Table1__2[[#This Row],[US Inflation]])),"",Table_Table1__2[[#This Row],[Shiller Excess CAPE]]-Table_Table1__2[[#This Row],[US Inflation]])</f>
        <v>7.1999999999999993</v>
      </c>
      <c r="R1116">
        <f>IF(Table_Table1__2[[#This Row],[Excess real CAPE yield]]="",0,Table_Table1__2[[#This Row],[Excess real CAPE yield]])/100+R1115</f>
        <v>3.6253000000000219</v>
      </c>
    </row>
    <row r="1117" spans="1:18" x14ac:dyDescent="0.25">
      <c r="A1117" t="s">
        <v>1118</v>
      </c>
      <c r="B1117" s="1">
        <v>3.07</v>
      </c>
      <c r="C1117" s="1">
        <v>392.38</v>
      </c>
      <c r="F1117" t="s">
        <v>1536</v>
      </c>
      <c r="G1117" s="1">
        <v>5.0199999999999996</v>
      </c>
      <c r="H1117" s="1">
        <v>146.08000000000001</v>
      </c>
      <c r="J1117">
        <v>1112</v>
      </c>
      <c r="K1117" s="2">
        <v>16254</v>
      </c>
      <c r="L1117">
        <v>8.92</v>
      </c>
      <c r="M1117">
        <v>949.52</v>
      </c>
      <c r="N1117" s="2">
        <v>16254</v>
      </c>
      <c r="O1117">
        <v>1.72</v>
      </c>
      <c r="P1117">
        <v>-15.69</v>
      </c>
      <c r="Q1117">
        <f>IF(OR(ISBLANK(Table_Table1__2[[#This Row],[Shiller Excess CAPE]]),ISBLANK(Table_Table1__2[[#This Row],[US Inflation]])),"",Table_Table1__2[[#This Row],[Shiller Excess CAPE]]-Table_Table1__2[[#This Row],[US Inflation]])</f>
        <v>7.2</v>
      </c>
      <c r="R1117">
        <f>IF(Table_Table1__2[[#This Row],[Excess real CAPE yield]]="",0,Table_Table1__2[[#This Row],[Excess real CAPE yield]])/100+R1116</f>
        <v>3.697300000000022</v>
      </c>
    </row>
    <row r="1118" spans="1:18" x14ac:dyDescent="0.25">
      <c r="A1118" t="s">
        <v>1119</v>
      </c>
      <c r="B1118" s="1">
        <v>3.32</v>
      </c>
      <c r="C1118" s="1">
        <v>416.19</v>
      </c>
      <c r="F1118" t="s">
        <v>1537</v>
      </c>
      <c r="G1118" s="1">
        <v>5.6</v>
      </c>
      <c r="H1118" s="1">
        <v>174.51</v>
      </c>
      <c r="J1118">
        <v>1113</v>
      </c>
      <c r="K1118" s="2">
        <v>9498</v>
      </c>
      <c r="L1118">
        <v>10.72</v>
      </c>
      <c r="M1118">
        <v>1120.95</v>
      </c>
      <c r="N1118" s="2">
        <v>9498</v>
      </c>
      <c r="O1118">
        <v>3.47</v>
      </c>
      <c r="P1118">
        <v>70.099999999999994</v>
      </c>
      <c r="Q1118">
        <f>IF(OR(ISBLANK(Table_Table1__2[[#This Row],[Shiller Excess CAPE]]),ISBLANK(Table_Table1__2[[#This Row],[US Inflation]])),"",Table_Table1__2[[#This Row],[Shiller Excess CAPE]]-Table_Table1__2[[#This Row],[US Inflation]])</f>
        <v>7.25</v>
      </c>
      <c r="R1118">
        <f>IF(Table_Table1__2[[#This Row],[Excess real CAPE yield]]="",0,Table_Table1__2[[#This Row],[Excess real CAPE yield]])/100+R1117</f>
        <v>3.7698000000000218</v>
      </c>
    </row>
    <row r="1119" spans="1:18" x14ac:dyDescent="0.25">
      <c r="A1119" t="s">
        <v>1120</v>
      </c>
      <c r="B1119" s="1">
        <v>3.5</v>
      </c>
      <c r="C1119" s="1">
        <v>433.33</v>
      </c>
      <c r="F1119" t="s">
        <v>1538</v>
      </c>
      <c r="G1119" s="1">
        <v>5.37</v>
      </c>
      <c r="H1119" s="1">
        <v>163.24</v>
      </c>
      <c r="J1119">
        <v>1114</v>
      </c>
      <c r="K1119" s="2">
        <v>16346</v>
      </c>
      <c r="L1119">
        <v>8.98</v>
      </c>
      <c r="M1119">
        <v>955.24</v>
      </c>
      <c r="N1119" s="2">
        <v>16346</v>
      </c>
      <c r="O1119">
        <v>1.72</v>
      </c>
      <c r="P1119">
        <v>-15.69</v>
      </c>
      <c r="Q1119">
        <f>IF(OR(ISBLANK(Table_Table1__2[[#This Row],[Shiller Excess CAPE]]),ISBLANK(Table_Table1__2[[#This Row],[US Inflation]])),"",Table_Table1__2[[#This Row],[Shiller Excess CAPE]]-Table_Table1__2[[#This Row],[US Inflation]])</f>
        <v>7.2600000000000007</v>
      </c>
      <c r="R1119">
        <f>IF(Table_Table1__2[[#This Row],[Excess real CAPE yield]]="",0,Table_Table1__2[[#This Row],[Excess real CAPE yield]])/100+R1118</f>
        <v>3.8424000000000218</v>
      </c>
    </row>
    <row r="1120" spans="1:18" x14ac:dyDescent="0.25">
      <c r="A1120" t="s">
        <v>1121</v>
      </c>
      <c r="B1120" s="1">
        <v>4.17</v>
      </c>
      <c r="C1120" s="1">
        <v>497.14</v>
      </c>
      <c r="F1120" t="s">
        <v>1539</v>
      </c>
      <c r="G1120" s="1">
        <v>4.9400000000000004</v>
      </c>
      <c r="H1120" s="1">
        <v>142.16</v>
      </c>
      <c r="J1120">
        <v>1115</v>
      </c>
      <c r="K1120" s="2">
        <v>9588</v>
      </c>
      <c r="L1120">
        <v>11.4</v>
      </c>
      <c r="M1120">
        <v>1185.71</v>
      </c>
      <c r="N1120" s="2">
        <v>9588</v>
      </c>
      <c r="O1120">
        <v>4.07</v>
      </c>
      <c r="P1120">
        <v>99.51</v>
      </c>
      <c r="Q1120">
        <f>IF(OR(ISBLANK(Table_Table1__2[[#This Row],[Shiller Excess CAPE]]),ISBLANK(Table_Table1__2[[#This Row],[US Inflation]])),"",Table_Table1__2[[#This Row],[Shiller Excess CAPE]]-Table_Table1__2[[#This Row],[US Inflation]])</f>
        <v>7.33</v>
      </c>
      <c r="R1120">
        <f>IF(Table_Table1__2[[#This Row],[Excess real CAPE yield]]="",0,Table_Table1__2[[#This Row],[Excess real CAPE yield]])/100+R1119</f>
        <v>3.9157000000000219</v>
      </c>
    </row>
    <row r="1121" spans="1:18" x14ac:dyDescent="0.25">
      <c r="A1121" t="s">
        <v>1122</v>
      </c>
      <c r="B1121" s="1">
        <v>4.78</v>
      </c>
      <c r="C1121" s="1">
        <v>555.24</v>
      </c>
      <c r="F1121" t="s">
        <v>1540</v>
      </c>
      <c r="G1121" s="1">
        <v>3.66</v>
      </c>
      <c r="H1121" s="1">
        <v>79.41</v>
      </c>
      <c r="J1121">
        <v>1116</v>
      </c>
      <c r="K1121" s="2">
        <v>16377</v>
      </c>
      <c r="L1121">
        <v>9.07</v>
      </c>
      <c r="M1121">
        <v>963.81</v>
      </c>
      <c r="N1121" s="2">
        <v>16377</v>
      </c>
      <c r="O1121">
        <v>1.72</v>
      </c>
      <c r="P1121">
        <v>-15.69</v>
      </c>
      <c r="Q1121">
        <f>IF(OR(ISBLANK(Table_Table1__2[[#This Row],[Shiller Excess CAPE]]),ISBLANK(Table_Table1__2[[#This Row],[US Inflation]])),"",Table_Table1__2[[#This Row],[Shiller Excess CAPE]]-Table_Table1__2[[#This Row],[US Inflation]])</f>
        <v>7.3500000000000005</v>
      </c>
      <c r="R1121">
        <f>IF(Table_Table1__2[[#This Row],[Excess real CAPE yield]]="",0,Table_Table1__2[[#This Row],[Excess real CAPE yield]])/100+R1120</f>
        <v>3.9892000000000221</v>
      </c>
    </row>
    <row r="1122" spans="1:18" x14ac:dyDescent="0.25">
      <c r="A1122" t="s">
        <v>1123</v>
      </c>
      <c r="B1122" s="1">
        <v>4.59</v>
      </c>
      <c r="C1122" s="1">
        <v>537.14</v>
      </c>
      <c r="F1122" t="s">
        <v>1541</v>
      </c>
      <c r="G1122" s="1">
        <v>1.07</v>
      </c>
      <c r="H1122" s="1">
        <v>-47.55</v>
      </c>
      <c r="J1122">
        <v>1117</v>
      </c>
      <c r="K1122" s="2">
        <v>16316</v>
      </c>
      <c r="L1122">
        <v>9.09</v>
      </c>
      <c r="M1122">
        <v>965.71</v>
      </c>
      <c r="N1122" s="2">
        <v>16316</v>
      </c>
      <c r="O1122">
        <v>1.72</v>
      </c>
      <c r="P1122">
        <v>-15.69</v>
      </c>
      <c r="Q1122">
        <f>IF(OR(ISBLANK(Table_Table1__2[[#This Row],[Shiller Excess CAPE]]),ISBLANK(Table_Table1__2[[#This Row],[US Inflation]])),"",Table_Table1__2[[#This Row],[Shiller Excess CAPE]]-Table_Table1__2[[#This Row],[US Inflation]])</f>
        <v>7.37</v>
      </c>
      <c r="R1122">
        <f>IF(Table_Table1__2[[#This Row],[Excess real CAPE yield]]="",0,Table_Table1__2[[#This Row],[Excess real CAPE yield]])/100+R1121</f>
        <v>4.0629000000000222</v>
      </c>
    </row>
    <row r="1123" spans="1:18" x14ac:dyDescent="0.25">
      <c r="A1123" t="s">
        <v>1124</v>
      </c>
      <c r="B1123" s="1">
        <v>5.09</v>
      </c>
      <c r="C1123" s="1">
        <v>584.76</v>
      </c>
      <c r="F1123" t="s">
        <v>1542</v>
      </c>
      <c r="G1123" s="1">
        <v>0.09</v>
      </c>
      <c r="H1123" s="1">
        <v>-95.59</v>
      </c>
      <c r="J1123">
        <v>1118</v>
      </c>
      <c r="K1123" s="2">
        <v>5692</v>
      </c>
      <c r="L1123">
        <v>6.4</v>
      </c>
      <c r="M1123">
        <v>709.52</v>
      </c>
      <c r="N1123" s="2">
        <v>5692</v>
      </c>
      <c r="O1123">
        <v>-0.98</v>
      </c>
      <c r="P1123">
        <v>-148.04</v>
      </c>
      <c r="Q1123">
        <f>IF(OR(ISBLANK(Table_Table1__2[[#This Row],[Shiller Excess CAPE]]),ISBLANK(Table_Table1__2[[#This Row],[US Inflation]])),"",Table_Table1__2[[#This Row],[Shiller Excess CAPE]]-Table_Table1__2[[#This Row],[US Inflation]])</f>
        <v>7.3800000000000008</v>
      </c>
      <c r="R1123">
        <f>IF(Table_Table1__2[[#This Row],[Excess real CAPE yield]]="",0,Table_Table1__2[[#This Row],[Excess real CAPE yield]])/100+R1122</f>
        <v>4.1367000000000225</v>
      </c>
    </row>
    <row r="1124" spans="1:18" x14ac:dyDescent="0.25">
      <c r="A1124" t="s">
        <v>1125</v>
      </c>
      <c r="B1124" s="1">
        <v>4.76</v>
      </c>
      <c r="C1124" s="1">
        <v>553.33000000000004</v>
      </c>
      <c r="F1124" t="s">
        <v>1543</v>
      </c>
      <c r="G1124" s="1">
        <v>0.03</v>
      </c>
      <c r="H1124" s="1">
        <v>-98.53</v>
      </c>
      <c r="J1124">
        <v>1119</v>
      </c>
      <c r="K1124" s="2">
        <v>11293</v>
      </c>
      <c r="L1124">
        <v>1.05</v>
      </c>
      <c r="M1124">
        <v>200</v>
      </c>
      <c r="N1124" s="2">
        <v>11293</v>
      </c>
      <c r="O1124">
        <v>-6.4</v>
      </c>
      <c r="P1124">
        <v>-413.73</v>
      </c>
      <c r="Q1124">
        <f>IF(OR(ISBLANK(Table_Table1__2[[#This Row],[Shiller Excess CAPE]]),ISBLANK(Table_Table1__2[[#This Row],[US Inflation]])),"",Table_Table1__2[[#This Row],[Shiller Excess CAPE]]-Table_Table1__2[[#This Row],[US Inflation]])</f>
        <v>7.45</v>
      </c>
      <c r="R1124">
        <f>IF(Table_Table1__2[[#This Row],[Excess real CAPE yield]]="",0,Table_Table1__2[[#This Row],[Excess real CAPE yield]])/100+R1123</f>
        <v>4.211200000000022</v>
      </c>
    </row>
    <row r="1125" spans="1:18" x14ac:dyDescent="0.25">
      <c r="A1125" t="s">
        <v>1126</v>
      </c>
      <c r="B1125" s="1">
        <v>4.96</v>
      </c>
      <c r="C1125" s="1">
        <v>572.38</v>
      </c>
      <c r="F1125" t="s">
        <v>1544</v>
      </c>
      <c r="G1125" s="1">
        <v>0.24</v>
      </c>
      <c r="H1125" s="1">
        <v>-88.24</v>
      </c>
      <c r="J1125">
        <v>1120</v>
      </c>
      <c r="K1125" s="2">
        <v>9467</v>
      </c>
      <c r="L1125">
        <v>10.96</v>
      </c>
      <c r="M1125">
        <v>1143.81</v>
      </c>
      <c r="N1125" s="2">
        <v>9467</v>
      </c>
      <c r="O1125">
        <v>3.47</v>
      </c>
      <c r="P1125">
        <v>70.099999999999994</v>
      </c>
      <c r="Q1125">
        <f>IF(OR(ISBLANK(Table_Table1__2[[#This Row],[Shiller Excess CAPE]]),ISBLANK(Table_Table1__2[[#This Row],[US Inflation]])),"",Table_Table1__2[[#This Row],[Shiller Excess CAPE]]-Table_Table1__2[[#This Row],[US Inflation]])</f>
        <v>7.49</v>
      </c>
      <c r="R1125">
        <f>IF(Table_Table1__2[[#This Row],[Excess real CAPE yield]]="",0,Table_Table1__2[[#This Row],[Excess real CAPE yield]])/100+R1124</f>
        <v>4.2861000000000224</v>
      </c>
    </row>
    <row r="1126" spans="1:18" x14ac:dyDescent="0.25">
      <c r="A1126" t="s">
        <v>1127</v>
      </c>
      <c r="B1126" s="1">
        <v>5.39</v>
      </c>
      <c r="C1126" s="1">
        <v>613.33000000000004</v>
      </c>
      <c r="F1126" t="s">
        <v>1545</v>
      </c>
      <c r="G1126" s="1">
        <v>-0.38</v>
      </c>
      <c r="H1126" s="1">
        <v>-118.63</v>
      </c>
      <c r="J1126">
        <v>1121</v>
      </c>
      <c r="K1126" s="2">
        <v>39873</v>
      </c>
      <c r="L1126">
        <v>7.26</v>
      </c>
      <c r="M1126">
        <v>791.43</v>
      </c>
      <c r="N1126" s="2">
        <v>39873</v>
      </c>
      <c r="O1126">
        <v>-0.38</v>
      </c>
      <c r="P1126">
        <v>-118.63</v>
      </c>
      <c r="Q1126">
        <f>IF(OR(ISBLANK(Table_Table1__2[[#This Row],[Shiller Excess CAPE]]),ISBLANK(Table_Table1__2[[#This Row],[US Inflation]])),"",Table_Table1__2[[#This Row],[Shiller Excess CAPE]]-Table_Table1__2[[#This Row],[US Inflation]])</f>
        <v>7.64</v>
      </c>
      <c r="R1126">
        <f>IF(Table_Table1__2[[#This Row],[Excess real CAPE yield]]="",0,Table_Table1__2[[#This Row],[Excess real CAPE yield]])/100+R1125</f>
        <v>4.362500000000022</v>
      </c>
    </row>
    <row r="1127" spans="1:18" x14ac:dyDescent="0.25">
      <c r="A1127" t="s">
        <v>1128</v>
      </c>
      <c r="B1127" s="1">
        <v>5.56</v>
      </c>
      <c r="C1127" s="1">
        <v>629.52</v>
      </c>
      <c r="F1127" t="s">
        <v>1546</v>
      </c>
      <c r="G1127" s="1">
        <v>-0.74</v>
      </c>
      <c r="H1127" s="1">
        <v>-136.27000000000001</v>
      </c>
      <c r="J1127">
        <v>1122</v>
      </c>
      <c r="K1127" s="2">
        <v>20241</v>
      </c>
      <c r="L1127">
        <v>6.94</v>
      </c>
      <c r="M1127">
        <v>760.95</v>
      </c>
      <c r="N1127" s="2">
        <v>20241</v>
      </c>
      <c r="O1127">
        <v>-0.74</v>
      </c>
      <c r="P1127">
        <v>-136.27000000000001</v>
      </c>
      <c r="Q1127">
        <f>IF(OR(ISBLANK(Table_Table1__2[[#This Row],[Shiller Excess CAPE]]),ISBLANK(Table_Table1__2[[#This Row],[US Inflation]])),"",Table_Table1__2[[#This Row],[Shiller Excess CAPE]]-Table_Table1__2[[#This Row],[US Inflation]])</f>
        <v>7.6800000000000006</v>
      </c>
      <c r="R1127">
        <f>IF(Table_Table1__2[[#This Row],[Excess real CAPE yield]]="",0,Table_Table1__2[[#This Row],[Excess real CAPE yield]])/100+R1126</f>
        <v>4.4393000000000225</v>
      </c>
    </row>
    <row r="1128" spans="1:18" x14ac:dyDescent="0.25">
      <c r="A1128" t="s">
        <v>1129</v>
      </c>
      <c r="B1128" s="1">
        <v>6.55</v>
      </c>
      <c r="C1128" s="1">
        <v>723.81</v>
      </c>
      <c r="F1128" t="s">
        <v>1547</v>
      </c>
      <c r="G1128" s="1">
        <v>-1.28</v>
      </c>
      <c r="H1128" s="1">
        <v>-162.75</v>
      </c>
      <c r="J1128">
        <v>1123</v>
      </c>
      <c r="K1128" s="2">
        <v>7519</v>
      </c>
      <c r="L1128">
        <v>22.43</v>
      </c>
      <c r="M1128">
        <v>2236.19</v>
      </c>
      <c r="N1128" s="2">
        <v>7519</v>
      </c>
      <c r="O1128">
        <v>14.69</v>
      </c>
      <c r="P1128">
        <v>620.1</v>
      </c>
      <c r="Q1128">
        <f>IF(OR(ISBLANK(Table_Table1__2[[#This Row],[Shiller Excess CAPE]]),ISBLANK(Table_Table1__2[[#This Row],[US Inflation]])),"",Table_Table1__2[[#This Row],[Shiller Excess CAPE]]-Table_Table1__2[[#This Row],[US Inflation]])</f>
        <v>7.74</v>
      </c>
      <c r="R1128">
        <f>IF(Table_Table1__2[[#This Row],[Excess real CAPE yield]]="",0,Table_Table1__2[[#This Row],[Excess real CAPE yield]])/100+R1127</f>
        <v>4.5167000000000224</v>
      </c>
    </row>
    <row r="1129" spans="1:18" x14ac:dyDescent="0.25">
      <c r="A1129" t="s">
        <v>1130</v>
      </c>
      <c r="B1129" s="1">
        <v>7.04</v>
      </c>
      <c r="C1129" s="1">
        <v>770.48</v>
      </c>
      <c r="F1129" t="s">
        <v>1548</v>
      </c>
      <c r="G1129" s="1">
        <v>-1.43</v>
      </c>
      <c r="H1129" s="1">
        <v>-170.1</v>
      </c>
      <c r="J1129">
        <v>1124</v>
      </c>
      <c r="K1129" s="2">
        <v>20180</v>
      </c>
      <c r="L1129">
        <v>7.38</v>
      </c>
      <c r="M1129">
        <v>802.86</v>
      </c>
      <c r="N1129" s="2">
        <v>20180</v>
      </c>
      <c r="O1129">
        <v>-0.37</v>
      </c>
      <c r="P1129">
        <v>-118.14</v>
      </c>
      <c r="Q1129">
        <f>IF(OR(ISBLANK(Table_Table1__2[[#This Row],[Shiller Excess CAPE]]),ISBLANK(Table_Table1__2[[#This Row],[US Inflation]])),"",Table_Table1__2[[#This Row],[Shiller Excess CAPE]]-Table_Table1__2[[#This Row],[US Inflation]])</f>
        <v>7.75</v>
      </c>
      <c r="R1129">
        <f>IF(Table_Table1__2[[#This Row],[Excess real CAPE yield]]="",0,Table_Table1__2[[#This Row],[Excess real CAPE yield]])/100+R1128</f>
        <v>4.594200000000022</v>
      </c>
    </row>
    <row r="1130" spans="1:18" x14ac:dyDescent="0.25">
      <c r="A1130" t="s">
        <v>1131</v>
      </c>
      <c r="B1130" s="1">
        <v>8.4700000000000006</v>
      </c>
      <c r="C1130" s="1">
        <v>906.67</v>
      </c>
      <c r="F1130" t="s">
        <v>1549</v>
      </c>
      <c r="G1130" s="1">
        <v>-2.1</v>
      </c>
      <c r="H1130" s="1">
        <v>-202.94</v>
      </c>
      <c r="J1130">
        <v>1125</v>
      </c>
      <c r="K1130" s="2">
        <v>9345</v>
      </c>
      <c r="L1130">
        <v>11.91</v>
      </c>
      <c r="M1130">
        <v>1234.29</v>
      </c>
      <c r="N1130" s="2">
        <v>9345</v>
      </c>
      <c r="O1130">
        <v>4.12</v>
      </c>
      <c r="P1130">
        <v>101.96</v>
      </c>
      <c r="Q1130">
        <f>IF(OR(ISBLANK(Table_Table1__2[[#This Row],[Shiller Excess CAPE]]),ISBLANK(Table_Table1__2[[#This Row],[US Inflation]])),"",Table_Table1__2[[#This Row],[Shiller Excess CAPE]]-Table_Table1__2[[#This Row],[US Inflation]])</f>
        <v>7.79</v>
      </c>
      <c r="R1130">
        <f>IF(Table_Table1__2[[#This Row],[Excess real CAPE yield]]="",0,Table_Table1__2[[#This Row],[Excess real CAPE yield]])/100+R1129</f>
        <v>4.6721000000000217</v>
      </c>
    </row>
    <row r="1131" spans="1:18" x14ac:dyDescent="0.25">
      <c r="A1131" t="s">
        <v>1132</v>
      </c>
      <c r="B1131" s="1">
        <v>8.6300000000000008</v>
      </c>
      <c r="C1131" s="1">
        <v>921.9</v>
      </c>
      <c r="F1131" t="s">
        <v>1550</v>
      </c>
      <c r="G1131" s="1">
        <v>-1.48</v>
      </c>
      <c r="H1131" s="1">
        <v>-172.55</v>
      </c>
      <c r="J1131">
        <v>1126</v>
      </c>
      <c r="K1131" s="2">
        <v>19238</v>
      </c>
      <c r="L1131">
        <v>10.19</v>
      </c>
      <c r="M1131">
        <v>1070.48</v>
      </c>
      <c r="N1131" s="2">
        <v>19238</v>
      </c>
      <c r="O1131">
        <v>2.2999999999999998</v>
      </c>
      <c r="P1131">
        <v>12.75</v>
      </c>
      <c r="Q1131">
        <f>IF(OR(ISBLANK(Table_Table1__2[[#This Row],[Shiller Excess CAPE]]),ISBLANK(Table_Table1__2[[#This Row],[US Inflation]])),"",Table_Table1__2[[#This Row],[Shiller Excess CAPE]]-Table_Table1__2[[#This Row],[US Inflation]])</f>
        <v>7.89</v>
      </c>
      <c r="R1131">
        <f>IF(Table_Table1__2[[#This Row],[Excess real CAPE yield]]="",0,Table_Table1__2[[#This Row],[Excess real CAPE yield]])/100+R1130</f>
        <v>4.7510000000000217</v>
      </c>
    </row>
    <row r="1132" spans="1:18" x14ac:dyDescent="0.25">
      <c r="A1132" t="s">
        <v>1133</v>
      </c>
      <c r="B1132" s="1">
        <v>8.6300000000000008</v>
      </c>
      <c r="C1132" s="1">
        <v>921.9</v>
      </c>
      <c r="F1132" t="s">
        <v>1551</v>
      </c>
      <c r="G1132" s="1">
        <v>-1.29</v>
      </c>
      <c r="H1132" s="1">
        <v>-163.24</v>
      </c>
      <c r="J1132">
        <v>1127</v>
      </c>
      <c r="K1132" s="2">
        <v>11324</v>
      </c>
      <c r="L1132">
        <v>0.88</v>
      </c>
      <c r="M1132">
        <v>183.81</v>
      </c>
      <c r="N1132" s="2">
        <v>11324</v>
      </c>
      <c r="O1132">
        <v>-7.02</v>
      </c>
      <c r="P1132">
        <v>-444.12</v>
      </c>
      <c r="Q1132">
        <f>IF(OR(ISBLANK(Table_Table1__2[[#This Row],[Shiller Excess CAPE]]),ISBLANK(Table_Table1__2[[#This Row],[US Inflation]])),"",Table_Table1__2[[#This Row],[Shiller Excess CAPE]]-Table_Table1__2[[#This Row],[US Inflation]])</f>
        <v>7.8999999999999995</v>
      </c>
      <c r="R1132">
        <f>IF(Table_Table1__2[[#This Row],[Excess real CAPE yield]]="",0,Table_Table1__2[[#This Row],[Excess real CAPE yield]])/100+R1131</f>
        <v>4.8300000000000214</v>
      </c>
    </row>
    <row r="1133" spans="1:18" x14ac:dyDescent="0.25">
      <c r="A1133" t="s">
        <v>1134</v>
      </c>
      <c r="B1133" s="1">
        <v>9.85</v>
      </c>
      <c r="C1133" s="1">
        <v>1038.0999999999999</v>
      </c>
      <c r="F1133" t="s">
        <v>1552</v>
      </c>
      <c r="G1133" s="1">
        <v>-0.18</v>
      </c>
      <c r="H1133" s="1">
        <v>-108.82</v>
      </c>
      <c r="J1133">
        <v>1128</v>
      </c>
      <c r="K1133" s="2">
        <v>19146</v>
      </c>
      <c r="L1133">
        <v>10.27</v>
      </c>
      <c r="M1133">
        <v>1078.0999999999999</v>
      </c>
      <c r="N1133" s="2">
        <v>19146</v>
      </c>
      <c r="O1133">
        <v>2.3199999999999998</v>
      </c>
      <c r="P1133">
        <v>13.73</v>
      </c>
      <c r="Q1133">
        <f>IF(OR(ISBLANK(Table_Table1__2[[#This Row],[Shiller Excess CAPE]]),ISBLANK(Table_Table1__2[[#This Row],[US Inflation]])),"",Table_Table1__2[[#This Row],[Shiller Excess CAPE]]-Table_Table1__2[[#This Row],[US Inflation]])</f>
        <v>7.9499999999999993</v>
      </c>
      <c r="R1133">
        <f>IF(Table_Table1__2[[#This Row],[Excess real CAPE yield]]="",0,Table_Table1__2[[#This Row],[Excess real CAPE yield]])/100+R1132</f>
        <v>4.9095000000000217</v>
      </c>
    </row>
    <row r="1134" spans="1:18" x14ac:dyDescent="0.25">
      <c r="A1134" t="s">
        <v>1135</v>
      </c>
      <c r="B1134" s="1">
        <v>8.9700000000000006</v>
      </c>
      <c r="C1134" s="1">
        <v>954.29</v>
      </c>
      <c r="F1134" t="s">
        <v>1553</v>
      </c>
      <c r="G1134" s="1">
        <v>1.84</v>
      </c>
      <c r="H1134" s="1">
        <v>-9.8000000000000007</v>
      </c>
      <c r="J1134">
        <v>1129</v>
      </c>
      <c r="K1134" s="2">
        <v>16132</v>
      </c>
      <c r="L1134">
        <v>9.17</v>
      </c>
      <c r="M1134">
        <v>973.33</v>
      </c>
      <c r="N1134" s="2">
        <v>16132</v>
      </c>
      <c r="O1134">
        <v>1.1599999999999999</v>
      </c>
      <c r="P1134">
        <v>-43.14</v>
      </c>
      <c r="Q1134">
        <f>IF(OR(ISBLANK(Table_Table1__2[[#This Row],[Shiller Excess CAPE]]),ISBLANK(Table_Table1__2[[#This Row],[US Inflation]])),"",Table_Table1__2[[#This Row],[Shiller Excess CAPE]]-Table_Table1__2[[#This Row],[US Inflation]])</f>
        <v>8.01</v>
      </c>
      <c r="R1134">
        <f>IF(Table_Table1__2[[#This Row],[Excess real CAPE yield]]="",0,Table_Table1__2[[#This Row],[Excess real CAPE yield]])/100+R1133</f>
        <v>4.9896000000000216</v>
      </c>
    </row>
    <row r="1135" spans="1:18" x14ac:dyDescent="0.25">
      <c r="A1135" t="s">
        <v>1136</v>
      </c>
      <c r="B1135" s="1">
        <v>8.1999999999999993</v>
      </c>
      <c r="C1135" s="1">
        <v>880.95</v>
      </c>
      <c r="F1135" t="s">
        <v>1554</v>
      </c>
      <c r="G1135" s="1">
        <v>2.72</v>
      </c>
      <c r="H1135" s="1">
        <v>33.33</v>
      </c>
      <c r="J1135">
        <v>1130</v>
      </c>
      <c r="K1135" s="2">
        <v>18537</v>
      </c>
      <c r="L1135">
        <v>11.87</v>
      </c>
      <c r="M1135">
        <v>1230.48</v>
      </c>
      <c r="N1135" s="2">
        <v>18537</v>
      </c>
      <c r="O1135">
        <v>3.8</v>
      </c>
      <c r="P1135">
        <v>86.27</v>
      </c>
      <c r="Q1135">
        <f>IF(OR(ISBLANK(Table_Table1__2[[#This Row],[Shiller Excess CAPE]]),ISBLANK(Table_Table1__2[[#This Row],[US Inflation]])),"",Table_Table1__2[[#This Row],[Shiller Excess CAPE]]-Table_Table1__2[[#This Row],[US Inflation]])</f>
        <v>8.07</v>
      </c>
      <c r="R1135">
        <f>IF(Table_Table1__2[[#This Row],[Excess real CAPE yield]]="",0,Table_Table1__2[[#This Row],[Excess real CAPE yield]])/100+R1134</f>
        <v>5.0703000000000218</v>
      </c>
    </row>
    <row r="1136" spans="1:18" x14ac:dyDescent="0.25">
      <c r="A1136" t="s">
        <v>1137</v>
      </c>
      <c r="B1136" s="1">
        <v>7.46</v>
      </c>
      <c r="C1136" s="1">
        <v>810.48</v>
      </c>
      <c r="F1136" t="s">
        <v>1555</v>
      </c>
      <c r="G1136" s="1">
        <v>2.63</v>
      </c>
      <c r="H1136" s="1">
        <v>28.92</v>
      </c>
      <c r="J1136">
        <v>1131</v>
      </c>
      <c r="K1136" s="2">
        <v>11383</v>
      </c>
      <c r="L1136">
        <v>0.4</v>
      </c>
      <c r="M1136">
        <v>138.1</v>
      </c>
      <c r="N1136" s="2">
        <v>11383</v>
      </c>
      <c r="O1136">
        <v>-7.69</v>
      </c>
      <c r="P1136">
        <v>-476.96</v>
      </c>
      <c r="Q1136">
        <f>IF(OR(ISBLANK(Table_Table1__2[[#This Row],[Shiller Excess CAPE]]),ISBLANK(Table_Table1__2[[#This Row],[US Inflation]])),"",Table_Table1__2[[#This Row],[Shiller Excess CAPE]]-Table_Table1__2[[#This Row],[US Inflation]])</f>
        <v>8.09</v>
      </c>
      <c r="R1136">
        <f>IF(Table_Table1__2[[#This Row],[Excess real CAPE yield]]="",0,Table_Table1__2[[#This Row],[Excess real CAPE yield]])/100+R1135</f>
        <v>5.1512000000000215</v>
      </c>
    </row>
    <row r="1137" spans="1:18" x14ac:dyDescent="0.25">
      <c r="A1137" t="s">
        <v>1138</v>
      </c>
      <c r="B1137" s="1">
        <v>6.9</v>
      </c>
      <c r="C1137" s="1">
        <v>757.14</v>
      </c>
      <c r="F1137" t="s">
        <v>1556</v>
      </c>
      <c r="G1137" s="1">
        <v>2.14</v>
      </c>
      <c r="H1137" s="1">
        <v>4.9000000000000004</v>
      </c>
      <c r="J1137">
        <v>1132</v>
      </c>
      <c r="K1137" s="2">
        <v>20210</v>
      </c>
      <c r="L1137">
        <v>7.37</v>
      </c>
      <c r="M1137">
        <v>801.9</v>
      </c>
      <c r="N1137" s="2">
        <v>20210</v>
      </c>
      <c r="O1137">
        <v>-0.74</v>
      </c>
      <c r="P1137">
        <v>-136.27000000000001</v>
      </c>
      <c r="Q1137">
        <f>IF(OR(ISBLANK(Table_Table1__2[[#This Row],[Shiller Excess CAPE]]),ISBLANK(Table_Table1__2[[#This Row],[US Inflation]])),"",Table_Table1__2[[#This Row],[Shiller Excess CAPE]]-Table_Table1__2[[#This Row],[US Inflation]])</f>
        <v>8.11</v>
      </c>
      <c r="R1137">
        <f>IF(Table_Table1__2[[#This Row],[Excess real CAPE yield]]="",0,Table_Table1__2[[#This Row],[Excess real CAPE yield]])/100+R1136</f>
        <v>5.2323000000000217</v>
      </c>
    </row>
    <row r="1138" spans="1:18" x14ac:dyDescent="0.25">
      <c r="A1138" t="s">
        <v>1139</v>
      </c>
      <c r="B1138" s="1">
        <v>6.6</v>
      </c>
      <c r="C1138" s="1">
        <v>728.57</v>
      </c>
      <c r="F1138" t="s">
        <v>1557</v>
      </c>
      <c r="G1138" s="1">
        <v>2.31</v>
      </c>
      <c r="H1138" s="1">
        <v>13.24</v>
      </c>
      <c r="J1138">
        <v>1133</v>
      </c>
      <c r="K1138" s="2">
        <v>12206</v>
      </c>
      <c r="L1138">
        <v>1.53</v>
      </c>
      <c r="M1138">
        <v>245.71</v>
      </c>
      <c r="N1138" s="2">
        <v>12206</v>
      </c>
      <c r="O1138">
        <v>-6.62</v>
      </c>
      <c r="P1138">
        <v>-424.51</v>
      </c>
      <c r="Q1138">
        <f>IF(OR(ISBLANK(Table_Table1__2[[#This Row],[Shiller Excess CAPE]]),ISBLANK(Table_Table1__2[[#This Row],[US Inflation]])),"",Table_Table1__2[[#This Row],[Shiller Excess CAPE]]-Table_Table1__2[[#This Row],[US Inflation]])</f>
        <v>8.15</v>
      </c>
      <c r="R1138">
        <f>IF(Table_Table1__2[[#This Row],[Excess real CAPE yield]]="",0,Table_Table1__2[[#This Row],[Excess real CAPE yield]])/100+R1137</f>
        <v>5.3138000000000218</v>
      </c>
    </row>
    <row r="1139" spans="1:18" x14ac:dyDescent="0.25">
      <c r="A1139" t="s">
        <v>1140</v>
      </c>
      <c r="B1139" s="1">
        <v>6.65</v>
      </c>
      <c r="C1139" s="1">
        <v>733.33</v>
      </c>
      <c r="F1139" t="s">
        <v>1558</v>
      </c>
      <c r="G1139" s="1">
        <v>2.2400000000000002</v>
      </c>
      <c r="H1139" s="1">
        <v>9.8000000000000007</v>
      </c>
      <c r="J1139">
        <v>1134</v>
      </c>
      <c r="K1139" s="2">
        <v>9376</v>
      </c>
      <c r="L1139">
        <v>11.68</v>
      </c>
      <c r="M1139">
        <v>1212.3800000000001</v>
      </c>
      <c r="N1139" s="2">
        <v>9376</v>
      </c>
      <c r="O1139">
        <v>3.51</v>
      </c>
      <c r="P1139">
        <v>72.06</v>
      </c>
      <c r="Q1139">
        <f>IF(OR(ISBLANK(Table_Table1__2[[#This Row],[Shiller Excess CAPE]]),ISBLANK(Table_Table1__2[[#This Row],[US Inflation]])),"",Table_Table1__2[[#This Row],[Shiller Excess CAPE]]-Table_Table1__2[[#This Row],[US Inflation]])</f>
        <v>8.17</v>
      </c>
      <c r="R1139">
        <f>IF(Table_Table1__2[[#This Row],[Excess real CAPE yield]]="",0,Table_Table1__2[[#This Row],[Excess real CAPE yield]])/100+R1138</f>
        <v>5.3955000000000215</v>
      </c>
    </row>
    <row r="1140" spans="1:18" x14ac:dyDescent="0.25">
      <c r="A1140" t="s">
        <v>1141</v>
      </c>
      <c r="B1140" s="1">
        <v>6.66</v>
      </c>
      <c r="C1140" s="1">
        <v>734.29</v>
      </c>
      <c r="F1140" t="s">
        <v>1559</v>
      </c>
      <c r="G1140" s="1">
        <v>2.02</v>
      </c>
      <c r="H1140" s="1">
        <v>-0.98</v>
      </c>
      <c r="J1140">
        <v>1135</v>
      </c>
      <c r="K1140" s="2">
        <v>19085</v>
      </c>
      <c r="L1140">
        <v>10.52</v>
      </c>
      <c r="M1140">
        <v>1101.9000000000001</v>
      </c>
      <c r="N1140" s="2">
        <v>19085</v>
      </c>
      <c r="O1140">
        <v>2.33</v>
      </c>
      <c r="P1140">
        <v>14.22</v>
      </c>
      <c r="Q1140">
        <f>IF(OR(ISBLANK(Table_Table1__2[[#This Row],[Shiller Excess CAPE]]),ISBLANK(Table_Table1__2[[#This Row],[US Inflation]])),"",Table_Table1__2[[#This Row],[Shiller Excess CAPE]]-Table_Table1__2[[#This Row],[US Inflation]])</f>
        <v>8.19</v>
      </c>
      <c r="R1140">
        <f>IF(Table_Table1__2[[#This Row],[Excess real CAPE yield]]="",0,Table_Table1__2[[#This Row],[Excess real CAPE yield]])/100+R1139</f>
        <v>5.4774000000000216</v>
      </c>
    </row>
    <row r="1141" spans="1:18" x14ac:dyDescent="0.25">
      <c r="A1141" t="s">
        <v>1142</v>
      </c>
      <c r="B1141" s="1">
        <v>7.07</v>
      </c>
      <c r="C1141" s="1">
        <v>773.33</v>
      </c>
      <c r="F1141" t="s">
        <v>1560</v>
      </c>
      <c r="G1141" s="1">
        <v>1.05</v>
      </c>
      <c r="H1141" s="1">
        <v>-48.53</v>
      </c>
      <c r="J1141">
        <v>1136</v>
      </c>
      <c r="K1141" s="2">
        <v>18568</v>
      </c>
      <c r="L1141">
        <v>11.98</v>
      </c>
      <c r="M1141">
        <v>1240.95</v>
      </c>
      <c r="N1141" s="2">
        <v>18568</v>
      </c>
      <c r="O1141">
        <v>3.78</v>
      </c>
      <c r="P1141">
        <v>85.29</v>
      </c>
      <c r="Q1141">
        <f>IF(OR(ISBLANK(Table_Table1__2[[#This Row],[Shiller Excess CAPE]]),ISBLANK(Table_Table1__2[[#This Row],[US Inflation]])),"",Table_Table1__2[[#This Row],[Shiller Excess CAPE]]-Table_Table1__2[[#This Row],[US Inflation]])</f>
        <v>8.2000000000000011</v>
      </c>
      <c r="R1141">
        <f>IF(Table_Table1__2[[#This Row],[Excess real CAPE yield]]="",0,Table_Table1__2[[#This Row],[Excess real CAPE yield]])/100+R1140</f>
        <v>5.5594000000000214</v>
      </c>
    </row>
    <row r="1142" spans="1:18" x14ac:dyDescent="0.25">
      <c r="A1142" t="s">
        <v>1143</v>
      </c>
      <c r="B1142" s="1">
        <v>7.27</v>
      </c>
      <c r="C1142" s="1">
        <v>792.38</v>
      </c>
      <c r="F1142" t="s">
        <v>1561</v>
      </c>
      <c r="G1142" s="1">
        <v>1.24</v>
      </c>
      <c r="H1142" s="1">
        <v>-39.22</v>
      </c>
      <c r="J1142">
        <v>1137</v>
      </c>
      <c r="K1142" s="2">
        <v>11355</v>
      </c>
      <c r="L1142">
        <v>0.56000000000000005</v>
      </c>
      <c r="M1142">
        <v>153.33000000000001</v>
      </c>
      <c r="N1142" s="2">
        <v>11355</v>
      </c>
      <c r="O1142">
        <v>-7.65</v>
      </c>
      <c r="P1142">
        <v>-475</v>
      </c>
      <c r="Q1142">
        <f>IF(OR(ISBLANK(Table_Table1__2[[#This Row],[Shiller Excess CAPE]]),ISBLANK(Table_Table1__2[[#This Row],[US Inflation]])),"",Table_Table1__2[[#This Row],[Shiller Excess CAPE]]-Table_Table1__2[[#This Row],[US Inflation]])</f>
        <v>8.2100000000000009</v>
      </c>
      <c r="R1142">
        <f>IF(Table_Table1__2[[#This Row],[Excess real CAPE yield]]="",0,Table_Table1__2[[#This Row],[Excess real CAPE yield]])/100+R1141</f>
        <v>5.6415000000000211</v>
      </c>
    </row>
    <row r="1143" spans="1:18" x14ac:dyDescent="0.25">
      <c r="A1143" t="s">
        <v>1144</v>
      </c>
      <c r="B1143" s="1">
        <v>7.19</v>
      </c>
      <c r="C1143" s="1">
        <v>784.76</v>
      </c>
      <c r="F1143" t="s">
        <v>1562</v>
      </c>
      <c r="G1143" s="1">
        <v>1.1499999999999999</v>
      </c>
      <c r="H1143" s="1">
        <v>-43.63</v>
      </c>
      <c r="J1143">
        <v>1138</v>
      </c>
      <c r="K1143" s="2">
        <v>9618</v>
      </c>
      <c r="L1143">
        <v>11.11</v>
      </c>
      <c r="M1143">
        <v>1158.0999999999999</v>
      </c>
      <c r="N1143" s="2">
        <v>9618</v>
      </c>
      <c r="O1143">
        <v>2.89</v>
      </c>
      <c r="P1143">
        <v>41.67</v>
      </c>
      <c r="Q1143">
        <f>IF(OR(ISBLANK(Table_Table1__2[[#This Row],[Shiller Excess CAPE]]),ISBLANK(Table_Table1__2[[#This Row],[US Inflation]])),"",Table_Table1__2[[#This Row],[Shiller Excess CAPE]]-Table_Table1__2[[#This Row],[US Inflation]])</f>
        <v>8.2199999999999989</v>
      </c>
      <c r="R1143">
        <f>IF(Table_Table1__2[[#This Row],[Excess real CAPE yield]]="",0,Table_Table1__2[[#This Row],[Excess real CAPE yield]])/100+R1142</f>
        <v>5.7237000000000213</v>
      </c>
    </row>
    <row r="1144" spans="1:18" x14ac:dyDescent="0.25">
      <c r="A1144" t="s">
        <v>1145</v>
      </c>
      <c r="B1144" s="1">
        <v>7.25</v>
      </c>
      <c r="C1144" s="1">
        <v>790.48</v>
      </c>
      <c r="F1144" t="s">
        <v>1563</v>
      </c>
      <c r="G1144" s="1">
        <v>1.1399999999999999</v>
      </c>
      <c r="H1144" s="1">
        <v>-44.12</v>
      </c>
      <c r="J1144">
        <v>1139</v>
      </c>
      <c r="K1144" s="2">
        <v>9557</v>
      </c>
      <c r="L1144">
        <v>11.13</v>
      </c>
      <c r="M1144">
        <v>1160</v>
      </c>
      <c r="N1144" s="2">
        <v>9557</v>
      </c>
      <c r="O1144">
        <v>2.89</v>
      </c>
      <c r="P1144">
        <v>41.67</v>
      </c>
      <c r="Q1144">
        <f>IF(OR(ISBLANK(Table_Table1__2[[#This Row],[Shiller Excess CAPE]]),ISBLANK(Table_Table1__2[[#This Row],[US Inflation]])),"",Table_Table1__2[[#This Row],[Shiller Excess CAPE]]-Table_Table1__2[[#This Row],[US Inflation]])</f>
        <v>8.24</v>
      </c>
      <c r="R1144">
        <f>IF(Table_Table1__2[[#This Row],[Excess real CAPE yield]]="",0,Table_Table1__2[[#This Row],[Excess real CAPE yield]])/100+R1143</f>
        <v>5.8061000000000211</v>
      </c>
    </row>
    <row r="1145" spans="1:18" x14ac:dyDescent="0.25">
      <c r="A1145" t="s">
        <v>1146</v>
      </c>
      <c r="B1145" s="1">
        <v>7.48</v>
      </c>
      <c r="C1145" s="1">
        <v>812.38</v>
      </c>
      <c r="F1145" t="s">
        <v>1564</v>
      </c>
      <c r="G1145" s="1">
        <v>1.17</v>
      </c>
      <c r="H1145" s="1">
        <v>-42.65</v>
      </c>
      <c r="J1145">
        <v>1140</v>
      </c>
      <c r="K1145" s="2">
        <v>19025</v>
      </c>
      <c r="L1145">
        <v>10.62</v>
      </c>
      <c r="M1145">
        <v>1111.43</v>
      </c>
      <c r="N1145" s="2">
        <v>19025</v>
      </c>
      <c r="O1145">
        <v>2.33</v>
      </c>
      <c r="P1145">
        <v>14.22</v>
      </c>
      <c r="Q1145">
        <f>IF(OR(ISBLANK(Table_Table1__2[[#This Row],[Shiller Excess CAPE]]),ISBLANK(Table_Table1__2[[#This Row],[US Inflation]])),"",Table_Table1__2[[#This Row],[Shiller Excess CAPE]]-Table_Table1__2[[#This Row],[US Inflation]])</f>
        <v>8.2899999999999991</v>
      </c>
      <c r="R1145">
        <f>IF(Table_Table1__2[[#This Row],[Excess real CAPE yield]]="",0,Table_Table1__2[[#This Row],[Excess real CAPE yield]])/100+R1144</f>
        <v>5.8890000000000216</v>
      </c>
    </row>
    <row r="1146" spans="1:18" x14ac:dyDescent="0.25">
      <c r="A1146" t="s">
        <v>1147</v>
      </c>
      <c r="B1146" s="1">
        <v>6.95</v>
      </c>
      <c r="C1146" s="1">
        <v>761.9</v>
      </c>
      <c r="F1146" t="s">
        <v>1565</v>
      </c>
      <c r="G1146" s="1">
        <v>1.1399999999999999</v>
      </c>
      <c r="H1146" s="1">
        <v>-44.12</v>
      </c>
      <c r="J1146">
        <v>1141</v>
      </c>
      <c r="K1146" s="2">
        <v>17838</v>
      </c>
      <c r="L1146">
        <v>13.05</v>
      </c>
      <c r="M1146">
        <v>1342.86</v>
      </c>
      <c r="N1146" s="2">
        <v>17838</v>
      </c>
      <c r="O1146">
        <v>4.76</v>
      </c>
      <c r="P1146">
        <v>133.33000000000001</v>
      </c>
      <c r="Q1146">
        <f>IF(OR(ISBLANK(Table_Table1__2[[#This Row],[Shiller Excess CAPE]]),ISBLANK(Table_Table1__2[[#This Row],[US Inflation]])),"",Table_Table1__2[[#This Row],[Shiller Excess CAPE]]-Table_Table1__2[[#This Row],[US Inflation]])</f>
        <v>8.2900000000000009</v>
      </c>
      <c r="R1146">
        <f>IF(Table_Table1__2[[#This Row],[Excess real CAPE yield]]="",0,Table_Table1__2[[#This Row],[Excess real CAPE yield]])/100+R1145</f>
        <v>5.971900000000022</v>
      </c>
    </row>
    <row r="1147" spans="1:18" x14ac:dyDescent="0.25">
      <c r="A1147" t="s">
        <v>1148</v>
      </c>
      <c r="B1147" s="1">
        <v>6.56</v>
      </c>
      <c r="C1147" s="1">
        <v>724.76</v>
      </c>
      <c r="F1147" t="s">
        <v>1566</v>
      </c>
      <c r="G1147" s="1">
        <v>1.5</v>
      </c>
      <c r="H1147" s="1">
        <v>-26.47</v>
      </c>
      <c r="J1147">
        <v>1142</v>
      </c>
      <c r="K1147" s="2">
        <v>20121</v>
      </c>
      <c r="L1147">
        <v>7.57</v>
      </c>
      <c r="M1147">
        <v>820.95</v>
      </c>
      <c r="N1147" s="2">
        <v>20121</v>
      </c>
      <c r="O1147">
        <v>-0.74</v>
      </c>
      <c r="P1147">
        <v>-136.27000000000001</v>
      </c>
      <c r="Q1147">
        <f>IF(OR(ISBLANK(Table_Table1__2[[#This Row],[Shiller Excess CAPE]]),ISBLANK(Table_Table1__2[[#This Row],[US Inflation]])),"",Table_Table1__2[[#This Row],[Shiller Excess CAPE]]-Table_Table1__2[[#This Row],[US Inflation]])</f>
        <v>8.31</v>
      </c>
      <c r="R1147">
        <f>IF(Table_Table1__2[[#This Row],[Excess real CAPE yield]]="",0,Table_Table1__2[[#This Row],[Excess real CAPE yield]])/100+R1146</f>
        <v>6.0550000000000219</v>
      </c>
    </row>
    <row r="1148" spans="1:18" x14ac:dyDescent="0.25">
      <c r="A1148" t="s">
        <v>1149</v>
      </c>
      <c r="B1148" s="1">
        <v>6.57</v>
      </c>
      <c r="C1148" s="1">
        <v>725.71</v>
      </c>
      <c r="F1148" t="s">
        <v>1567</v>
      </c>
      <c r="G1148" s="1">
        <v>1.63</v>
      </c>
      <c r="H1148" s="1">
        <v>-20.100000000000001</v>
      </c>
      <c r="J1148">
        <v>1143</v>
      </c>
      <c r="K1148" s="2">
        <v>19419</v>
      </c>
      <c r="L1148">
        <v>9.48</v>
      </c>
      <c r="M1148">
        <v>1002.86</v>
      </c>
      <c r="N1148" s="2">
        <v>19419</v>
      </c>
      <c r="O1148">
        <v>1.1399999999999999</v>
      </c>
      <c r="P1148">
        <v>-44.12</v>
      </c>
      <c r="Q1148">
        <f>IF(OR(ISBLANK(Table_Table1__2[[#This Row],[Shiller Excess CAPE]]),ISBLANK(Table_Table1__2[[#This Row],[US Inflation]])),"",Table_Table1__2[[#This Row],[Shiller Excess CAPE]]-Table_Table1__2[[#This Row],[US Inflation]])</f>
        <v>8.34</v>
      </c>
      <c r="R1148">
        <f>IF(Table_Table1__2[[#This Row],[Excess real CAPE yield]]="",0,Table_Table1__2[[#This Row],[Excess real CAPE yield]])/100+R1147</f>
        <v>6.1384000000000221</v>
      </c>
    </row>
    <row r="1149" spans="1:18" x14ac:dyDescent="0.25">
      <c r="A1149" t="s">
        <v>1150</v>
      </c>
      <c r="B1149" s="1">
        <v>6.67</v>
      </c>
      <c r="C1149" s="1">
        <v>735.24</v>
      </c>
      <c r="F1149" t="s">
        <v>1568</v>
      </c>
      <c r="G1149" s="1">
        <v>2.11</v>
      </c>
      <c r="H1149" s="1">
        <v>3.43</v>
      </c>
      <c r="J1149">
        <v>1144</v>
      </c>
      <c r="K1149" s="2">
        <v>19268</v>
      </c>
      <c r="L1149">
        <v>10.26</v>
      </c>
      <c r="M1149">
        <v>1077.1400000000001</v>
      </c>
      <c r="N1149" s="2">
        <v>19268</v>
      </c>
      <c r="O1149">
        <v>1.91</v>
      </c>
      <c r="P1149">
        <v>-6.37</v>
      </c>
      <c r="Q1149">
        <f>IF(OR(ISBLANK(Table_Table1__2[[#This Row],[Shiller Excess CAPE]]),ISBLANK(Table_Table1__2[[#This Row],[US Inflation]])),"",Table_Table1__2[[#This Row],[Shiller Excess CAPE]]-Table_Table1__2[[#This Row],[US Inflation]])</f>
        <v>8.35</v>
      </c>
      <c r="R1149">
        <f>IF(Table_Table1__2[[#This Row],[Excess real CAPE yield]]="",0,Table_Table1__2[[#This Row],[Excess real CAPE yield]])/100+R1148</f>
        <v>6.221900000000022</v>
      </c>
    </row>
    <row r="1150" spans="1:18" x14ac:dyDescent="0.25">
      <c r="A1150" t="s">
        <v>1151</v>
      </c>
      <c r="B1150" s="1">
        <v>6.52</v>
      </c>
      <c r="C1150" s="1">
        <v>720.95</v>
      </c>
      <c r="F1150" t="s">
        <v>1569</v>
      </c>
      <c r="G1150" s="1">
        <v>2.68</v>
      </c>
      <c r="H1150" s="1">
        <v>31.37</v>
      </c>
      <c r="J1150">
        <v>1145</v>
      </c>
      <c r="K1150" s="2">
        <v>20149</v>
      </c>
      <c r="L1150">
        <v>7.62</v>
      </c>
      <c r="M1150">
        <v>825.71</v>
      </c>
      <c r="N1150" s="2">
        <v>20149</v>
      </c>
      <c r="O1150">
        <v>-0.74</v>
      </c>
      <c r="P1150">
        <v>-136.27000000000001</v>
      </c>
      <c r="Q1150">
        <f>IF(OR(ISBLANK(Table_Table1__2[[#This Row],[Shiller Excess CAPE]]),ISBLANK(Table_Table1__2[[#This Row],[US Inflation]])),"",Table_Table1__2[[#This Row],[Shiller Excess CAPE]]-Table_Table1__2[[#This Row],[US Inflation]])</f>
        <v>8.36</v>
      </c>
      <c r="R1150">
        <f>IF(Table_Table1__2[[#This Row],[Excess real CAPE yield]]="",0,Table_Table1__2[[#This Row],[Excess real CAPE yield]])/100+R1149</f>
        <v>6.3055000000000216</v>
      </c>
    </row>
    <row r="1151" spans="1:18" x14ac:dyDescent="0.25">
      <c r="A1151" t="s">
        <v>1152</v>
      </c>
      <c r="B1151" s="1">
        <v>6.58</v>
      </c>
      <c r="C1151" s="1">
        <v>726.67</v>
      </c>
      <c r="F1151" t="s">
        <v>1570</v>
      </c>
      <c r="G1151" s="1">
        <v>3.16</v>
      </c>
      <c r="H1151" s="1">
        <v>54.9</v>
      </c>
      <c r="J1151">
        <v>1146</v>
      </c>
      <c r="K1151" s="2">
        <v>19480</v>
      </c>
      <c r="L1151">
        <v>9.5</v>
      </c>
      <c r="M1151">
        <v>1004.76</v>
      </c>
      <c r="N1151" s="2">
        <v>19480</v>
      </c>
      <c r="O1151">
        <v>1.1399999999999999</v>
      </c>
      <c r="P1151">
        <v>-44.12</v>
      </c>
      <c r="Q1151">
        <f>IF(OR(ISBLANK(Table_Table1__2[[#This Row],[Shiller Excess CAPE]]),ISBLANK(Table_Table1__2[[#This Row],[US Inflation]])),"",Table_Table1__2[[#This Row],[Shiller Excess CAPE]]-Table_Table1__2[[#This Row],[US Inflation]])</f>
        <v>8.36</v>
      </c>
      <c r="R1151">
        <f>IF(Table_Table1__2[[#This Row],[Excess real CAPE yield]]="",0,Table_Table1__2[[#This Row],[Excess real CAPE yield]])/100+R1150</f>
        <v>6.3891000000000213</v>
      </c>
    </row>
    <row r="1152" spans="1:18" x14ac:dyDescent="0.25">
      <c r="A1152" t="s">
        <v>1153</v>
      </c>
      <c r="B1152" s="1">
        <v>6.47</v>
      </c>
      <c r="C1152" s="1">
        <v>716.19</v>
      </c>
      <c r="F1152" t="s">
        <v>1571</v>
      </c>
      <c r="G1152" s="1">
        <v>3.57</v>
      </c>
      <c r="H1152" s="1">
        <v>75</v>
      </c>
      <c r="J1152">
        <v>1147</v>
      </c>
      <c r="K1152" s="2">
        <v>9406</v>
      </c>
      <c r="L1152">
        <v>11.27</v>
      </c>
      <c r="M1152">
        <v>1173.33</v>
      </c>
      <c r="N1152" s="2">
        <v>9406</v>
      </c>
      <c r="O1152">
        <v>2.91</v>
      </c>
      <c r="P1152">
        <v>42.65</v>
      </c>
      <c r="Q1152">
        <f>IF(OR(ISBLANK(Table_Table1__2[[#This Row],[Shiller Excess CAPE]]),ISBLANK(Table_Table1__2[[#This Row],[US Inflation]])),"",Table_Table1__2[[#This Row],[Shiller Excess CAPE]]-Table_Table1__2[[#This Row],[US Inflation]])</f>
        <v>8.36</v>
      </c>
      <c r="R1152">
        <f>IF(Table_Table1__2[[#This Row],[Excess real CAPE yield]]="",0,Table_Table1__2[[#This Row],[Excess real CAPE yield]])/100+R1151</f>
        <v>6.472700000000021</v>
      </c>
    </row>
    <row r="1153" spans="1:18" x14ac:dyDescent="0.25">
      <c r="A1153" t="s">
        <v>1154</v>
      </c>
      <c r="B1153" s="1">
        <v>6.64</v>
      </c>
      <c r="C1153" s="1">
        <v>732.38</v>
      </c>
      <c r="F1153" t="s">
        <v>1572</v>
      </c>
      <c r="G1153" s="1">
        <v>3.56</v>
      </c>
      <c r="H1153" s="1">
        <v>74.510000000000005</v>
      </c>
      <c r="J1153">
        <v>1148</v>
      </c>
      <c r="K1153" s="2">
        <v>16224</v>
      </c>
      <c r="L1153">
        <v>9</v>
      </c>
      <c r="M1153">
        <v>957.14</v>
      </c>
      <c r="N1153" s="2">
        <v>16224</v>
      </c>
      <c r="O1153">
        <v>0.56999999999999995</v>
      </c>
      <c r="P1153">
        <v>-72.06</v>
      </c>
      <c r="Q1153">
        <f>IF(OR(ISBLANK(Table_Table1__2[[#This Row],[Shiller Excess CAPE]]),ISBLANK(Table_Table1__2[[#This Row],[US Inflation]])),"",Table_Table1__2[[#This Row],[Shiller Excess CAPE]]-Table_Table1__2[[#This Row],[US Inflation]])</f>
        <v>8.43</v>
      </c>
      <c r="R1153">
        <f>IF(Table_Table1__2[[#This Row],[Excess real CAPE yield]]="",0,Table_Table1__2[[#This Row],[Excess real CAPE yield]])/100+R1152</f>
        <v>6.5570000000000208</v>
      </c>
    </row>
    <row r="1154" spans="1:18" x14ac:dyDescent="0.25">
      <c r="A1154" t="s">
        <v>1155</v>
      </c>
      <c r="B1154" s="1">
        <v>6.71</v>
      </c>
      <c r="C1154" s="1">
        <v>739.05</v>
      </c>
      <c r="F1154" t="s">
        <v>1573</v>
      </c>
      <c r="G1154" s="1">
        <v>3.63</v>
      </c>
      <c r="H1154" s="1">
        <v>77.94</v>
      </c>
      <c r="J1154">
        <v>1149</v>
      </c>
      <c r="K1154" s="2">
        <v>19115</v>
      </c>
      <c r="L1154">
        <v>10.41</v>
      </c>
      <c r="M1154">
        <v>1091.43</v>
      </c>
      <c r="N1154" s="2">
        <v>19115</v>
      </c>
      <c r="O1154">
        <v>1.93</v>
      </c>
      <c r="P1154">
        <v>-5.39</v>
      </c>
      <c r="Q1154">
        <f>IF(OR(ISBLANK(Table_Table1__2[[#This Row],[Shiller Excess CAPE]]),ISBLANK(Table_Table1__2[[#This Row],[US Inflation]])),"",Table_Table1__2[[#This Row],[Shiller Excess CAPE]]-Table_Table1__2[[#This Row],[US Inflation]])</f>
        <v>8.48</v>
      </c>
      <c r="R1154">
        <f>IF(Table_Table1__2[[#This Row],[Excess real CAPE yield]]="",0,Table_Table1__2[[#This Row],[Excess real CAPE yield]])/100+R1153</f>
        <v>6.6418000000000212</v>
      </c>
    </row>
    <row r="1155" spans="1:18" x14ac:dyDescent="0.25">
      <c r="A1155" t="s">
        <v>1156</v>
      </c>
      <c r="B1155" s="1">
        <v>7.22</v>
      </c>
      <c r="C1155" s="1">
        <v>787.62</v>
      </c>
      <c r="F1155" t="s">
        <v>1574</v>
      </c>
      <c r="G1155" s="1">
        <v>3.77</v>
      </c>
      <c r="H1155" s="1">
        <v>84.8</v>
      </c>
      <c r="J1155">
        <v>1150</v>
      </c>
      <c r="K1155" s="2">
        <v>20090</v>
      </c>
      <c r="L1155">
        <v>7.78</v>
      </c>
      <c r="M1155">
        <v>840.95</v>
      </c>
      <c r="N1155" s="2">
        <v>20090</v>
      </c>
      <c r="O1155">
        <v>-0.74</v>
      </c>
      <c r="P1155">
        <v>-136.27000000000001</v>
      </c>
      <c r="Q1155">
        <f>IF(OR(ISBLANK(Table_Table1__2[[#This Row],[Shiller Excess CAPE]]),ISBLANK(Table_Table1__2[[#This Row],[US Inflation]])),"",Table_Table1__2[[#This Row],[Shiller Excess CAPE]]-Table_Table1__2[[#This Row],[US Inflation]])</f>
        <v>8.52</v>
      </c>
      <c r="R1155">
        <f>IF(Table_Table1__2[[#This Row],[Excess real CAPE yield]]="",0,Table_Table1__2[[#This Row],[Excess real CAPE yield]])/100+R1154</f>
        <v>6.7270000000000216</v>
      </c>
    </row>
    <row r="1156" spans="1:18" x14ac:dyDescent="0.25">
      <c r="A1156" t="s">
        <v>1157</v>
      </c>
      <c r="B1156" s="1">
        <v>7.43</v>
      </c>
      <c r="C1156" s="1">
        <v>807.62</v>
      </c>
      <c r="F1156" t="s">
        <v>1575</v>
      </c>
      <c r="G1156" s="1">
        <v>3.87</v>
      </c>
      <c r="H1156" s="1">
        <v>89.71</v>
      </c>
      <c r="J1156">
        <v>1151</v>
      </c>
      <c r="K1156" s="2">
        <v>9314</v>
      </c>
      <c r="L1156">
        <v>12.04</v>
      </c>
      <c r="M1156">
        <v>1246.67</v>
      </c>
      <c r="N1156" s="2">
        <v>9314</v>
      </c>
      <c r="O1156">
        <v>3.51</v>
      </c>
      <c r="P1156">
        <v>72.06</v>
      </c>
      <c r="Q1156">
        <f>IF(OR(ISBLANK(Table_Table1__2[[#This Row],[Shiller Excess CAPE]]),ISBLANK(Table_Table1__2[[#This Row],[US Inflation]])),"",Table_Table1__2[[#This Row],[Shiller Excess CAPE]]-Table_Table1__2[[#This Row],[US Inflation]])</f>
        <v>8.5299999999999994</v>
      </c>
      <c r="R1156">
        <f>IF(Table_Table1__2[[#This Row],[Excess real CAPE yield]]="",0,Table_Table1__2[[#This Row],[Excess real CAPE yield]])/100+R1155</f>
        <v>6.8123000000000218</v>
      </c>
    </row>
    <row r="1157" spans="1:18" x14ac:dyDescent="0.25">
      <c r="A1157" t="s">
        <v>1158</v>
      </c>
      <c r="B1157" s="1">
        <v>7.62</v>
      </c>
      <c r="C1157" s="1">
        <v>825.71</v>
      </c>
      <c r="F1157" t="s">
        <v>1576</v>
      </c>
      <c r="G1157" s="1">
        <v>3.53</v>
      </c>
      <c r="H1157" s="1">
        <v>73.040000000000006</v>
      </c>
      <c r="J1157">
        <v>1152</v>
      </c>
      <c r="K1157" s="2">
        <v>19054</v>
      </c>
      <c r="L1157">
        <v>10.48</v>
      </c>
      <c r="M1157">
        <v>1098.0999999999999</v>
      </c>
      <c r="N1157" s="2">
        <v>19054</v>
      </c>
      <c r="O1157">
        <v>1.94</v>
      </c>
      <c r="P1157">
        <v>-4.9000000000000004</v>
      </c>
      <c r="Q1157">
        <f>IF(OR(ISBLANK(Table_Table1__2[[#This Row],[Shiller Excess CAPE]]),ISBLANK(Table_Table1__2[[#This Row],[US Inflation]])),"",Table_Table1__2[[#This Row],[Shiller Excess CAPE]]-Table_Table1__2[[#This Row],[US Inflation]])</f>
        <v>8.5400000000000009</v>
      </c>
      <c r="R1157">
        <f>IF(Table_Table1__2[[#This Row],[Excess real CAPE yield]]="",0,Table_Table1__2[[#This Row],[Excess real CAPE yield]])/100+R1156</f>
        <v>6.8977000000000217</v>
      </c>
    </row>
    <row r="1158" spans="1:18" x14ac:dyDescent="0.25">
      <c r="A1158" t="s">
        <v>1159</v>
      </c>
      <c r="B1158" s="1">
        <v>7.46</v>
      </c>
      <c r="C1158" s="1">
        <v>810.48</v>
      </c>
      <c r="F1158" t="s">
        <v>1577</v>
      </c>
      <c r="G1158" s="1">
        <v>3.39</v>
      </c>
      <c r="H1158" s="1">
        <v>66.180000000000007</v>
      </c>
      <c r="J1158">
        <v>1153</v>
      </c>
      <c r="K1158" s="2">
        <v>19756</v>
      </c>
      <c r="L1158">
        <v>10.17</v>
      </c>
      <c r="M1158">
        <v>1068.57</v>
      </c>
      <c r="N1158" s="2">
        <v>19756</v>
      </c>
      <c r="O1158">
        <v>1.51</v>
      </c>
      <c r="P1158">
        <v>-25.98</v>
      </c>
      <c r="Q1158">
        <f>IF(OR(ISBLANK(Table_Table1__2[[#This Row],[Shiller Excess CAPE]]),ISBLANK(Table_Table1__2[[#This Row],[US Inflation]])),"",Table_Table1__2[[#This Row],[Shiller Excess CAPE]]-Table_Table1__2[[#This Row],[US Inflation]])</f>
        <v>8.66</v>
      </c>
      <c r="R1158">
        <f>IF(Table_Table1__2[[#This Row],[Excess real CAPE yield]]="",0,Table_Table1__2[[#This Row],[Excess real CAPE yield]])/100+R1157</f>
        <v>6.9843000000000215</v>
      </c>
    </row>
    <row r="1159" spans="1:18" x14ac:dyDescent="0.25">
      <c r="A1159" t="s">
        <v>1160</v>
      </c>
      <c r="B1159" s="1">
        <v>7.72</v>
      </c>
      <c r="C1159" s="1">
        <v>835.24</v>
      </c>
      <c r="F1159" t="s">
        <v>1578</v>
      </c>
      <c r="G1159" s="1">
        <v>2.96</v>
      </c>
      <c r="H1159" s="1">
        <v>45.1</v>
      </c>
      <c r="J1159">
        <v>1154</v>
      </c>
      <c r="K1159" s="2">
        <v>9983</v>
      </c>
      <c r="L1159">
        <v>6.45</v>
      </c>
      <c r="M1159">
        <v>714.29</v>
      </c>
      <c r="N1159" s="2">
        <v>9983</v>
      </c>
      <c r="O1159">
        <v>-2.25</v>
      </c>
      <c r="P1159">
        <v>-210.29</v>
      </c>
      <c r="Q1159">
        <f>IF(OR(ISBLANK(Table_Table1__2[[#This Row],[Shiller Excess CAPE]]),ISBLANK(Table_Table1__2[[#This Row],[US Inflation]])),"",Table_Table1__2[[#This Row],[Shiller Excess CAPE]]-Table_Table1__2[[#This Row],[US Inflation]])</f>
        <v>8.6999999999999993</v>
      </c>
      <c r="R1159">
        <f>IF(Table_Table1__2[[#This Row],[Excess real CAPE yield]]="",0,Table_Table1__2[[#This Row],[Excess real CAPE yield]])/100+R1158</f>
        <v>7.0713000000000212</v>
      </c>
    </row>
    <row r="1160" spans="1:18" x14ac:dyDescent="0.25">
      <c r="A1160" t="s">
        <v>1161</v>
      </c>
      <c r="B1160" s="1">
        <v>7.79</v>
      </c>
      <c r="C1160" s="1">
        <v>841.9</v>
      </c>
      <c r="F1160" t="s">
        <v>1579</v>
      </c>
      <c r="G1160" s="1">
        <v>2.93</v>
      </c>
      <c r="H1160" s="1">
        <v>43.63</v>
      </c>
      <c r="J1160">
        <v>1155</v>
      </c>
      <c r="K1160" s="2">
        <v>20059</v>
      </c>
      <c r="L1160">
        <v>7.96</v>
      </c>
      <c r="M1160">
        <v>858.1</v>
      </c>
      <c r="N1160" s="2">
        <v>20059</v>
      </c>
      <c r="O1160">
        <v>-0.74</v>
      </c>
      <c r="P1160">
        <v>-136.27000000000001</v>
      </c>
      <c r="Q1160">
        <f>IF(OR(ISBLANK(Table_Table1__2[[#This Row],[Shiller Excess CAPE]]),ISBLANK(Table_Table1__2[[#This Row],[US Inflation]])),"",Table_Table1__2[[#This Row],[Shiller Excess CAPE]]-Table_Table1__2[[#This Row],[US Inflation]])</f>
        <v>8.6999999999999993</v>
      </c>
      <c r="R1160">
        <f>IF(Table_Table1__2[[#This Row],[Excess real CAPE yield]]="",0,Table_Table1__2[[#This Row],[Excess real CAPE yield]])/100+R1159</f>
        <v>7.158300000000021</v>
      </c>
    </row>
    <row r="1161" spans="1:18" x14ac:dyDescent="0.25">
      <c r="A1161" t="s">
        <v>1162</v>
      </c>
      <c r="B1161" s="1">
        <v>8.16</v>
      </c>
      <c r="C1161" s="1">
        <v>877.14</v>
      </c>
      <c r="F1161" t="s">
        <v>1580</v>
      </c>
      <c r="G1161" s="1">
        <v>2.87</v>
      </c>
      <c r="H1161" s="1">
        <v>40.69</v>
      </c>
      <c r="J1161">
        <v>1156</v>
      </c>
      <c r="K1161" s="2">
        <v>19511</v>
      </c>
      <c r="L1161">
        <v>9.85</v>
      </c>
      <c r="M1161">
        <v>1038.0999999999999</v>
      </c>
      <c r="N1161" s="2">
        <v>19511</v>
      </c>
      <c r="O1161">
        <v>1.1299999999999999</v>
      </c>
      <c r="P1161">
        <v>-44.61</v>
      </c>
      <c r="Q1161">
        <f>IF(OR(ISBLANK(Table_Table1__2[[#This Row],[Shiller Excess CAPE]]),ISBLANK(Table_Table1__2[[#This Row],[US Inflation]])),"",Table_Table1__2[[#This Row],[Shiller Excess CAPE]]-Table_Table1__2[[#This Row],[US Inflation]])</f>
        <v>8.7199999999999989</v>
      </c>
      <c r="R1161">
        <f>IF(Table_Table1__2[[#This Row],[Excess real CAPE yield]]="",0,Table_Table1__2[[#This Row],[Excess real CAPE yield]])/100+R1160</f>
        <v>7.2455000000000211</v>
      </c>
    </row>
    <row r="1162" spans="1:18" x14ac:dyDescent="0.25">
      <c r="A1162" t="s">
        <v>1163</v>
      </c>
      <c r="B1162" s="1">
        <v>8.17</v>
      </c>
      <c r="C1162" s="1">
        <v>878.1</v>
      </c>
      <c r="F1162" t="s">
        <v>1581</v>
      </c>
      <c r="G1162" s="1">
        <v>2.65</v>
      </c>
      <c r="H1162" s="1">
        <v>29.9</v>
      </c>
      <c r="J1162">
        <v>1157</v>
      </c>
      <c r="K1162" s="2">
        <v>20029</v>
      </c>
      <c r="L1162">
        <v>8.3699999999999992</v>
      </c>
      <c r="M1162">
        <v>897.14</v>
      </c>
      <c r="N1162" s="2">
        <v>20029</v>
      </c>
      <c r="O1162">
        <v>-0.37</v>
      </c>
      <c r="P1162">
        <v>-118.14</v>
      </c>
      <c r="Q1162">
        <f>IF(OR(ISBLANK(Table_Table1__2[[#This Row],[Shiller Excess CAPE]]),ISBLANK(Table_Table1__2[[#This Row],[US Inflation]])),"",Table_Table1__2[[#This Row],[Shiller Excess CAPE]]-Table_Table1__2[[#This Row],[US Inflation]])</f>
        <v>8.7399999999999984</v>
      </c>
      <c r="R1162">
        <f>IF(Table_Table1__2[[#This Row],[Excess real CAPE yield]]="",0,Table_Table1__2[[#This Row],[Excess real CAPE yield]])/100+R1161</f>
        <v>7.3329000000000208</v>
      </c>
    </row>
    <row r="1163" spans="1:18" x14ac:dyDescent="0.25">
      <c r="A1163" t="s">
        <v>1164</v>
      </c>
      <c r="B1163" s="1">
        <v>8.4</v>
      </c>
      <c r="C1163" s="1">
        <v>900</v>
      </c>
      <c r="F1163" t="s">
        <v>1582</v>
      </c>
      <c r="G1163" s="1">
        <v>2.2999999999999998</v>
      </c>
      <c r="H1163" s="1">
        <v>12.75</v>
      </c>
      <c r="J1163">
        <v>1158</v>
      </c>
      <c r="K1163" s="2">
        <v>19845</v>
      </c>
      <c r="L1163">
        <v>9.5399999999999991</v>
      </c>
      <c r="M1163">
        <v>1008.57</v>
      </c>
      <c r="N1163" s="2">
        <v>19845</v>
      </c>
      <c r="O1163">
        <v>0.75</v>
      </c>
      <c r="P1163">
        <v>-63.24</v>
      </c>
      <c r="Q1163">
        <f>IF(OR(ISBLANK(Table_Table1__2[[#This Row],[Shiller Excess CAPE]]),ISBLANK(Table_Table1__2[[#This Row],[US Inflation]])),"",Table_Table1__2[[#This Row],[Shiller Excess CAPE]]-Table_Table1__2[[#This Row],[US Inflation]])</f>
        <v>8.7899999999999991</v>
      </c>
      <c r="R1163">
        <f>IF(Table_Table1__2[[#This Row],[Excess real CAPE yield]]="",0,Table_Table1__2[[#This Row],[Excess real CAPE yield]])/100+R1162</f>
        <v>7.4208000000000212</v>
      </c>
    </row>
    <row r="1164" spans="1:18" x14ac:dyDescent="0.25">
      <c r="A1164" t="s">
        <v>1165</v>
      </c>
      <c r="B1164" s="1">
        <v>8.34</v>
      </c>
      <c r="C1164" s="1">
        <v>894.29</v>
      </c>
      <c r="F1164" t="s">
        <v>1583</v>
      </c>
      <c r="G1164" s="1">
        <v>1.7</v>
      </c>
      <c r="H1164" s="1">
        <v>-16.670000000000002</v>
      </c>
      <c r="J1164">
        <v>1159</v>
      </c>
      <c r="K1164" s="2">
        <v>19299</v>
      </c>
      <c r="L1164">
        <v>9.9499999999999993</v>
      </c>
      <c r="M1164">
        <v>1047.6199999999999</v>
      </c>
      <c r="N1164" s="2">
        <v>19299</v>
      </c>
      <c r="O1164">
        <v>1.1399999999999999</v>
      </c>
      <c r="P1164">
        <v>-44.12</v>
      </c>
      <c r="Q1164">
        <f>IF(OR(ISBLANK(Table_Table1__2[[#This Row],[Shiller Excess CAPE]]),ISBLANK(Table_Table1__2[[#This Row],[US Inflation]])),"",Table_Table1__2[[#This Row],[Shiller Excess CAPE]]-Table_Table1__2[[#This Row],[US Inflation]])</f>
        <v>8.8099999999999987</v>
      </c>
      <c r="R1164">
        <f>IF(Table_Table1__2[[#This Row],[Excess real CAPE yield]]="",0,Table_Table1__2[[#This Row],[Excess real CAPE yield]])/100+R1163</f>
        <v>7.508900000000021</v>
      </c>
    </row>
    <row r="1165" spans="1:18" x14ac:dyDescent="0.25">
      <c r="A1165" t="s">
        <v>1166</v>
      </c>
      <c r="B1165" s="1">
        <v>8.5500000000000007</v>
      </c>
      <c r="C1165" s="1">
        <v>914.29</v>
      </c>
      <c r="F1165" t="s">
        <v>1584</v>
      </c>
      <c r="G1165" s="1">
        <v>1.66</v>
      </c>
      <c r="H1165" s="1">
        <v>-18.63</v>
      </c>
      <c r="J1165">
        <v>1160</v>
      </c>
      <c r="K1165" s="2">
        <v>19391</v>
      </c>
      <c r="L1165">
        <v>9.58</v>
      </c>
      <c r="M1165">
        <v>1012.38</v>
      </c>
      <c r="N1165" s="2">
        <v>19391</v>
      </c>
      <c r="O1165">
        <v>0.76</v>
      </c>
      <c r="P1165">
        <v>-62.75</v>
      </c>
      <c r="Q1165">
        <f>IF(OR(ISBLANK(Table_Table1__2[[#This Row],[Shiller Excess CAPE]]),ISBLANK(Table_Table1__2[[#This Row],[US Inflation]])),"",Table_Table1__2[[#This Row],[Shiller Excess CAPE]]-Table_Table1__2[[#This Row],[US Inflation]])</f>
        <v>8.82</v>
      </c>
      <c r="R1165">
        <f>IF(Table_Table1__2[[#This Row],[Excess real CAPE yield]]="",0,Table_Table1__2[[#This Row],[Excess real CAPE yield]])/100+R1164</f>
        <v>7.5971000000000206</v>
      </c>
    </row>
    <row r="1166" spans="1:18" x14ac:dyDescent="0.25">
      <c r="A1166" t="s">
        <v>1167</v>
      </c>
      <c r="B1166" s="1">
        <v>8.81</v>
      </c>
      <c r="C1166" s="1">
        <v>939.05</v>
      </c>
      <c r="F1166" t="s">
        <v>1585</v>
      </c>
      <c r="G1166" s="1">
        <v>1.41</v>
      </c>
      <c r="H1166" s="1">
        <v>-30.88</v>
      </c>
      <c r="J1166">
        <v>1161</v>
      </c>
      <c r="K1166" s="2">
        <v>19906</v>
      </c>
      <c r="L1166">
        <v>9.1999999999999993</v>
      </c>
      <c r="M1166">
        <v>976.19</v>
      </c>
      <c r="N1166" s="2">
        <v>19906</v>
      </c>
      <c r="O1166">
        <v>0.37</v>
      </c>
      <c r="P1166">
        <v>-81.86</v>
      </c>
      <c r="Q1166">
        <f>IF(OR(ISBLANK(Table_Table1__2[[#This Row],[Shiller Excess CAPE]]),ISBLANK(Table_Table1__2[[#This Row],[US Inflation]])),"",Table_Table1__2[[#This Row],[Shiller Excess CAPE]]-Table_Table1__2[[#This Row],[US Inflation]])</f>
        <v>8.83</v>
      </c>
      <c r="R1166">
        <f>IF(Table_Table1__2[[#This Row],[Excess real CAPE yield]]="",0,Table_Table1__2[[#This Row],[Excess real CAPE yield]])/100+R1165</f>
        <v>7.6854000000000209</v>
      </c>
    </row>
    <row r="1167" spans="1:18" x14ac:dyDescent="0.25">
      <c r="A1167" t="s">
        <v>1168</v>
      </c>
      <c r="B1167" s="1">
        <v>8.94</v>
      </c>
      <c r="C1167" s="1">
        <v>951.43</v>
      </c>
      <c r="F1167" t="s">
        <v>1586</v>
      </c>
      <c r="G1167" s="1">
        <v>1.69</v>
      </c>
      <c r="H1167" s="1">
        <v>-17.16</v>
      </c>
      <c r="J1167">
        <v>1162</v>
      </c>
      <c r="K1167" s="2">
        <v>19329</v>
      </c>
      <c r="L1167">
        <v>9.59</v>
      </c>
      <c r="M1167">
        <v>1013.33</v>
      </c>
      <c r="N1167" s="2">
        <v>19329</v>
      </c>
      <c r="O1167">
        <v>0.75</v>
      </c>
      <c r="P1167">
        <v>-63.24</v>
      </c>
      <c r="Q1167">
        <f>IF(OR(ISBLANK(Table_Table1__2[[#This Row],[Shiller Excess CAPE]]),ISBLANK(Table_Table1__2[[#This Row],[US Inflation]])),"",Table_Table1__2[[#This Row],[Shiller Excess CAPE]]-Table_Table1__2[[#This Row],[US Inflation]])</f>
        <v>8.84</v>
      </c>
      <c r="R1167">
        <f>IF(Table_Table1__2[[#This Row],[Excess real CAPE yield]]="",0,Table_Table1__2[[#This Row],[Excess real CAPE yield]])/100+R1166</f>
        <v>7.7738000000000209</v>
      </c>
    </row>
    <row r="1168" spans="1:18" x14ac:dyDescent="0.25">
      <c r="A1168" t="s">
        <v>1169</v>
      </c>
      <c r="B1168" s="1">
        <v>8.9</v>
      </c>
      <c r="C1168" s="1">
        <v>947.62</v>
      </c>
      <c r="F1168" t="s">
        <v>1587</v>
      </c>
      <c r="G1168" s="1">
        <v>1.99</v>
      </c>
      <c r="H1168" s="1">
        <v>-2.4500000000000002</v>
      </c>
      <c r="J1168">
        <v>1163</v>
      </c>
      <c r="K1168" s="2">
        <v>16163</v>
      </c>
      <c r="L1168">
        <v>9.4700000000000006</v>
      </c>
      <c r="M1168">
        <v>1001.9</v>
      </c>
      <c r="N1168" s="2">
        <v>16163</v>
      </c>
      <c r="O1168">
        <v>0.56999999999999995</v>
      </c>
      <c r="P1168">
        <v>-72.06</v>
      </c>
      <c r="Q1168">
        <f>IF(OR(ISBLANK(Table_Table1__2[[#This Row],[Shiller Excess CAPE]]),ISBLANK(Table_Table1__2[[#This Row],[US Inflation]])),"",Table_Table1__2[[#This Row],[Shiller Excess CAPE]]-Table_Table1__2[[#This Row],[US Inflation]])</f>
        <v>8.9</v>
      </c>
      <c r="R1168">
        <f>IF(Table_Table1__2[[#This Row],[Excess real CAPE yield]]="",0,Table_Table1__2[[#This Row],[Excess real CAPE yield]])/100+R1167</f>
        <v>7.8628000000000213</v>
      </c>
    </row>
    <row r="1169" spans="1:18" x14ac:dyDescent="0.25">
      <c r="A1169" t="s">
        <v>1170</v>
      </c>
      <c r="B1169" s="1">
        <v>8.8800000000000008</v>
      </c>
      <c r="C1169" s="1">
        <v>945.71</v>
      </c>
      <c r="F1169" t="s">
        <v>1588</v>
      </c>
      <c r="G1169" s="1">
        <v>2.16</v>
      </c>
      <c r="H1169" s="1">
        <v>5.88</v>
      </c>
      <c r="J1169">
        <v>1164</v>
      </c>
      <c r="K1169" s="2">
        <v>7550</v>
      </c>
      <c r="L1169">
        <v>21.33</v>
      </c>
      <c r="M1169">
        <v>2131.4299999999998</v>
      </c>
      <c r="N1169" s="2">
        <v>7550</v>
      </c>
      <c r="O1169">
        <v>12.36</v>
      </c>
      <c r="P1169">
        <v>505.88</v>
      </c>
      <c r="Q1169">
        <f>IF(OR(ISBLANK(Table_Table1__2[[#This Row],[Shiller Excess CAPE]]),ISBLANK(Table_Table1__2[[#This Row],[US Inflation]])),"",Table_Table1__2[[#This Row],[Shiller Excess CAPE]]-Table_Table1__2[[#This Row],[US Inflation]])</f>
        <v>8.9699999999999989</v>
      </c>
      <c r="R1169">
        <f>IF(Table_Table1__2[[#This Row],[Excess real CAPE yield]]="",0,Table_Table1__2[[#This Row],[Excess real CAPE yield]])/100+R1168</f>
        <v>7.952500000000021</v>
      </c>
    </row>
    <row r="1170" spans="1:18" x14ac:dyDescent="0.25">
      <c r="A1170" t="s">
        <v>1171</v>
      </c>
      <c r="B1170" s="1">
        <v>9.11</v>
      </c>
      <c r="C1170" s="1">
        <v>967.62</v>
      </c>
      <c r="F1170" t="s">
        <v>1589</v>
      </c>
      <c r="G1170" s="1">
        <v>1.76</v>
      </c>
      <c r="H1170" s="1">
        <v>-13.73</v>
      </c>
      <c r="J1170">
        <v>1165</v>
      </c>
      <c r="K1170" s="2">
        <v>19450</v>
      </c>
      <c r="L1170">
        <v>9.73</v>
      </c>
      <c r="M1170">
        <v>1026.67</v>
      </c>
      <c r="N1170" s="2">
        <v>19450</v>
      </c>
      <c r="O1170">
        <v>0.76</v>
      </c>
      <c r="P1170">
        <v>-62.75</v>
      </c>
      <c r="Q1170">
        <f>IF(OR(ISBLANK(Table_Table1__2[[#This Row],[Shiller Excess CAPE]]),ISBLANK(Table_Table1__2[[#This Row],[US Inflation]])),"",Table_Table1__2[[#This Row],[Shiller Excess CAPE]]-Table_Table1__2[[#This Row],[US Inflation]])</f>
        <v>8.9700000000000006</v>
      </c>
      <c r="R1170">
        <f>IF(Table_Table1__2[[#This Row],[Excess real CAPE yield]]="",0,Table_Table1__2[[#This Row],[Excess real CAPE yield]])/100+R1169</f>
        <v>8.0422000000000207</v>
      </c>
    </row>
    <row r="1171" spans="1:18" x14ac:dyDescent="0.25">
      <c r="A1171" t="s">
        <v>1172</v>
      </c>
      <c r="B1171" s="1">
        <v>9.31</v>
      </c>
      <c r="C1171" s="1">
        <v>986.67</v>
      </c>
      <c r="F1171" t="s">
        <v>1590</v>
      </c>
      <c r="G1171" s="1">
        <v>1.74</v>
      </c>
      <c r="H1171" s="1">
        <v>-14.71</v>
      </c>
      <c r="J1171">
        <v>1166</v>
      </c>
      <c r="K1171" s="2">
        <v>19784</v>
      </c>
      <c r="L1171">
        <v>10.130000000000001</v>
      </c>
      <c r="M1171">
        <v>1064.76</v>
      </c>
      <c r="N1171" s="2">
        <v>19784</v>
      </c>
      <c r="O1171">
        <v>1.1299999999999999</v>
      </c>
      <c r="P1171">
        <v>-44.61</v>
      </c>
      <c r="Q1171">
        <f>IF(OR(ISBLANK(Table_Table1__2[[#This Row],[Shiller Excess CAPE]]),ISBLANK(Table_Table1__2[[#This Row],[US Inflation]])),"",Table_Table1__2[[#This Row],[Shiller Excess CAPE]]-Table_Table1__2[[#This Row],[US Inflation]])</f>
        <v>9</v>
      </c>
      <c r="R1171">
        <f>IF(Table_Table1__2[[#This Row],[Excess real CAPE yield]]="",0,Table_Table1__2[[#This Row],[Excess real CAPE yield]])/100+R1170</f>
        <v>8.1322000000000205</v>
      </c>
    </row>
    <row r="1172" spans="1:18" x14ac:dyDescent="0.25">
      <c r="A1172" t="s">
        <v>1173</v>
      </c>
      <c r="B1172" s="1">
        <v>9.4700000000000006</v>
      </c>
      <c r="C1172" s="1">
        <v>1001.9</v>
      </c>
      <c r="F1172" t="s">
        <v>1591</v>
      </c>
      <c r="G1172" s="1">
        <v>1.59</v>
      </c>
      <c r="H1172" s="1">
        <v>-22.06</v>
      </c>
      <c r="J1172">
        <v>1167</v>
      </c>
      <c r="K1172" s="2">
        <v>19815</v>
      </c>
      <c r="L1172">
        <v>9.81</v>
      </c>
      <c r="M1172">
        <v>1034.29</v>
      </c>
      <c r="N1172" s="2">
        <v>19815</v>
      </c>
      <c r="O1172">
        <v>0.75</v>
      </c>
      <c r="P1172">
        <v>-63.24</v>
      </c>
      <c r="Q1172">
        <f>IF(OR(ISBLANK(Table_Table1__2[[#This Row],[Shiller Excess CAPE]]),ISBLANK(Table_Table1__2[[#This Row],[US Inflation]])),"",Table_Table1__2[[#This Row],[Shiller Excess CAPE]]-Table_Table1__2[[#This Row],[US Inflation]])</f>
        <v>9.06</v>
      </c>
      <c r="R1172">
        <f>IF(Table_Table1__2[[#This Row],[Excess real CAPE yield]]="",0,Table_Table1__2[[#This Row],[Excess real CAPE yield]])/100+R1171</f>
        <v>8.2228000000000208</v>
      </c>
    </row>
    <row r="1173" spans="1:18" x14ac:dyDescent="0.25">
      <c r="A1173" t="s">
        <v>1174</v>
      </c>
      <c r="B1173" s="1">
        <v>9.0299999999999994</v>
      </c>
      <c r="C1173" s="1">
        <v>960</v>
      </c>
      <c r="F1173" t="s">
        <v>1592</v>
      </c>
      <c r="G1173" s="1">
        <v>1.98</v>
      </c>
      <c r="H1173" s="1">
        <v>-2.94</v>
      </c>
      <c r="J1173">
        <v>1168</v>
      </c>
      <c r="K1173" s="2">
        <v>19876</v>
      </c>
      <c r="L1173">
        <v>9.44</v>
      </c>
      <c r="M1173">
        <v>999.05</v>
      </c>
      <c r="N1173" s="2">
        <v>19876</v>
      </c>
      <c r="O1173">
        <v>0.37</v>
      </c>
      <c r="P1173">
        <v>-81.86</v>
      </c>
      <c r="Q1173">
        <f>IF(OR(ISBLANK(Table_Table1__2[[#This Row],[Shiller Excess CAPE]]),ISBLANK(Table_Table1__2[[#This Row],[US Inflation]])),"",Table_Table1__2[[#This Row],[Shiller Excess CAPE]]-Table_Table1__2[[#This Row],[US Inflation]])</f>
        <v>9.07</v>
      </c>
      <c r="R1173">
        <f>IF(Table_Table1__2[[#This Row],[Excess real CAPE yield]]="",0,Table_Table1__2[[#This Row],[Excess real CAPE yield]])/100+R1172</f>
        <v>8.3135000000000208</v>
      </c>
    </row>
    <row r="1174" spans="1:18" x14ac:dyDescent="0.25">
      <c r="A1174" t="s">
        <v>1175</v>
      </c>
      <c r="B1174" s="1">
        <v>8.49</v>
      </c>
      <c r="C1174" s="1">
        <v>908.57</v>
      </c>
      <c r="F1174" t="s">
        <v>1593</v>
      </c>
      <c r="G1174" s="1">
        <v>1.47</v>
      </c>
      <c r="H1174" s="1">
        <v>-27.94</v>
      </c>
      <c r="J1174">
        <v>1169</v>
      </c>
      <c r="K1174" s="2">
        <v>19360</v>
      </c>
      <c r="L1174">
        <v>9.5</v>
      </c>
      <c r="M1174">
        <v>1004.76</v>
      </c>
      <c r="N1174" s="2">
        <v>19360</v>
      </c>
      <c r="O1174">
        <v>0.38</v>
      </c>
      <c r="P1174">
        <v>-81.37</v>
      </c>
      <c r="Q1174">
        <f>IF(OR(ISBLANK(Table_Table1__2[[#This Row],[Shiller Excess CAPE]]),ISBLANK(Table_Table1__2[[#This Row],[US Inflation]])),"",Table_Table1__2[[#This Row],[Shiller Excess CAPE]]-Table_Table1__2[[#This Row],[US Inflation]])</f>
        <v>9.1199999999999992</v>
      </c>
      <c r="R1174">
        <f>IF(Table_Table1__2[[#This Row],[Excess real CAPE yield]]="",0,Table_Table1__2[[#This Row],[Excess real CAPE yield]])/100+R1173</f>
        <v>8.4047000000000214</v>
      </c>
    </row>
    <row r="1175" spans="1:18" x14ac:dyDescent="0.25">
      <c r="A1175" t="s">
        <v>1176</v>
      </c>
      <c r="B1175" s="1">
        <v>8.52</v>
      </c>
      <c r="C1175" s="1">
        <v>911.43</v>
      </c>
      <c r="F1175" t="s">
        <v>1594</v>
      </c>
      <c r="G1175" s="1">
        <v>1.06</v>
      </c>
      <c r="H1175" s="1">
        <v>-48.04</v>
      </c>
      <c r="J1175">
        <v>1170</v>
      </c>
      <c r="K1175" s="2">
        <v>9284</v>
      </c>
      <c r="L1175">
        <v>12.07</v>
      </c>
      <c r="M1175">
        <v>1249.52</v>
      </c>
      <c r="N1175" s="2">
        <v>9284</v>
      </c>
      <c r="O1175">
        <v>2.94</v>
      </c>
      <c r="P1175">
        <v>44.12</v>
      </c>
      <c r="Q1175">
        <f>IF(OR(ISBLANK(Table_Table1__2[[#This Row],[Shiller Excess CAPE]]),ISBLANK(Table_Table1__2[[#This Row],[US Inflation]])),"",Table_Table1__2[[#This Row],[Shiller Excess CAPE]]-Table_Table1__2[[#This Row],[US Inflation]])</f>
        <v>9.1300000000000008</v>
      </c>
      <c r="R1175">
        <f>IF(Table_Table1__2[[#This Row],[Excess real CAPE yield]]="",0,Table_Table1__2[[#This Row],[Excess real CAPE yield]])/100+R1174</f>
        <v>8.4960000000000218</v>
      </c>
    </row>
    <row r="1176" spans="1:18" x14ac:dyDescent="0.25">
      <c r="A1176" t="s">
        <v>1177</v>
      </c>
      <c r="B1176" s="1">
        <v>8.5</v>
      </c>
      <c r="C1176" s="1">
        <v>909.52</v>
      </c>
      <c r="F1176" t="s">
        <v>1595</v>
      </c>
      <c r="G1176" s="1">
        <v>1.36</v>
      </c>
      <c r="H1176" s="1">
        <v>-33.33</v>
      </c>
      <c r="J1176">
        <v>1171</v>
      </c>
      <c r="K1176" s="2">
        <v>19725</v>
      </c>
      <c r="L1176">
        <v>10.3</v>
      </c>
      <c r="M1176">
        <v>1080.95</v>
      </c>
      <c r="N1176" s="2">
        <v>19725</v>
      </c>
      <c r="O1176">
        <v>1.1299999999999999</v>
      </c>
      <c r="P1176">
        <v>-44.61</v>
      </c>
      <c r="Q1176">
        <f>IF(OR(ISBLANK(Table_Table1__2[[#This Row],[Shiller Excess CAPE]]),ISBLANK(Table_Table1__2[[#This Row],[US Inflation]])),"",Table_Table1__2[[#This Row],[Shiller Excess CAPE]]-Table_Table1__2[[#This Row],[US Inflation]])</f>
        <v>9.1700000000000017</v>
      </c>
      <c r="R1176">
        <f>IF(Table_Table1__2[[#This Row],[Excess real CAPE yield]]="",0,Table_Table1__2[[#This Row],[Excess real CAPE yield]])/100+R1175</f>
        <v>8.5877000000000212</v>
      </c>
    </row>
    <row r="1177" spans="1:18" x14ac:dyDescent="0.25">
      <c r="A1177" t="s">
        <v>1178</v>
      </c>
      <c r="B1177" s="1">
        <v>8.11</v>
      </c>
      <c r="C1177" s="1">
        <v>872.38</v>
      </c>
      <c r="F1177" t="s">
        <v>1596</v>
      </c>
      <c r="G1177" s="1">
        <v>1.75</v>
      </c>
      <c r="H1177" s="1">
        <v>-14.22</v>
      </c>
      <c r="J1177">
        <v>1172</v>
      </c>
      <c r="K1177" s="2">
        <v>19968</v>
      </c>
      <c r="L1177">
        <v>8.82</v>
      </c>
      <c r="M1177">
        <v>940</v>
      </c>
      <c r="N1177" s="2">
        <v>19968</v>
      </c>
      <c r="O1177">
        <v>-0.37</v>
      </c>
      <c r="P1177">
        <v>-118.14</v>
      </c>
      <c r="Q1177">
        <f>IF(OR(ISBLANK(Table_Table1__2[[#This Row],[Shiller Excess CAPE]]),ISBLANK(Table_Table1__2[[#This Row],[US Inflation]])),"",Table_Table1__2[[#This Row],[Shiller Excess CAPE]]-Table_Table1__2[[#This Row],[US Inflation]])</f>
        <v>9.19</v>
      </c>
      <c r="R1177">
        <f>IF(Table_Table1__2[[#This Row],[Excess real CAPE yield]]="",0,Table_Table1__2[[#This Row],[Excess real CAPE yield]])/100+R1176</f>
        <v>8.679600000000022</v>
      </c>
    </row>
    <row r="1178" spans="1:18" x14ac:dyDescent="0.25">
      <c r="A1178" t="s">
        <v>1179</v>
      </c>
      <c r="B1178" s="1">
        <v>8.24</v>
      </c>
      <c r="C1178" s="1">
        <v>884.76</v>
      </c>
      <c r="F1178" t="s">
        <v>1597</v>
      </c>
      <c r="G1178" s="1">
        <v>1.96</v>
      </c>
      <c r="H1178" s="1">
        <v>-3.92</v>
      </c>
      <c r="J1178">
        <v>1173</v>
      </c>
      <c r="K1178" s="2">
        <v>9649</v>
      </c>
      <c r="L1178">
        <v>10.46</v>
      </c>
      <c r="M1178">
        <v>1096.19</v>
      </c>
      <c r="N1178" s="2">
        <v>9649</v>
      </c>
      <c r="O1178">
        <v>1.1399999999999999</v>
      </c>
      <c r="P1178">
        <v>-44.12</v>
      </c>
      <c r="Q1178">
        <f>IF(OR(ISBLANK(Table_Table1__2[[#This Row],[Shiller Excess CAPE]]),ISBLANK(Table_Table1__2[[#This Row],[US Inflation]])),"",Table_Table1__2[[#This Row],[Shiller Excess CAPE]]-Table_Table1__2[[#This Row],[US Inflation]])</f>
        <v>9.32</v>
      </c>
      <c r="R1178">
        <f>IF(Table_Table1__2[[#This Row],[Excess real CAPE yield]]="",0,Table_Table1__2[[#This Row],[Excess real CAPE yield]])/100+R1177</f>
        <v>8.7728000000000215</v>
      </c>
    </row>
    <row r="1179" spans="1:18" x14ac:dyDescent="0.25">
      <c r="A1179" t="s">
        <v>1180</v>
      </c>
      <c r="B1179" s="1">
        <v>8.48</v>
      </c>
      <c r="C1179" s="1">
        <v>907.62</v>
      </c>
      <c r="F1179" t="s">
        <v>1598</v>
      </c>
      <c r="G1179" s="1">
        <v>1.52</v>
      </c>
      <c r="H1179" s="1">
        <v>-25.49</v>
      </c>
      <c r="J1179">
        <v>1174</v>
      </c>
      <c r="K1179" s="2">
        <v>19572</v>
      </c>
      <c r="L1179">
        <v>10.1</v>
      </c>
      <c r="M1179">
        <v>1061.9000000000001</v>
      </c>
      <c r="N1179" s="2">
        <v>19572</v>
      </c>
      <c r="O1179">
        <v>0.75</v>
      </c>
      <c r="P1179">
        <v>-63.24</v>
      </c>
      <c r="Q1179">
        <f>IF(OR(ISBLANK(Table_Table1__2[[#This Row],[Shiller Excess CAPE]]),ISBLANK(Table_Table1__2[[#This Row],[US Inflation]])),"",Table_Table1__2[[#This Row],[Shiller Excess CAPE]]-Table_Table1__2[[#This Row],[US Inflation]])</f>
        <v>9.35</v>
      </c>
      <c r="R1179">
        <f>IF(Table_Table1__2[[#This Row],[Excess real CAPE yield]]="",0,Table_Table1__2[[#This Row],[Excess real CAPE yield]])/100+R1178</f>
        <v>8.8663000000000221</v>
      </c>
    </row>
    <row r="1180" spans="1:18" x14ac:dyDescent="0.25">
      <c r="A1180" t="s">
        <v>1181</v>
      </c>
      <c r="B1180" s="1">
        <v>9.0399999999999991</v>
      </c>
      <c r="C1180" s="1">
        <v>960.95</v>
      </c>
      <c r="F1180" t="s">
        <v>1599</v>
      </c>
      <c r="G1180" s="1">
        <v>1.18</v>
      </c>
      <c r="H1180" s="1">
        <v>-42.16</v>
      </c>
      <c r="J1180">
        <v>1175</v>
      </c>
      <c r="K1180" s="2">
        <v>19998</v>
      </c>
      <c r="L1180">
        <v>8.65</v>
      </c>
      <c r="M1180">
        <v>923.81</v>
      </c>
      <c r="N1180" s="2">
        <v>19998</v>
      </c>
      <c r="O1180">
        <v>-0.74</v>
      </c>
      <c r="P1180">
        <v>-136.27000000000001</v>
      </c>
      <c r="Q1180">
        <f>IF(OR(ISBLANK(Table_Table1__2[[#This Row],[Shiller Excess CAPE]]),ISBLANK(Table_Table1__2[[#This Row],[US Inflation]])),"",Table_Table1__2[[#This Row],[Shiller Excess CAPE]]-Table_Table1__2[[#This Row],[US Inflation]])</f>
        <v>9.39</v>
      </c>
      <c r="R1180">
        <f>IF(Table_Table1__2[[#This Row],[Excess real CAPE yield]]="",0,Table_Table1__2[[#This Row],[Excess real CAPE yield]])/100+R1179</f>
        <v>8.9602000000000217</v>
      </c>
    </row>
    <row r="1181" spans="1:18" x14ac:dyDescent="0.25">
      <c r="A1181" t="s">
        <v>1182</v>
      </c>
      <c r="B1181" s="1">
        <v>8.75</v>
      </c>
      <c r="C1181" s="1">
        <v>933.33</v>
      </c>
      <c r="F1181" t="s">
        <v>1600</v>
      </c>
      <c r="G1181" s="1">
        <v>0.96</v>
      </c>
      <c r="H1181" s="1">
        <v>-52.94</v>
      </c>
      <c r="J1181">
        <v>1176</v>
      </c>
      <c r="K1181" s="2">
        <v>19633</v>
      </c>
      <c r="L1181">
        <v>10.61</v>
      </c>
      <c r="M1181">
        <v>1110.48</v>
      </c>
      <c r="N1181" s="2">
        <v>19633</v>
      </c>
      <c r="O1181">
        <v>1.1200000000000001</v>
      </c>
      <c r="P1181">
        <v>-45.1</v>
      </c>
      <c r="Q1181">
        <f>IF(OR(ISBLANK(Table_Table1__2[[#This Row],[Shiller Excess CAPE]]),ISBLANK(Table_Table1__2[[#This Row],[US Inflation]])),"",Table_Table1__2[[#This Row],[Shiller Excess CAPE]]-Table_Table1__2[[#This Row],[US Inflation]])</f>
        <v>9.4899999999999984</v>
      </c>
      <c r="R1181">
        <f>IF(Table_Table1__2[[#This Row],[Excess real CAPE yield]]="",0,Table_Table1__2[[#This Row],[Excess real CAPE yield]])/100+R1180</f>
        <v>9.0551000000000208</v>
      </c>
    </row>
    <row r="1182" spans="1:18" x14ac:dyDescent="0.25">
      <c r="A1182" t="s">
        <v>1183</v>
      </c>
      <c r="B1182" s="1">
        <v>8.43</v>
      </c>
      <c r="C1182" s="1">
        <v>902.86</v>
      </c>
      <c r="F1182" t="s">
        <v>1601</v>
      </c>
      <c r="G1182" s="1">
        <v>1.24</v>
      </c>
      <c r="H1182" s="1">
        <v>-39.22</v>
      </c>
      <c r="J1182">
        <v>1177</v>
      </c>
      <c r="K1182" s="2">
        <v>19664</v>
      </c>
      <c r="L1182">
        <v>10.36</v>
      </c>
      <c r="M1182">
        <v>1086.67</v>
      </c>
      <c r="N1182" s="2">
        <v>19664</v>
      </c>
      <c r="O1182">
        <v>0.75</v>
      </c>
      <c r="P1182">
        <v>-63.24</v>
      </c>
      <c r="Q1182">
        <f>IF(OR(ISBLANK(Table_Table1__2[[#This Row],[Shiller Excess CAPE]]),ISBLANK(Table_Table1__2[[#This Row],[US Inflation]])),"",Table_Table1__2[[#This Row],[Shiller Excess CAPE]]-Table_Table1__2[[#This Row],[US Inflation]])</f>
        <v>9.61</v>
      </c>
      <c r="R1182">
        <f>IF(Table_Table1__2[[#This Row],[Excess real CAPE yield]]="",0,Table_Table1__2[[#This Row],[Excess real CAPE yield]])/100+R1181</f>
        <v>9.1512000000000207</v>
      </c>
    </row>
    <row r="1183" spans="1:18" x14ac:dyDescent="0.25">
      <c r="A1183" t="s">
        <v>1184</v>
      </c>
      <c r="B1183" s="1">
        <v>8.8000000000000007</v>
      </c>
      <c r="C1183" s="1">
        <v>938.1</v>
      </c>
      <c r="F1183" t="s">
        <v>1602</v>
      </c>
      <c r="G1183" s="1">
        <v>1.5</v>
      </c>
      <c r="H1183" s="1">
        <v>-26.47</v>
      </c>
      <c r="J1183">
        <v>1178</v>
      </c>
      <c r="K1183" s="2">
        <v>19694</v>
      </c>
      <c r="L1183">
        <v>10.37</v>
      </c>
      <c r="M1183">
        <v>1087.6199999999999</v>
      </c>
      <c r="N1183" s="2">
        <v>19694</v>
      </c>
      <c r="O1183">
        <v>0.75</v>
      </c>
      <c r="P1183">
        <v>-63.24</v>
      </c>
      <c r="Q1183">
        <f>IF(OR(ISBLANK(Table_Table1__2[[#This Row],[Shiller Excess CAPE]]),ISBLANK(Table_Table1__2[[#This Row],[US Inflation]])),"",Table_Table1__2[[#This Row],[Shiller Excess CAPE]]-Table_Table1__2[[#This Row],[US Inflation]])</f>
        <v>9.6199999999999992</v>
      </c>
      <c r="R1183">
        <f>IF(Table_Table1__2[[#This Row],[Excess real CAPE yield]]="",0,Table_Table1__2[[#This Row],[Excess real CAPE yield]])/100+R1182</f>
        <v>9.2474000000000203</v>
      </c>
    </row>
    <row r="1184" spans="1:18" x14ac:dyDescent="0.25">
      <c r="A1184" t="s">
        <v>1185</v>
      </c>
      <c r="B1184" s="1">
        <v>8.7200000000000006</v>
      </c>
      <c r="C1184" s="1">
        <v>930.48</v>
      </c>
      <c r="F1184" t="s">
        <v>1603</v>
      </c>
      <c r="G1184" s="1">
        <v>1.58</v>
      </c>
      <c r="H1184" s="1">
        <v>-22.55</v>
      </c>
      <c r="J1184">
        <v>1179</v>
      </c>
      <c r="K1184" s="2">
        <v>19541</v>
      </c>
      <c r="L1184">
        <v>9.99</v>
      </c>
      <c r="M1184">
        <v>1051.43</v>
      </c>
      <c r="N1184" s="2">
        <v>19541</v>
      </c>
      <c r="O1184">
        <v>0.37</v>
      </c>
      <c r="P1184">
        <v>-81.86</v>
      </c>
      <c r="Q1184">
        <f>IF(OR(ISBLANK(Table_Table1__2[[#This Row],[Shiller Excess CAPE]]),ISBLANK(Table_Table1__2[[#This Row],[US Inflation]])),"",Table_Table1__2[[#This Row],[Shiller Excess CAPE]]-Table_Table1__2[[#This Row],[US Inflation]])</f>
        <v>9.620000000000001</v>
      </c>
      <c r="R1184">
        <f>IF(Table_Table1__2[[#This Row],[Excess real CAPE yield]]="",0,Table_Table1__2[[#This Row],[Excess real CAPE yield]])/100+R1183</f>
        <v>9.3436000000000199</v>
      </c>
    </row>
    <row r="1185" spans="1:18" x14ac:dyDescent="0.25">
      <c r="A1185" t="s">
        <v>1186</v>
      </c>
      <c r="B1185" s="1">
        <v>8.65</v>
      </c>
      <c r="C1185" s="1">
        <v>923.81</v>
      </c>
      <c r="F1185" t="s">
        <v>1604</v>
      </c>
      <c r="G1185" s="1">
        <v>1.1299999999999999</v>
      </c>
      <c r="H1185" s="1">
        <v>-44.61</v>
      </c>
      <c r="J1185">
        <v>1180</v>
      </c>
      <c r="K1185" s="2">
        <v>9771</v>
      </c>
      <c r="L1185">
        <v>9.15</v>
      </c>
      <c r="M1185">
        <v>971.43</v>
      </c>
      <c r="N1185" s="2">
        <v>9771</v>
      </c>
      <c r="O1185">
        <v>-0.56000000000000005</v>
      </c>
      <c r="P1185">
        <v>-127.45</v>
      </c>
      <c r="Q1185">
        <f>IF(OR(ISBLANK(Table_Table1__2[[#This Row],[Shiller Excess CAPE]]),ISBLANK(Table_Table1__2[[#This Row],[US Inflation]])),"",Table_Table1__2[[#This Row],[Shiller Excess CAPE]]-Table_Table1__2[[#This Row],[US Inflation]])</f>
        <v>9.7100000000000009</v>
      </c>
      <c r="R1185">
        <f>IF(Table_Table1__2[[#This Row],[Excess real CAPE yield]]="",0,Table_Table1__2[[#This Row],[Excess real CAPE yield]])/100+R1184</f>
        <v>9.4407000000000192</v>
      </c>
    </row>
    <row r="1186" spans="1:18" x14ac:dyDescent="0.25">
      <c r="A1186" t="s">
        <v>1187</v>
      </c>
      <c r="B1186" s="1">
        <v>9.11</v>
      </c>
      <c r="C1186" s="1">
        <v>967.62</v>
      </c>
      <c r="F1186" t="s">
        <v>1605</v>
      </c>
      <c r="G1186" s="1">
        <v>1.51</v>
      </c>
      <c r="H1186" s="1">
        <v>-25.98</v>
      </c>
      <c r="J1186">
        <v>1181</v>
      </c>
      <c r="K1186" s="2">
        <v>9832</v>
      </c>
      <c r="L1186">
        <v>8.6300000000000008</v>
      </c>
      <c r="M1186">
        <v>921.9</v>
      </c>
      <c r="N1186" s="2">
        <v>9832</v>
      </c>
      <c r="O1186">
        <v>-1.1200000000000001</v>
      </c>
      <c r="P1186">
        <v>-154.9</v>
      </c>
      <c r="Q1186">
        <f>IF(OR(ISBLANK(Table_Table1__2[[#This Row],[Shiller Excess CAPE]]),ISBLANK(Table_Table1__2[[#This Row],[US Inflation]])),"",Table_Table1__2[[#This Row],[Shiller Excess CAPE]]-Table_Table1__2[[#This Row],[US Inflation]])</f>
        <v>9.75</v>
      </c>
      <c r="R1186">
        <f>IF(Table_Table1__2[[#This Row],[Excess real CAPE yield]]="",0,Table_Table1__2[[#This Row],[Excess real CAPE yield]])/100+R1185</f>
        <v>9.5382000000000193</v>
      </c>
    </row>
    <row r="1187" spans="1:18" x14ac:dyDescent="0.25">
      <c r="A1187" t="s">
        <v>1188</v>
      </c>
      <c r="B1187" s="1">
        <v>9.43</v>
      </c>
      <c r="C1187" s="1">
        <v>998.1</v>
      </c>
      <c r="F1187" t="s">
        <v>1606</v>
      </c>
      <c r="G1187" s="1">
        <v>1.95</v>
      </c>
      <c r="H1187" s="1">
        <v>-4.41</v>
      </c>
      <c r="J1187">
        <v>1182</v>
      </c>
      <c r="K1187" s="2">
        <v>11414</v>
      </c>
      <c r="L1187">
        <v>0.96</v>
      </c>
      <c r="M1187">
        <v>191.43</v>
      </c>
      <c r="N1187" s="2">
        <v>11414</v>
      </c>
      <c r="O1187">
        <v>-8.82</v>
      </c>
      <c r="P1187">
        <v>-532.35</v>
      </c>
      <c r="Q1187">
        <f>IF(OR(ISBLANK(Table_Table1__2[[#This Row],[Shiller Excess CAPE]]),ISBLANK(Table_Table1__2[[#This Row],[US Inflation]])),"",Table_Table1__2[[#This Row],[Shiller Excess CAPE]]-Table_Table1__2[[#This Row],[US Inflation]])</f>
        <v>9.7800000000000011</v>
      </c>
      <c r="R1187">
        <f>IF(Table_Table1__2[[#This Row],[Excess real CAPE yield]]="",0,Table_Table1__2[[#This Row],[Excess real CAPE yield]])/100+R1186</f>
        <v>9.6360000000000188</v>
      </c>
    </row>
    <row r="1188" spans="1:18" x14ac:dyDescent="0.25">
      <c r="A1188" t="s">
        <v>1189</v>
      </c>
      <c r="B1188" s="1">
        <v>9.48</v>
      </c>
      <c r="C1188" s="1">
        <v>1002.86</v>
      </c>
      <c r="F1188" t="s">
        <v>1607</v>
      </c>
      <c r="G1188" s="1">
        <v>2.13</v>
      </c>
      <c r="H1188" s="1">
        <v>4.41</v>
      </c>
      <c r="J1188">
        <v>1183</v>
      </c>
      <c r="K1188" s="2">
        <v>19603</v>
      </c>
      <c r="L1188">
        <v>10.56</v>
      </c>
      <c r="M1188">
        <v>1105.71</v>
      </c>
      <c r="N1188" s="2">
        <v>19603</v>
      </c>
      <c r="O1188">
        <v>0.75</v>
      </c>
      <c r="P1188">
        <v>-63.24</v>
      </c>
      <c r="Q1188">
        <f>IF(OR(ISBLANK(Table_Table1__2[[#This Row],[Shiller Excess CAPE]]),ISBLANK(Table_Table1__2[[#This Row],[US Inflation]])),"",Table_Table1__2[[#This Row],[Shiller Excess CAPE]]-Table_Table1__2[[#This Row],[US Inflation]])</f>
        <v>9.81</v>
      </c>
      <c r="R1188">
        <f>IF(Table_Table1__2[[#This Row],[Excess real CAPE yield]]="",0,Table_Table1__2[[#This Row],[Excess real CAPE yield]])/100+R1187</f>
        <v>9.7341000000000193</v>
      </c>
    </row>
    <row r="1189" spans="1:18" x14ac:dyDescent="0.25">
      <c r="A1189" t="s">
        <v>1190</v>
      </c>
      <c r="B1189" s="1">
        <v>9.07</v>
      </c>
      <c r="C1189" s="1">
        <v>963.81</v>
      </c>
      <c r="F1189" t="s">
        <v>1608</v>
      </c>
      <c r="G1189" s="1">
        <v>2.0699999999999998</v>
      </c>
      <c r="H1189" s="1">
        <v>1.47</v>
      </c>
      <c r="J1189">
        <v>1184</v>
      </c>
      <c r="K1189" s="2">
        <v>18507</v>
      </c>
      <c r="L1189">
        <v>12.05</v>
      </c>
      <c r="M1189">
        <v>1247.6199999999999</v>
      </c>
      <c r="N1189" s="2">
        <v>18507</v>
      </c>
      <c r="O1189">
        <v>2.09</v>
      </c>
      <c r="P1189">
        <v>2.4500000000000002</v>
      </c>
      <c r="Q1189">
        <f>IF(OR(ISBLANK(Table_Table1__2[[#This Row],[Shiller Excess CAPE]]),ISBLANK(Table_Table1__2[[#This Row],[US Inflation]])),"",Table_Table1__2[[#This Row],[Shiller Excess CAPE]]-Table_Table1__2[[#This Row],[US Inflation]])</f>
        <v>9.9600000000000009</v>
      </c>
      <c r="R1189">
        <f>IF(Table_Table1__2[[#This Row],[Excess real CAPE yield]]="",0,Table_Table1__2[[#This Row],[Excess real CAPE yield]])/100+R1188</f>
        <v>9.8337000000000199</v>
      </c>
    </row>
    <row r="1190" spans="1:18" x14ac:dyDescent="0.25">
      <c r="A1190" t="s">
        <v>1191</v>
      </c>
      <c r="B1190" s="1">
        <v>8.8800000000000008</v>
      </c>
      <c r="C1190" s="1">
        <v>945.71</v>
      </c>
      <c r="F1190" t="s">
        <v>1609</v>
      </c>
      <c r="G1190" s="1">
        <v>1.99</v>
      </c>
      <c r="H1190" s="1">
        <v>-2.4500000000000002</v>
      </c>
      <c r="J1190">
        <v>1185</v>
      </c>
      <c r="K1190" s="2">
        <v>11536</v>
      </c>
      <c r="L1190">
        <v>1.55</v>
      </c>
      <c r="M1190">
        <v>247.62</v>
      </c>
      <c r="N1190" s="2">
        <v>11536</v>
      </c>
      <c r="O1190">
        <v>-8.48</v>
      </c>
      <c r="P1190">
        <v>-515.69000000000005</v>
      </c>
      <c r="Q1190">
        <f>IF(OR(ISBLANK(Table_Table1__2[[#This Row],[Shiller Excess CAPE]]),ISBLANK(Table_Table1__2[[#This Row],[US Inflation]])),"",Table_Table1__2[[#This Row],[Shiller Excess CAPE]]-Table_Table1__2[[#This Row],[US Inflation]])</f>
        <v>10.030000000000001</v>
      </c>
      <c r="R1190">
        <f>IF(Table_Table1__2[[#This Row],[Excess real CAPE yield]]="",0,Table_Table1__2[[#This Row],[Excess real CAPE yield]])/100+R1189</f>
        <v>9.9340000000000206</v>
      </c>
    </row>
    <row r="1191" spans="1:18" x14ac:dyDescent="0.25">
      <c r="A1191" t="s">
        <v>1192</v>
      </c>
      <c r="B1191" s="1">
        <v>8.48</v>
      </c>
      <c r="C1191" s="1">
        <v>907.62</v>
      </c>
      <c r="F1191" t="s">
        <v>1610</v>
      </c>
      <c r="G1191" s="1">
        <v>1.7</v>
      </c>
      <c r="H1191" s="1">
        <v>-16.670000000000002</v>
      </c>
      <c r="J1191">
        <v>1186</v>
      </c>
      <c r="K1191" s="2">
        <v>17868</v>
      </c>
      <c r="L1191">
        <v>13.1</v>
      </c>
      <c r="M1191">
        <v>1347.62</v>
      </c>
      <c r="N1191" s="2">
        <v>17868</v>
      </c>
      <c r="O1191">
        <v>2.99</v>
      </c>
      <c r="P1191">
        <v>46.57</v>
      </c>
      <c r="Q1191">
        <f>IF(OR(ISBLANK(Table_Table1__2[[#This Row],[Shiller Excess CAPE]]),ISBLANK(Table_Table1__2[[#This Row],[US Inflation]])),"",Table_Table1__2[[#This Row],[Shiller Excess CAPE]]-Table_Table1__2[[#This Row],[US Inflation]])</f>
        <v>10.11</v>
      </c>
      <c r="R1191">
        <f>IF(Table_Table1__2[[#This Row],[Excess real CAPE yield]]="",0,Table_Table1__2[[#This Row],[Excess real CAPE yield]])/100+R1190</f>
        <v>10.035100000000021</v>
      </c>
    </row>
    <row r="1192" spans="1:18" x14ac:dyDescent="0.25">
      <c r="A1192" t="s">
        <v>1193</v>
      </c>
      <c r="B1192" s="1">
        <v>8.39</v>
      </c>
      <c r="C1192" s="1">
        <v>899.05</v>
      </c>
      <c r="F1192" t="s">
        <v>1611</v>
      </c>
      <c r="G1192" s="1">
        <v>1.66</v>
      </c>
      <c r="H1192" s="1">
        <v>-18.63</v>
      </c>
      <c r="J1192">
        <v>1187</v>
      </c>
      <c r="K1192" s="2">
        <v>9953</v>
      </c>
      <c r="L1192">
        <v>6.79</v>
      </c>
      <c r="M1192">
        <v>746.67</v>
      </c>
      <c r="N1192" s="2">
        <v>9953</v>
      </c>
      <c r="O1192">
        <v>-3.35</v>
      </c>
      <c r="P1192">
        <v>-264.22000000000003</v>
      </c>
      <c r="Q1192">
        <f>IF(OR(ISBLANK(Table_Table1__2[[#This Row],[Shiller Excess CAPE]]),ISBLANK(Table_Table1__2[[#This Row],[US Inflation]])),"",Table_Table1__2[[#This Row],[Shiller Excess CAPE]]-Table_Table1__2[[#This Row],[US Inflation]])</f>
        <v>10.14</v>
      </c>
      <c r="R1192">
        <f>IF(Table_Table1__2[[#This Row],[Excess real CAPE yield]]="",0,Table_Table1__2[[#This Row],[Excess real CAPE yield]])/100+R1191</f>
        <v>10.136500000000021</v>
      </c>
    </row>
    <row r="1193" spans="1:18" x14ac:dyDescent="0.25">
      <c r="A1193" t="s">
        <v>1194</v>
      </c>
      <c r="B1193" s="1">
        <v>8.41</v>
      </c>
      <c r="C1193" s="1">
        <v>900.95</v>
      </c>
      <c r="F1193" t="s">
        <v>1612</v>
      </c>
      <c r="G1193" s="1">
        <v>1.66</v>
      </c>
      <c r="H1193" s="1">
        <v>-18.63</v>
      </c>
      <c r="J1193">
        <v>1188</v>
      </c>
      <c r="K1193" s="2">
        <v>18476</v>
      </c>
      <c r="L1193">
        <v>12.26</v>
      </c>
      <c r="M1193">
        <v>1267.6199999999999</v>
      </c>
      <c r="N1193" s="2">
        <v>18476</v>
      </c>
      <c r="O1193">
        <v>2.1</v>
      </c>
      <c r="P1193">
        <v>2.94</v>
      </c>
      <c r="Q1193">
        <f>IF(OR(ISBLANK(Table_Table1__2[[#This Row],[Shiller Excess CAPE]]),ISBLANK(Table_Table1__2[[#This Row],[US Inflation]])),"",Table_Table1__2[[#This Row],[Shiller Excess CAPE]]-Table_Table1__2[[#This Row],[US Inflation]])</f>
        <v>10.16</v>
      </c>
      <c r="R1193">
        <f>IF(Table_Table1__2[[#This Row],[Excess real CAPE yield]]="",0,Table_Table1__2[[#This Row],[Excess real CAPE yield]])/100+R1192</f>
        <v>10.238100000000021</v>
      </c>
    </row>
    <row r="1194" spans="1:18" x14ac:dyDescent="0.25">
      <c r="A1194" t="s">
        <v>1195</v>
      </c>
      <c r="B1194" s="1">
        <v>7.98</v>
      </c>
      <c r="C1194" s="1">
        <v>860</v>
      </c>
      <c r="F1194" t="s">
        <v>1613</v>
      </c>
      <c r="G1194" s="1">
        <v>1.32</v>
      </c>
      <c r="H1194" s="1">
        <v>-35.29</v>
      </c>
      <c r="J1194">
        <v>1189</v>
      </c>
      <c r="K1194" s="2">
        <v>9741</v>
      </c>
      <c r="L1194">
        <v>9.08</v>
      </c>
      <c r="M1194">
        <v>964.76</v>
      </c>
      <c r="N1194" s="2">
        <v>9741</v>
      </c>
      <c r="O1194">
        <v>-1.1299999999999999</v>
      </c>
      <c r="P1194">
        <v>-155.38999999999999</v>
      </c>
      <c r="Q1194">
        <f>IF(OR(ISBLANK(Table_Table1__2[[#This Row],[Shiller Excess CAPE]]),ISBLANK(Table_Table1__2[[#This Row],[US Inflation]])),"",Table_Table1__2[[#This Row],[Shiller Excess CAPE]]-Table_Table1__2[[#This Row],[US Inflation]])</f>
        <v>10.210000000000001</v>
      </c>
      <c r="R1194">
        <f>IF(Table_Table1__2[[#This Row],[Excess real CAPE yield]]="",0,Table_Table1__2[[#This Row],[Excess real CAPE yield]])/100+R1193</f>
        <v>10.340200000000021</v>
      </c>
    </row>
    <row r="1195" spans="1:18" x14ac:dyDescent="0.25">
      <c r="A1195" t="s">
        <v>1196</v>
      </c>
      <c r="B1195" s="1">
        <v>6.21</v>
      </c>
      <c r="C1195" s="1">
        <v>691.43</v>
      </c>
      <c r="F1195" t="s">
        <v>1614</v>
      </c>
      <c r="G1195" s="1">
        <v>0.76</v>
      </c>
      <c r="H1195" s="1">
        <v>-62.75</v>
      </c>
      <c r="J1195">
        <v>1190</v>
      </c>
      <c r="K1195" s="2">
        <v>9253</v>
      </c>
      <c r="L1195">
        <v>12.01</v>
      </c>
      <c r="M1195">
        <v>1243.81</v>
      </c>
      <c r="N1195" s="2">
        <v>9253</v>
      </c>
      <c r="O1195">
        <v>1.76</v>
      </c>
      <c r="P1195">
        <v>-13.73</v>
      </c>
      <c r="Q1195">
        <f>IF(OR(ISBLANK(Table_Table1__2[[#This Row],[Shiller Excess CAPE]]),ISBLANK(Table_Table1__2[[#This Row],[US Inflation]])),"",Table_Table1__2[[#This Row],[Shiller Excess CAPE]]-Table_Table1__2[[#This Row],[US Inflation]])</f>
        <v>10.25</v>
      </c>
      <c r="R1195">
        <f>IF(Table_Table1__2[[#This Row],[Excess real CAPE yield]]="",0,Table_Table1__2[[#This Row],[Excess real CAPE yield]])/100+R1194</f>
        <v>10.44270000000002</v>
      </c>
    </row>
    <row r="1196" spans="1:18" x14ac:dyDescent="0.25">
      <c r="A1196" t="s">
        <v>1197</v>
      </c>
      <c r="B1196" s="1">
        <v>7.31</v>
      </c>
      <c r="C1196" s="1">
        <v>796.19</v>
      </c>
      <c r="F1196" t="s">
        <v>1615</v>
      </c>
      <c r="G1196" s="1">
        <v>-0.09</v>
      </c>
      <c r="H1196" s="1">
        <v>-104.41</v>
      </c>
      <c r="J1196">
        <v>1191</v>
      </c>
      <c r="K1196" s="2">
        <v>9922</v>
      </c>
      <c r="L1196">
        <v>7.51</v>
      </c>
      <c r="M1196">
        <v>815.24</v>
      </c>
      <c r="N1196" s="2">
        <v>9922</v>
      </c>
      <c r="O1196">
        <v>-2.81</v>
      </c>
      <c r="P1196">
        <v>-237.75</v>
      </c>
      <c r="Q1196">
        <f>IF(OR(ISBLANK(Table_Table1__2[[#This Row],[Shiller Excess CAPE]]),ISBLANK(Table_Table1__2[[#This Row],[US Inflation]])),"",Table_Table1__2[[#This Row],[Shiller Excess CAPE]]-Table_Table1__2[[#This Row],[US Inflation]])</f>
        <v>10.32</v>
      </c>
      <c r="R1196">
        <f>IF(Table_Table1__2[[#This Row],[Excess real CAPE yield]]="",0,Table_Table1__2[[#This Row],[Excess real CAPE yield]])/100+R1195</f>
        <v>10.545900000000019</v>
      </c>
    </row>
    <row r="1197" spans="1:18" x14ac:dyDescent="0.25">
      <c r="A1197" t="s">
        <v>1198</v>
      </c>
      <c r="B1197" s="1">
        <v>9</v>
      </c>
      <c r="C1197" s="1">
        <v>957.14</v>
      </c>
      <c r="F1197" t="s">
        <v>1616</v>
      </c>
      <c r="G1197" s="1">
        <v>-0.03</v>
      </c>
      <c r="H1197" s="1">
        <v>-101.47</v>
      </c>
      <c r="J1197">
        <v>1192</v>
      </c>
      <c r="K1197" s="2">
        <v>11505</v>
      </c>
      <c r="L1197">
        <v>1.36</v>
      </c>
      <c r="M1197">
        <v>229.52</v>
      </c>
      <c r="N1197" s="2">
        <v>11505</v>
      </c>
      <c r="O1197">
        <v>-9.0399999999999991</v>
      </c>
      <c r="P1197">
        <v>-543.14</v>
      </c>
      <c r="Q1197">
        <f>IF(OR(ISBLANK(Table_Table1__2[[#This Row],[Shiller Excess CAPE]]),ISBLANK(Table_Table1__2[[#This Row],[US Inflation]])),"",Table_Table1__2[[#This Row],[Shiller Excess CAPE]]-Table_Table1__2[[#This Row],[US Inflation]])</f>
        <v>10.399999999999999</v>
      </c>
      <c r="R1197">
        <f>IF(Table_Table1__2[[#This Row],[Excess real CAPE yield]]="",0,Table_Table1__2[[#This Row],[Excess real CAPE yield]])/100+R1196</f>
        <v>10.649900000000018</v>
      </c>
    </row>
    <row r="1198" spans="1:18" x14ac:dyDescent="0.25">
      <c r="A1198" t="s">
        <v>1199</v>
      </c>
      <c r="B1198" s="1">
        <v>9.9600000000000009</v>
      </c>
      <c r="C1198" s="1">
        <v>1048.57</v>
      </c>
      <c r="F1198" t="s">
        <v>1617</v>
      </c>
      <c r="G1198" s="1">
        <v>-7.0000000000000007E-2</v>
      </c>
      <c r="H1198" s="1">
        <v>-103.43</v>
      </c>
      <c r="J1198">
        <v>1193</v>
      </c>
      <c r="K1198" s="2">
        <v>9894</v>
      </c>
      <c r="L1198">
        <v>7.78</v>
      </c>
      <c r="M1198">
        <v>840.95</v>
      </c>
      <c r="N1198" s="2">
        <v>9894</v>
      </c>
      <c r="O1198">
        <v>-2.79</v>
      </c>
      <c r="P1198">
        <v>-236.76</v>
      </c>
      <c r="Q1198">
        <f>IF(OR(ISBLANK(Table_Table1__2[[#This Row],[Shiller Excess CAPE]]),ISBLANK(Table_Table1__2[[#This Row],[US Inflation]])),"",Table_Table1__2[[#This Row],[Shiller Excess CAPE]]-Table_Table1__2[[#This Row],[US Inflation]])</f>
        <v>10.57</v>
      </c>
      <c r="R1198">
        <f>IF(Table_Table1__2[[#This Row],[Excess real CAPE yield]]="",0,Table_Table1__2[[#This Row],[Excess real CAPE yield]])/100+R1197</f>
        <v>10.755600000000019</v>
      </c>
    </row>
    <row r="1199" spans="1:18" x14ac:dyDescent="0.25">
      <c r="A1199" t="s">
        <v>1200</v>
      </c>
      <c r="B1199" s="1">
        <v>9.83</v>
      </c>
      <c r="C1199" s="1">
        <v>1036.19</v>
      </c>
      <c r="F1199" t="s">
        <v>1618</v>
      </c>
      <c r="G1199" s="1">
        <v>-0.2</v>
      </c>
      <c r="H1199" s="1">
        <v>-109.8</v>
      </c>
      <c r="J1199">
        <v>1194</v>
      </c>
      <c r="K1199" s="2">
        <v>9863</v>
      </c>
      <c r="L1199">
        <v>8.35</v>
      </c>
      <c r="M1199">
        <v>895.24</v>
      </c>
      <c r="N1199" s="2">
        <v>9863</v>
      </c>
      <c r="O1199">
        <v>-2.23</v>
      </c>
      <c r="P1199">
        <v>-209.31</v>
      </c>
      <c r="Q1199">
        <f>IF(OR(ISBLANK(Table_Table1__2[[#This Row],[Shiller Excess CAPE]]),ISBLANK(Table_Table1__2[[#This Row],[US Inflation]])),"",Table_Table1__2[[#This Row],[Shiller Excess CAPE]]-Table_Table1__2[[#This Row],[US Inflation]])</f>
        <v>10.58</v>
      </c>
      <c r="R1199">
        <f>IF(Table_Table1__2[[#This Row],[Excess real CAPE yield]]="",0,Table_Table1__2[[#This Row],[Excess real CAPE yield]])/100+R1198</f>
        <v>10.861400000000019</v>
      </c>
    </row>
    <row r="1200" spans="1:18" x14ac:dyDescent="0.25">
      <c r="A1200" t="s">
        <v>1201</v>
      </c>
      <c r="B1200" s="1">
        <v>8.82</v>
      </c>
      <c r="C1200" s="1">
        <v>940</v>
      </c>
      <c r="F1200" t="s">
        <v>1619</v>
      </c>
      <c r="G1200" s="1">
        <v>-0.04</v>
      </c>
      <c r="H1200" s="1">
        <v>-101.96</v>
      </c>
      <c r="J1200">
        <v>1195</v>
      </c>
      <c r="K1200" s="2">
        <v>9802</v>
      </c>
      <c r="L1200">
        <v>8.94</v>
      </c>
      <c r="M1200">
        <v>951.43</v>
      </c>
      <c r="N1200" s="2">
        <v>9802</v>
      </c>
      <c r="O1200">
        <v>-1.67</v>
      </c>
      <c r="P1200">
        <v>-181.86</v>
      </c>
      <c r="Q1200">
        <f>IF(OR(ISBLANK(Table_Table1__2[[#This Row],[Shiller Excess CAPE]]),ISBLANK(Table_Table1__2[[#This Row],[US Inflation]])),"",Table_Table1__2[[#This Row],[Shiller Excess CAPE]]-Table_Table1__2[[#This Row],[US Inflation]])</f>
        <v>10.61</v>
      </c>
      <c r="R1200">
        <f>IF(Table_Table1__2[[#This Row],[Excess real CAPE yield]]="",0,Table_Table1__2[[#This Row],[Excess real CAPE yield]])/100+R1199</f>
        <v>10.967500000000019</v>
      </c>
    </row>
    <row r="1201" spans="1:18" x14ac:dyDescent="0.25">
      <c r="A1201" t="s">
        <v>1202</v>
      </c>
      <c r="B1201" s="1">
        <v>7.81</v>
      </c>
      <c r="C1201" s="1">
        <v>843.81</v>
      </c>
      <c r="F1201" t="s">
        <v>1620</v>
      </c>
      <c r="G1201" s="1">
        <v>0.12</v>
      </c>
      <c r="H1201" s="1">
        <v>-94.12</v>
      </c>
      <c r="J1201">
        <v>1196</v>
      </c>
      <c r="K1201" s="2">
        <v>12175</v>
      </c>
      <c r="L1201">
        <v>2.75</v>
      </c>
      <c r="M1201">
        <v>361.9</v>
      </c>
      <c r="N1201" s="2">
        <v>12175</v>
      </c>
      <c r="O1201">
        <v>-8.0299999999999994</v>
      </c>
      <c r="P1201">
        <v>-493.63</v>
      </c>
      <c r="Q1201">
        <f>IF(OR(ISBLANK(Table_Table1__2[[#This Row],[Shiller Excess CAPE]]),ISBLANK(Table_Table1__2[[#This Row],[US Inflation]])),"",Table_Table1__2[[#This Row],[Shiller Excess CAPE]]-Table_Table1__2[[#This Row],[US Inflation]])</f>
        <v>10.78</v>
      </c>
      <c r="R1201">
        <f>IF(Table_Table1__2[[#This Row],[Excess real CAPE yield]]="",0,Table_Table1__2[[#This Row],[Excess real CAPE yield]])/100+R1200</f>
        <v>11.075300000000018</v>
      </c>
    </row>
    <row r="1202" spans="1:18" x14ac:dyDescent="0.25">
      <c r="A1202" t="s">
        <v>1203</v>
      </c>
      <c r="B1202" s="1">
        <v>7.28</v>
      </c>
      <c r="C1202" s="1">
        <v>793.33</v>
      </c>
      <c r="F1202" t="s">
        <v>1621</v>
      </c>
      <c r="G1202" s="1">
        <v>0.17</v>
      </c>
      <c r="H1202" s="1">
        <v>-91.67</v>
      </c>
      <c r="J1202">
        <v>1197</v>
      </c>
      <c r="K1202" s="2">
        <v>18445</v>
      </c>
      <c r="L1202">
        <v>12.62</v>
      </c>
      <c r="M1202">
        <v>1301.9000000000001</v>
      </c>
      <c r="N1202" s="2">
        <v>18445</v>
      </c>
      <c r="O1202">
        <v>1.69</v>
      </c>
      <c r="P1202">
        <v>-17.16</v>
      </c>
      <c r="Q1202">
        <f>IF(OR(ISBLANK(Table_Table1__2[[#This Row],[Shiller Excess CAPE]]),ISBLANK(Table_Table1__2[[#This Row],[US Inflation]])),"",Table_Table1__2[[#This Row],[Shiller Excess CAPE]]-Table_Table1__2[[#This Row],[US Inflation]])</f>
        <v>10.93</v>
      </c>
      <c r="R1202">
        <f>IF(Table_Table1__2[[#This Row],[Excess real CAPE yield]]="",0,Table_Table1__2[[#This Row],[Excess real CAPE yield]])/100+R1201</f>
        <v>11.184600000000017</v>
      </c>
    </row>
    <row r="1203" spans="1:18" x14ac:dyDescent="0.25">
      <c r="A1203" t="s">
        <v>1204</v>
      </c>
      <c r="B1203" s="1">
        <v>6.9</v>
      </c>
      <c r="C1203" s="1">
        <v>757.14</v>
      </c>
      <c r="F1203" t="s">
        <v>1622</v>
      </c>
      <c r="G1203" s="1">
        <v>0.2</v>
      </c>
      <c r="H1203" s="1">
        <v>-90.2</v>
      </c>
      <c r="J1203">
        <v>1198</v>
      </c>
      <c r="K1203" s="2">
        <v>8767</v>
      </c>
      <c r="L1203">
        <v>13.96</v>
      </c>
      <c r="M1203">
        <v>1429.52</v>
      </c>
      <c r="N1203" s="2">
        <v>8767</v>
      </c>
      <c r="O1203">
        <v>2.98</v>
      </c>
      <c r="P1203">
        <v>46.08</v>
      </c>
      <c r="Q1203">
        <f>IF(OR(ISBLANK(Table_Table1__2[[#This Row],[Shiller Excess CAPE]]),ISBLANK(Table_Table1__2[[#This Row],[US Inflation]])),"",Table_Table1__2[[#This Row],[Shiller Excess CAPE]]-Table_Table1__2[[#This Row],[US Inflation]])</f>
        <v>10.98</v>
      </c>
      <c r="R1203">
        <f>IF(Table_Table1__2[[#This Row],[Excess real CAPE yield]]="",0,Table_Table1__2[[#This Row],[Excess real CAPE yield]])/100+R1202</f>
        <v>11.294400000000017</v>
      </c>
    </row>
    <row r="1204" spans="1:18" x14ac:dyDescent="0.25">
      <c r="A1204" t="s">
        <v>1205</v>
      </c>
      <c r="B1204" s="1">
        <v>5.68</v>
      </c>
      <c r="C1204" s="1">
        <v>640.95000000000005</v>
      </c>
      <c r="F1204" t="s">
        <v>1623</v>
      </c>
      <c r="G1204" s="1">
        <v>-0.04</v>
      </c>
      <c r="H1204" s="1">
        <v>-101.96</v>
      </c>
      <c r="J1204">
        <v>1199</v>
      </c>
      <c r="K1204" s="2">
        <v>9679</v>
      </c>
      <c r="L1204">
        <v>9.86</v>
      </c>
      <c r="M1204">
        <v>1039.05</v>
      </c>
      <c r="N1204" s="2">
        <v>9679</v>
      </c>
      <c r="O1204">
        <v>-1.1299999999999999</v>
      </c>
      <c r="P1204">
        <v>-155.38999999999999</v>
      </c>
      <c r="Q1204">
        <f>IF(OR(ISBLANK(Table_Table1__2[[#This Row],[Shiller Excess CAPE]]),ISBLANK(Table_Table1__2[[#This Row],[US Inflation]])),"",Table_Table1__2[[#This Row],[Shiller Excess CAPE]]-Table_Table1__2[[#This Row],[US Inflation]])</f>
        <v>10.989999999999998</v>
      </c>
      <c r="R1204">
        <f>IF(Table_Table1__2[[#This Row],[Excess real CAPE yield]]="",0,Table_Table1__2[[#This Row],[Excess real CAPE yield]])/100+R1203</f>
        <v>11.404300000000017</v>
      </c>
    </row>
    <row r="1205" spans="1:18" x14ac:dyDescent="0.25">
      <c r="A1205" t="s">
        <v>1206</v>
      </c>
      <c r="B1205" s="1">
        <v>5.86</v>
      </c>
      <c r="C1205" s="1">
        <v>658.1</v>
      </c>
      <c r="F1205" t="s">
        <v>1624</v>
      </c>
      <c r="G1205" s="1">
        <v>0.17</v>
      </c>
      <c r="H1205" s="1">
        <v>-91.67</v>
      </c>
      <c r="J1205">
        <v>1200</v>
      </c>
      <c r="K1205" s="2">
        <v>9710</v>
      </c>
      <c r="L1205">
        <v>9.31</v>
      </c>
      <c r="M1205">
        <v>986.67</v>
      </c>
      <c r="N1205" s="2">
        <v>9710</v>
      </c>
      <c r="O1205">
        <v>-1.69</v>
      </c>
      <c r="P1205">
        <v>-182.84</v>
      </c>
      <c r="Q1205">
        <f>IF(OR(ISBLANK(Table_Table1__2[[#This Row],[Shiller Excess CAPE]]),ISBLANK(Table_Table1__2[[#This Row],[US Inflation]])),"",Table_Table1__2[[#This Row],[Shiller Excess CAPE]]-Table_Table1__2[[#This Row],[US Inflation]])</f>
        <v>11</v>
      </c>
      <c r="R1205">
        <f>IF(Table_Table1__2[[#This Row],[Excess real CAPE yield]]="",0,Table_Table1__2[[#This Row],[Excess real CAPE yield]])/100+R1204</f>
        <v>11.514300000000016</v>
      </c>
    </row>
    <row r="1206" spans="1:18" x14ac:dyDescent="0.25">
      <c r="A1206" t="s">
        <v>1207</v>
      </c>
      <c r="B1206" s="1">
        <v>6.36</v>
      </c>
      <c r="C1206" s="1">
        <v>705.71</v>
      </c>
      <c r="F1206" t="s">
        <v>1625</v>
      </c>
      <c r="G1206" s="1">
        <v>0.5</v>
      </c>
      <c r="H1206" s="1">
        <v>-75.489999999999995</v>
      </c>
      <c r="J1206">
        <v>1201</v>
      </c>
      <c r="K1206" s="2">
        <v>11444</v>
      </c>
      <c r="L1206">
        <v>1.59</v>
      </c>
      <c r="M1206">
        <v>251.43</v>
      </c>
      <c r="N1206" s="2">
        <v>11444</v>
      </c>
      <c r="O1206">
        <v>-9.4700000000000006</v>
      </c>
      <c r="P1206">
        <v>-564.22</v>
      </c>
      <c r="Q1206">
        <f>IF(OR(ISBLANK(Table_Table1__2[[#This Row],[Shiller Excess CAPE]]),ISBLANK(Table_Table1__2[[#This Row],[US Inflation]])),"",Table_Table1__2[[#This Row],[Shiller Excess CAPE]]-Table_Table1__2[[#This Row],[US Inflation]])</f>
        <v>11.06</v>
      </c>
      <c r="R1206">
        <f>IF(Table_Table1__2[[#This Row],[Excess real CAPE yield]]="",0,Table_Table1__2[[#This Row],[Excess real CAPE yield]])/100+R1205</f>
        <v>11.624900000000016</v>
      </c>
    </row>
    <row r="1207" spans="1:18" x14ac:dyDescent="0.25">
      <c r="A1207" t="s">
        <v>1208</v>
      </c>
      <c r="B1207" s="1">
        <v>6.35</v>
      </c>
      <c r="C1207" s="1">
        <v>704.76</v>
      </c>
      <c r="F1207" t="s">
        <v>1626</v>
      </c>
      <c r="G1207" s="1">
        <v>0.73</v>
      </c>
      <c r="H1207" s="1">
        <v>-64.22</v>
      </c>
      <c r="J1207">
        <v>1202</v>
      </c>
      <c r="K1207" s="2">
        <v>9223</v>
      </c>
      <c r="L1207">
        <v>12.31</v>
      </c>
      <c r="M1207">
        <v>1272.3800000000001</v>
      </c>
      <c r="N1207" s="2">
        <v>9223</v>
      </c>
      <c r="O1207">
        <v>1.18</v>
      </c>
      <c r="P1207">
        <v>-42.16</v>
      </c>
      <c r="Q1207">
        <f>IF(OR(ISBLANK(Table_Table1__2[[#This Row],[Shiller Excess CAPE]]),ISBLANK(Table_Table1__2[[#This Row],[US Inflation]])),"",Table_Table1__2[[#This Row],[Shiller Excess CAPE]]-Table_Table1__2[[#This Row],[US Inflation]])</f>
        <v>11.13</v>
      </c>
      <c r="R1207">
        <f>IF(Table_Table1__2[[#This Row],[Excess real CAPE yield]]="",0,Table_Table1__2[[#This Row],[Excess real CAPE yield]])/100+R1206</f>
        <v>11.736200000000016</v>
      </c>
    </row>
    <row r="1208" spans="1:18" x14ac:dyDescent="0.25">
      <c r="A1208" t="s">
        <v>1209</v>
      </c>
      <c r="B1208" s="1">
        <v>6.16</v>
      </c>
      <c r="C1208" s="1">
        <v>686.67</v>
      </c>
      <c r="F1208" t="s">
        <v>1627</v>
      </c>
      <c r="G1208" s="1">
        <v>1.37</v>
      </c>
      <c r="H1208" s="1">
        <v>-32.840000000000003</v>
      </c>
      <c r="J1208">
        <v>1203</v>
      </c>
      <c r="K1208" s="2">
        <v>8645</v>
      </c>
      <c r="L1208">
        <v>14.82</v>
      </c>
      <c r="M1208">
        <v>1511.43</v>
      </c>
      <c r="N1208" s="2">
        <v>8645</v>
      </c>
      <c r="O1208">
        <v>3.61</v>
      </c>
      <c r="P1208">
        <v>76.959999999999994</v>
      </c>
      <c r="Q1208">
        <f>IF(OR(ISBLANK(Table_Table1__2[[#This Row],[Shiller Excess CAPE]]),ISBLANK(Table_Table1__2[[#This Row],[US Inflation]])),"",Table_Table1__2[[#This Row],[Shiller Excess CAPE]]-Table_Table1__2[[#This Row],[US Inflation]])</f>
        <v>11.21</v>
      </c>
      <c r="R1208">
        <f>IF(Table_Table1__2[[#This Row],[Excess real CAPE yield]]="",0,Table_Table1__2[[#This Row],[Excess real CAPE yield]])/100+R1207</f>
        <v>11.848300000000016</v>
      </c>
    </row>
    <row r="1209" spans="1:18" x14ac:dyDescent="0.25">
      <c r="A1209" t="s">
        <v>1210</v>
      </c>
      <c r="B1209" s="1">
        <v>5.64</v>
      </c>
      <c r="C1209" s="1">
        <v>637.14</v>
      </c>
      <c r="F1209" t="s">
        <v>1628</v>
      </c>
      <c r="G1209" s="1">
        <v>1.02</v>
      </c>
      <c r="H1209" s="1">
        <v>-50</v>
      </c>
      <c r="J1209">
        <v>1204</v>
      </c>
      <c r="K1209" s="2">
        <v>9192</v>
      </c>
      <c r="L1209">
        <v>12.42</v>
      </c>
      <c r="M1209">
        <v>1282.8599999999999</v>
      </c>
      <c r="N1209" s="2">
        <v>9192</v>
      </c>
      <c r="O1209">
        <v>1.17</v>
      </c>
      <c r="P1209">
        <v>-42.65</v>
      </c>
      <c r="Q1209">
        <f>IF(OR(ISBLANK(Table_Table1__2[[#This Row],[Shiller Excess CAPE]]),ISBLANK(Table_Table1__2[[#This Row],[US Inflation]])),"",Table_Table1__2[[#This Row],[Shiller Excess CAPE]]-Table_Table1__2[[#This Row],[US Inflation]])</f>
        <v>11.25</v>
      </c>
      <c r="R1209">
        <f>IF(Table_Table1__2[[#This Row],[Excess real CAPE yield]]="",0,Table_Table1__2[[#This Row],[Excess real CAPE yield]])/100+R1208</f>
        <v>11.960800000000017</v>
      </c>
    </row>
    <row r="1210" spans="1:18" x14ac:dyDescent="0.25">
      <c r="A1210" t="s">
        <v>1211</v>
      </c>
      <c r="B1210" s="1">
        <v>5.58</v>
      </c>
      <c r="C1210" s="1">
        <v>631.42999999999995</v>
      </c>
      <c r="F1210" t="s">
        <v>1629</v>
      </c>
      <c r="G1210" s="1">
        <v>0.85</v>
      </c>
      <c r="H1210" s="1">
        <v>-58.33</v>
      </c>
      <c r="J1210">
        <v>1205</v>
      </c>
      <c r="K1210" s="2">
        <v>7580</v>
      </c>
      <c r="L1210">
        <v>21.39</v>
      </c>
      <c r="M1210">
        <v>2137.14</v>
      </c>
      <c r="N1210" s="2">
        <v>7580</v>
      </c>
      <c r="O1210">
        <v>9.94</v>
      </c>
      <c r="P1210">
        <v>387.25</v>
      </c>
      <c r="Q1210">
        <f>IF(OR(ISBLANK(Table_Table1__2[[#This Row],[Shiller Excess CAPE]]),ISBLANK(Table_Table1__2[[#This Row],[US Inflation]])),"",Table_Table1__2[[#This Row],[Shiller Excess CAPE]]-Table_Table1__2[[#This Row],[US Inflation]])</f>
        <v>11.450000000000001</v>
      </c>
      <c r="R1210">
        <f>IF(Table_Table1__2[[#This Row],[Excess real CAPE yield]]="",0,Table_Table1__2[[#This Row],[Excess real CAPE yield]])/100+R1209</f>
        <v>12.075300000000016</v>
      </c>
    </row>
    <row r="1211" spans="1:18" x14ac:dyDescent="0.25">
      <c r="A1211" t="s">
        <v>1212</v>
      </c>
      <c r="B1211" s="1">
        <v>6.3</v>
      </c>
      <c r="C1211" s="1">
        <v>700</v>
      </c>
      <c r="F1211" t="s">
        <v>1630</v>
      </c>
      <c r="G1211" s="1">
        <v>1.1299999999999999</v>
      </c>
      <c r="H1211" s="1">
        <v>-44.61</v>
      </c>
      <c r="J1211">
        <v>1206</v>
      </c>
      <c r="K1211" s="2">
        <v>8798</v>
      </c>
      <c r="L1211">
        <v>13.89</v>
      </c>
      <c r="M1211">
        <v>1422.86</v>
      </c>
      <c r="N1211" s="2">
        <v>8798</v>
      </c>
      <c r="O1211">
        <v>2.38</v>
      </c>
      <c r="P1211">
        <v>16.670000000000002</v>
      </c>
      <c r="Q1211">
        <f>IF(OR(ISBLANK(Table_Table1__2[[#This Row],[Shiller Excess CAPE]]),ISBLANK(Table_Table1__2[[#This Row],[US Inflation]])),"",Table_Table1__2[[#This Row],[Shiller Excess CAPE]]-Table_Table1__2[[#This Row],[US Inflation]])</f>
        <v>11.510000000000002</v>
      </c>
      <c r="R1211">
        <f>IF(Table_Table1__2[[#This Row],[Excess real CAPE yield]]="",0,Table_Table1__2[[#This Row],[Excess real CAPE yield]])/100+R1210</f>
        <v>12.190400000000016</v>
      </c>
    </row>
    <row r="1212" spans="1:18" x14ac:dyDescent="0.25">
      <c r="A1212" t="s">
        <v>1213</v>
      </c>
      <c r="B1212" s="1">
        <v>6.01</v>
      </c>
      <c r="C1212" s="1">
        <v>672.38</v>
      </c>
      <c r="F1212" t="s">
        <v>1631</v>
      </c>
      <c r="G1212" s="1">
        <v>1.02</v>
      </c>
      <c r="H1212" s="1">
        <v>-50</v>
      </c>
      <c r="J1212">
        <v>1207</v>
      </c>
      <c r="K1212" s="2">
        <v>8675</v>
      </c>
      <c r="L1212">
        <v>15.17</v>
      </c>
      <c r="M1212">
        <v>1544.76</v>
      </c>
      <c r="N1212" s="2">
        <v>8675</v>
      </c>
      <c r="O1212">
        <v>3.59</v>
      </c>
      <c r="P1212">
        <v>75.98</v>
      </c>
      <c r="Q1212">
        <f>IF(OR(ISBLANK(Table_Table1__2[[#This Row],[Shiller Excess CAPE]]),ISBLANK(Table_Table1__2[[#This Row],[US Inflation]])),"",Table_Table1__2[[#This Row],[Shiller Excess CAPE]]-Table_Table1__2[[#This Row],[US Inflation]])</f>
        <v>11.58</v>
      </c>
      <c r="R1212">
        <f>IF(Table_Table1__2[[#This Row],[Excess real CAPE yield]]="",0,Table_Table1__2[[#This Row],[Excess real CAPE yield]])/100+R1211</f>
        <v>12.306200000000016</v>
      </c>
    </row>
    <row r="1213" spans="1:18" x14ac:dyDescent="0.25">
      <c r="A1213" t="s">
        <v>1214</v>
      </c>
      <c r="B1213" s="1">
        <v>5.47</v>
      </c>
      <c r="C1213" s="1">
        <v>620.95000000000005</v>
      </c>
      <c r="F1213" t="s">
        <v>1632</v>
      </c>
      <c r="G1213" s="1">
        <v>1</v>
      </c>
      <c r="H1213" s="1">
        <v>-50.98</v>
      </c>
      <c r="J1213">
        <v>1208</v>
      </c>
      <c r="K1213" s="2">
        <v>17958</v>
      </c>
      <c r="L1213">
        <v>13.31</v>
      </c>
      <c r="M1213">
        <v>1367.62</v>
      </c>
      <c r="N1213" s="2">
        <v>17958</v>
      </c>
      <c r="O1213">
        <v>1.71</v>
      </c>
      <c r="P1213">
        <v>-16.18</v>
      </c>
      <c r="Q1213">
        <f>IF(OR(ISBLANK(Table_Table1__2[[#This Row],[Shiller Excess CAPE]]),ISBLANK(Table_Table1__2[[#This Row],[US Inflation]])),"",Table_Table1__2[[#This Row],[Shiller Excess CAPE]]-Table_Table1__2[[#This Row],[US Inflation]])</f>
        <v>11.600000000000001</v>
      </c>
      <c r="R1213">
        <f>IF(Table_Table1__2[[#This Row],[Excess real CAPE yield]]="",0,Table_Table1__2[[#This Row],[Excess real CAPE yield]])/100+R1212</f>
        <v>12.422200000000016</v>
      </c>
    </row>
    <row r="1214" spans="1:18" x14ac:dyDescent="0.25">
      <c r="A1214" t="s">
        <v>1215</v>
      </c>
      <c r="B1214" s="1">
        <v>6.48</v>
      </c>
      <c r="C1214" s="1">
        <v>717.14</v>
      </c>
      <c r="F1214" t="s">
        <v>1633</v>
      </c>
      <c r="G1214" s="1">
        <v>0.83</v>
      </c>
      <c r="H1214" s="1">
        <v>-59.31</v>
      </c>
      <c r="J1214">
        <v>1209</v>
      </c>
      <c r="K1214" s="2">
        <v>8706</v>
      </c>
      <c r="L1214">
        <v>14.67</v>
      </c>
      <c r="M1214">
        <v>1497.14</v>
      </c>
      <c r="N1214" s="2">
        <v>8706</v>
      </c>
      <c r="O1214">
        <v>2.98</v>
      </c>
      <c r="P1214">
        <v>46.08</v>
      </c>
      <c r="Q1214">
        <f>IF(OR(ISBLANK(Table_Table1__2[[#This Row],[Shiller Excess CAPE]]),ISBLANK(Table_Table1__2[[#This Row],[US Inflation]])),"",Table_Table1__2[[#This Row],[Shiller Excess CAPE]]-Table_Table1__2[[#This Row],[US Inflation]])</f>
        <v>11.69</v>
      </c>
      <c r="R1214">
        <f>IF(Table_Table1__2[[#This Row],[Excess real CAPE yield]]="",0,Table_Table1__2[[#This Row],[Excess real CAPE yield]])/100+R1213</f>
        <v>12.539100000000015</v>
      </c>
    </row>
    <row r="1215" spans="1:18" x14ac:dyDescent="0.25">
      <c r="A1215" t="s">
        <v>1216</v>
      </c>
      <c r="B1215" s="1">
        <v>6.53</v>
      </c>
      <c r="C1215" s="1">
        <v>721.9</v>
      </c>
      <c r="F1215" t="s">
        <v>1634</v>
      </c>
      <c r="G1215" s="1">
        <v>1.06</v>
      </c>
      <c r="H1215" s="1">
        <v>-48.04</v>
      </c>
      <c r="J1215">
        <v>1210</v>
      </c>
      <c r="K1215" s="2">
        <v>17899</v>
      </c>
      <c r="L1215">
        <v>12.99</v>
      </c>
      <c r="M1215">
        <v>1337.14</v>
      </c>
      <c r="N1215" s="2">
        <v>17899</v>
      </c>
      <c r="O1215">
        <v>1.27</v>
      </c>
      <c r="P1215">
        <v>-37.75</v>
      </c>
      <c r="Q1215">
        <f>IF(OR(ISBLANK(Table_Table1__2[[#This Row],[Shiller Excess CAPE]]),ISBLANK(Table_Table1__2[[#This Row],[US Inflation]])),"",Table_Table1__2[[#This Row],[Shiller Excess CAPE]]-Table_Table1__2[[#This Row],[US Inflation]])</f>
        <v>11.72</v>
      </c>
      <c r="R1215">
        <f>IF(Table_Table1__2[[#This Row],[Excess real CAPE yield]]="",0,Table_Table1__2[[#This Row],[Excess real CAPE yield]])/100+R1214</f>
        <v>12.656300000000016</v>
      </c>
    </row>
    <row r="1216" spans="1:18" x14ac:dyDescent="0.25">
      <c r="A1216" t="s">
        <v>1217</v>
      </c>
      <c r="B1216" s="1">
        <v>8.06</v>
      </c>
      <c r="C1216" s="1">
        <v>867.62</v>
      </c>
      <c r="F1216" t="s">
        <v>1635</v>
      </c>
      <c r="G1216" s="1">
        <v>1.46</v>
      </c>
      <c r="H1216" s="1">
        <v>-28.43</v>
      </c>
      <c r="J1216">
        <v>1211</v>
      </c>
      <c r="K1216" s="2">
        <v>11475</v>
      </c>
      <c r="L1216">
        <v>1.64</v>
      </c>
      <c r="M1216">
        <v>256.19</v>
      </c>
      <c r="N1216" s="2">
        <v>11475</v>
      </c>
      <c r="O1216">
        <v>-10.119999999999999</v>
      </c>
      <c r="P1216">
        <v>-596.08000000000004</v>
      </c>
      <c r="Q1216">
        <f>IF(OR(ISBLANK(Table_Table1__2[[#This Row],[Shiller Excess CAPE]]),ISBLANK(Table_Table1__2[[#This Row],[US Inflation]])),"",Table_Table1__2[[#This Row],[Shiller Excess CAPE]]-Table_Table1__2[[#This Row],[US Inflation]])</f>
        <v>11.76</v>
      </c>
      <c r="R1216">
        <f>IF(Table_Table1__2[[#This Row],[Excess real CAPE yield]]="",0,Table_Table1__2[[#This Row],[Excess real CAPE yield]])/100+R1215</f>
        <v>12.773900000000015</v>
      </c>
    </row>
    <row r="1217" spans="1:18" x14ac:dyDescent="0.25">
      <c r="A1217" t="s">
        <v>1218</v>
      </c>
      <c r="B1217" s="1">
        <v>7.67</v>
      </c>
      <c r="C1217" s="1">
        <v>830.48</v>
      </c>
      <c r="F1217" t="s">
        <v>1636</v>
      </c>
      <c r="G1217" s="1">
        <v>1.64</v>
      </c>
      <c r="H1217" s="1">
        <v>-19.61</v>
      </c>
      <c r="J1217">
        <v>1212</v>
      </c>
      <c r="K1217" s="2">
        <v>8614</v>
      </c>
      <c r="L1217">
        <v>14.87</v>
      </c>
      <c r="M1217">
        <v>1516.19</v>
      </c>
      <c r="N1217" s="2">
        <v>8614</v>
      </c>
      <c r="O1217">
        <v>3.01</v>
      </c>
      <c r="P1217">
        <v>47.55</v>
      </c>
      <c r="Q1217">
        <f>IF(OR(ISBLANK(Table_Table1__2[[#This Row],[Shiller Excess CAPE]]),ISBLANK(Table_Table1__2[[#This Row],[US Inflation]])),"",Table_Table1__2[[#This Row],[Shiller Excess CAPE]]-Table_Table1__2[[#This Row],[US Inflation]])</f>
        <v>11.86</v>
      </c>
      <c r="R1217">
        <f>IF(Table_Table1__2[[#This Row],[Excess real CAPE yield]]="",0,Table_Table1__2[[#This Row],[Excess real CAPE yield]])/100+R1216</f>
        <v>12.892500000000016</v>
      </c>
    </row>
    <row r="1218" spans="1:18" x14ac:dyDescent="0.25">
      <c r="A1218" t="s">
        <v>1219</v>
      </c>
      <c r="B1218" s="1">
        <v>7.6</v>
      </c>
      <c r="C1218" s="1">
        <v>823.81</v>
      </c>
      <c r="F1218" t="s">
        <v>1637</v>
      </c>
      <c r="G1218" s="1">
        <v>1.69</v>
      </c>
      <c r="H1218" s="1">
        <v>-17.16</v>
      </c>
      <c r="J1218">
        <v>1213</v>
      </c>
      <c r="K1218" s="2">
        <v>8736</v>
      </c>
      <c r="L1218">
        <v>14.35</v>
      </c>
      <c r="M1218">
        <v>1466.67</v>
      </c>
      <c r="N1218" s="2">
        <v>8736</v>
      </c>
      <c r="O1218">
        <v>2.37</v>
      </c>
      <c r="P1218">
        <v>16.18</v>
      </c>
      <c r="Q1218">
        <f>IF(OR(ISBLANK(Table_Table1__2[[#This Row],[Shiller Excess CAPE]]),ISBLANK(Table_Table1__2[[#This Row],[US Inflation]])),"",Table_Table1__2[[#This Row],[Shiller Excess CAPE]]-Table_Table1__2[[#This Row],[US Inflation]])</f>
        <v>11.98</v>
      </c>
      <c r="R1218">
        <f>IF(Table_Table1__2[[#This Row],[Excess real CAPE yield]]="",0,Table_Table1__2[[#This Row],[Excess real CAPE yield]])/100+R1217</f>
        <v>13.012300000000016</v>
      </c>
    </row>
    <row r="1219" spans="1:18" x14ac:dyDescent="0.25">
      <c r="A1219" t="s">
        <v>1220</v>
      </c>
      <c r="B1219" s="1">
        <v>8.14</v>
      </c>
      <c r="C1219" s="1">
        <v>875.24</v>
      </c>
      <c r="F1219" t="s">
        <v>1638</v>
      </c>
      <c r="G1219" s="1">
        <v>2.0699999999999998</v>
      </c>
      <c r="H1219" s="1">
        <v>1.47</v>
      </c>
      <c r="J1219">
        <v>1214</v>
      </c>
      <c r="K1219" s="2">
        <v>18415</v>
      </c>
      <c r="L1219">
        <v>11.61</v>
      </c>
      <c r="M1219">
        <v>1205.71</v>
      </c>
      <c r="N1219" s="2">
        <v>18415</v>
      </c>
      <c r="O1219">
        <v>-0.42</v>
      </c>
      <c r="P1219">
        <v>-120.59</v>
      </c>
      <c r="Q1219">
        <f>IF(OR(ISBLANK(Table_Table1__2[[#This Row],[Shiller Excess CAPE]]),ISBLANK(Table_Table1__2[[#This Row],[US Inflation]])),"",Table_Table1__2[[#This Row],[Shiller Excess CAPE]]-Table_Table1__2[[#This Row],[US Inflation]])</f>
        <v>12.03</v>
      </c>
      <c r="R1219">
        <f>IF(Table_Table1__2[[#This Row],[Excess real CAPE yield]]="",0,Table_Table1__2[[#This Row],[Excess real CAPE yield]])/100+R1218</f>
        <v>13.132600000000016</v>
      </c>
    </row>
    <row r="1220" spans="1:18" x14ac:dyDescent="0.25">
      <c r="A1220" t="s">
        <v>1221</v>
      </c>
      <c r="B1220" s="1">
        <v>9.1300000000000008</v>
      </c>
      <c r="C1220" s="1">
        <v>969.52</v>
      </c>
      <c r="F1220" t="s">
        <v>1639</v>
      </c>
      <c r="G1220" s="1">
        <v>2.5</v>
      </c>
      <c r="H1220" s="1">
        <v>22.55</v>
      </c>
      <c r="J1220">
        <v>1215</v>
      </c>
      <c r="K1220" s="2">
        <v>8492</v>
      </c>
      <c r="L1220">
        <v>13.26</v>
      </c>
      <c r="M1220">
        <v>1362.86</v>
      </c>
      <c r="N1220" s="2">
        <v>8492</v>
      </c>
      <c r="O1220">
        <v>1.2</v>
      </c>
      <c r="P1220">
        <v>-41.18</v>
      </c>
      <c r="Q1220">
        <f>IF(OR(ISBLANK(Table_Table1__2[[#This Row],[Shiller Excess CAPE]]),ISBLANK(Table_Table1__2[[#This Row],[US Inflation]])),"",Table_Table1__2[[#This Row],[Shiller Excess CAPE]]-Table_Table1__2[[#This Row],[US Inflation]])</f>
        <v>12.06</v>
      </c>
      <c r="R1220">
        <f>IF(Table_Table1__2[[#This Row],[Excess real CAPE yield]]="",0,Table_Table1__2[[#This Row],[Excess real CAPE yield]])/100+R1219</f>
        <v>13.253200000000016</v>
      </c>
    </row>
    <row r="1221" spans="1:18" x14ac:dyDescent="0.25">
      <c r="A1221" t="s">
        <v>1222</v>
      </c>
      <c r="B1221" s="1">
        <v>8.5299999999999994</v>
      </c>
      <c r="C1221" s="1">
        <v>912.38</v>
      </c>
      <c r="F1221" t="s">
        <v>1640</v>
      </c>
      <c r="G1221" s="1">
        <v>2.74</v>
      </c>
      <c r="H1221" s="1">
        <v>34.31</v>
      </c>
      <c r="J1221">
        <v>1216</v>
      </c>
      <c r="K1221" s="2">
        <v>17930</v>
      </c>
      <c r="L1221">
        <v>13.34</v>
      </c>
      <c r="M1221">
        <v>1370.48</v>
      </c>
      <c r="N1221" s="2">
        <v>17930</v>
      </c>
      <c r="O1221">
        <v>1.28</v>
      </c>
      <c r="P1221">
        <v>-37.25</v>
      </c>
      <c r="Q1221">
        <f>IF(OR(ISBLANK(Table_Table1__2[[#This Row],[Shiller Excess CAPE]]),ISBLANK(Table_Table1__2[[#This Row],[US Inflation]])),"",Table_Table1__2[[#This Row],[Shiller Excess CAPE]]-Table_Table1__2[[#This Row],[US Inflation]])</f>
        <v>12.06</v>
      </c>
      <c r="R1221">
        <f>IF(Table_Table1__2[[#This Row],[Excess real CAPE yield]]="",0,Table_Table1__2[[#This Row],[Excess real CAPE yield]])/100+R1220</f>
        <v>13.373800000000015</v>
      </c>
    </row>
    <row r="1222" spans="1:18" x14ac:dyDescent="0.25">
      <c r="A1222" t="s">
        <v>1223</v>
      </c>
      <c r="B1222" s="1">
        <v>8.98</v>
      </c>
      <c r="C1222" s="1">
        <v>955.24</v>
      </c>
      <c r="F1222" t="s">
        <v>1641</v>
      </c>
      <c r="G1222" s="1">
        <v>2.38</v>
      </c>
      <c r="H1222" s="1">
        <v>16.670000000000002</v>
      </c>
      <c r="J1222">
        <v>1217</v>
      </c>
      <c r="K1222" s="2">
        <v>8461</v>
      </c>
      <c r="L1222">
        <v>12.72</v>
      </c>
      <c r="M1222">
        <v>1311.43</v>
      </c>
      <c r="N1222" s="2">
        <v>8461</v>
      </c>
      <c r="O1222">
        <v>0.6</v>
      </c>
      <c r="P1222">
        <v>-70.59</v>
      </c>
      <c r="Q1222">
        <f>IF(OR(ISBLANK(Table_Table1__2[[#This Row],[Shiller Excess CAPE]]),ISBLANK(Table_Table1__2[[#This Row],[US Inflation]])),"",Table_Table1__2[[#This Row],[Shiller Excess CAPE]]-Table_Table1__2[[#This Row],[US Inflation]])</f>
        <v>12.120000000000001</v>
      </c>
      <c r="R1222">
        <f>IF(Table_Table1__2[[#This Row],[Excess real CAPE yield]]="",0,Table_Table1__2[[#This Row],[Excess real CAPE yield]])/100+R1221</f>
        <v>13.495000000000015</v>
      </c>
    </row>
    <row r="1223" spans="1:18" x14ac:dyDescent="0.25">
      <c r="A1223" t="s">
        <v>1224</v>
      </c>
      <c r="B1223" s="1">
        <v>9.4499999999999993</v>
      </c>
      <c r="C1223" s="1">
        <v>1000</v>
      </c>
      <c r="F1223" t="s">
        <v>1642</v>
      </c>
      <c r="G1223" s="1">
        <v>2.2000000000000002</v>
      </c>
      <c r="H1223" s="1">
        <v>7.84</v>
      </c>
      <c r="J1223">
        <v>1218</v>
      </c>
      <c r="K1223" s="2">
        <v>18384</v>
      </c>
      <c r="L1223">
        <v>11.73</v>
      </c>
      <c r="M1223">
        <v>1217.1400000000001</v>
      </c>
      <c r="N1223" s="2">
        <v>18384</v>
      </c>
      <c r="O1223">
        <v>-0.42</v>
      </c>
      <c r="P1223">
        <v>-120.59</v>
      </c>
      <c r="Q1223">
        <f>IF(OR(ISBLANK(Table_Table1__2[[#This Row],[Shiller Excess CAPE]]),ISBLANK(Table_Table1__2[[#This Row],[US Inflation]])),"",Table_Table1__2[[#This Row],[Shiller Excess CAPE]]-Table_Table1__2[[#This Row],[US Inflation]])</f>
        <v>12.15</v>
      </c>
      <c r="R1223">
        <f>IF(Table_Table1__2[[#This Row],[Excess real CAPE yield]]="",0,Table_Table1__2[[#This Row],[Excess real CAPE yield]])/100+R1222</f>
        <v>13.616500000000014</v>
      </c>
    </row>
    <row r="1224" spans="1:18" x14ac:dyDescent="0.25">
      <c r="A1224" t="s">
        <v>1225</v>
      </c>
      <c r="B1224" s="1">
        <v>9.93</v>
      </c>
      <c r="C1224" s="1">
        <v>1045.71</v>
      </c>
      <c r="F1224" t="s">
        <v>1643</v>
      </c>
      <c r="G1224" s="1">
        <v>1.87</v>
      </c>
      <c r="H1224" s="1">
        <v>-8.33</v>
      </c>
      <c r="J1224">
        <v>1219</v>
      </c>
      <c r="K1224" s="2">
        <v>8827</v>
      </c>
      <c r="L1224">
        <v>14</v>
      </c>
      <c r="M1224">
        <v>1433.33</v>
      </c>
      <c r="N1224" s="2">
        <v>8827</v>
      </c>
      <c r="O1224">
        <v>1.79</v>
      </c>
      <c r="P1224">
        <v>-12.25</v>
      </c>
      <c r="Q1224">
        <f>IF(OR(ISBLANK(Table_Table1__2[[#This Row],[Shiller Excess CAPE]]),ISBLANK(Table_Table1__2[[#This Row],[US Inflation]])),"",Table_Table1__2[[#This Row],[Shiller Excess CAPE]]-Table_Table1__2[[#This Row],[US Inflation]])</f>
        <v>12.21</v>
      </c>
      <c r="R1224">
        <f>IF(Table_Table1__2[[#This Row],[Excess real CAPE yield]]="",0,Table_Table1__2[[#This Row],[Excess real CAPE yield]])/100+R1223</f>
        <v>13.738600000000014</v>
      </c>
    </row>
    <row r="1225" spans="1:18" x14ac:dyDescent="0.25">
      <c r="A1225" t="s">
        <v>1226</v>
      </c>
      <c r="B1225" s="1">
        <v>10.8</v>
      </c>
      <c r="C1225" s="1">
        <v>1128.57</v>
      </c>
      <c r="F1225" t="s">
        <v>1644</v>
      </c>
      <c r="G1225" s="1">
        <v>1.63</v>
      </c>
      <c r="H1225" s="1">
        <v>-20.100000000000001</v>
      </c>
      <c r="J1225">
        <v>1220</v>
      </c>
      <c r="K1225" s="2">
        <v>11567</v>
      </c>
      <c r="L1225">
        <v>2.71</v>
      </c>
      <c r="M1225">
        <v>358.1</v>
      </c>
      <c r="N1225" s="2">
        <v>11567</v>
      </c>
      <c r="O1225">
        <v>-9.64</v>
      </c>
      <c r="P1225">
        <v>-572.54999999999995</v>
      </c>
      <c r="Q1225">
        <f>IF(OR(ISBLANK(Table_Table1__2[[#This Row],[Shiller Excess CAPE]]),ISBLANK(Table_Table1__2[[#This Row],[US Inflation]])),"",Table_Table1__2[[#This Row],[Shiller Excess CAPE]]-Table_Table1__2[[#This Row],[US Inflation]])</f>
        <v>12.350000000000001</v>
      </c>
      <c r="R1225">
        <f>IF(Table_Table1__2[[#This Row],[Excess real CAPE yield]]="",0,Table_Table1__2[[#This Row],[Excess real CAPE yield]])/100+R1224</f>
        <v>13.862100000000014</v>
      </c>
    </row>
    <row r="1226" spans="1:18" x14ac:dyDescent="0.25">
      <c r="A1226" t="s">
        <v>1227</v>
      </c>
      <c r="B1226" s="1">
        <v>9.98</v>
      </c>
      <c r="C1226" s="1">
        <v>1050.48</v>
      </c>
      <c r="F1226" t="s">
        <v>1645</v>
      </c>
      <c r="G1226" s="1">
        <v>1.73</v>
      </c>
      <c r="H1226" s="1">
        <v>-15.2</v>
      </c>
      <c r="J1226">
        <v>1221</v>
      </c>
      <c r="K1226" s="2">
        <v>8553</v>
      </c>
      <c r="L1226">
        <v>14.46</v>
      </c>
      <c r="M1226">
        <v>1477.14</v>
      </c>
      <c r="N1226" s="2">
        <v>8553</v>
      </c>
      <c r="O1226">
        <v>1.8</v>
      </c>
      <c r="P1226">
        <v>-11.76</v>
      </c>
      <c r="Q1226">
        <f>IF(OR(ISBLANK(Table_Table1__2[[#This Row],[Shiller Excess CAPE]]),ISBLANK(Table_Table1__2[[#This Row],[US Inflation]])),"",Table_Table1__2[[#This Row],[Shiller Excess CAPE]]-Table_Table1__2[[#This Row],[US Inflation]])</f>
        <v>12.66</v>
      </c>
      <c r="R1226">
        <f>IF(Table_Table1__2[[#This Row],[Excess real CAPE yield]]="",0,Table_Table1__2[[#This Row],[Excess real CAPE yield]])/100+R1225</f>
        <v>13.988700000000014</v>
      </c>
    </row>
    <row r="1227" spans="1:18" x14ac:dyDescent="0.25">
      <c r="A1227" t="s">
        <v>1228</v>
      </c>
      <c r="B1227" s="1">
        <v>10.38</v>
      </c>
      <c r="C1227" s="1">
        <v>1088.57</v>
      </c>
      <c r="F1227" t="s">
        <v>1646</v>
      </c>
      <c r="G1227" s="1">
        <v>1.94</v>
      </c>
      <c r="H1227" s="1">
        <v>-4.9000000000000004</v>
      </c>
      <c r="J1227">
        <v>1222</v>
      </c>
      <c r="K1227" s="2">
        <v>8583</v>
      </c>
      <c r="L1227">
        <v>15.08</v>
      </c>
      <c r="M1227">
        <v>1536.19</v>
      </c>
      <c r="N1227" s="2">
        <v>8583</v>
      </c>
      <c r="O1227">
        <v>2.38</v>
      </c>
      <c r="P1227">
        <v>16.670000000000002</v>
      </c>
      <c r="Q1227">
        <f>IF(OR(ISBLANK(Table_Table1__2[[#This Row],[Shiller Excess CAPE]]),ISBLANK(Table_Table1__2[[#This Row],[US Inflation]])),"",Table_Table1__2[[#This Row],[Shiller Excess CAPE]]-Table_Table1__2[[#This Row],[US Inflation]])</f>
        <v>12.7</v>
      </c>
      <c r="R1227">
        <f>IF(Table_Table1__2[[#This Row],[Excess real CAPE yield]]="",0,Table_Table1__2[[#This Row],[Excess real CAPE yield]])/100+R1226</f>
        <v>14.115700000000015</v>
      </c>
    </row>
    <row r="1228" spans="1:18" x14ac:dyDescent="0.25">
      <c r="A1228" t="s">
        <v>1229</v>
      </c>
      <c r="B1228" s="1">
        <v>10.17</v>
      </c>
      <c r="C1228" s="1">
        <v>1068.57</v>
      </c>
      <c r="F1228" t="s">
        <v>1647</v>
      </c>
      <c r="G1228" s="1">
        <v>2.23</v>
      </c>
      <c r="H1228" s="1">
        <v>9.31</v>
      </c>
      <c r="J1228">
        <v>1223</v>
      </c>
      <c r="K1228" s="2">
        <v>8522</v>
      </c>
      <c r="L1228">
        <v>13.95</v>
      </c>
      <c r="M1228">
        <v>1428.57</v>
      </c>
      <c r="N1228" s="2">
        <v>8522</v>
      </c>
      <c r="O1228">
        <v>1.2</v>
      </c>
      <c r="P1228">
        <v>-41.18</v>
      </c>
      <c r="Q1228">
        <f>IF(OR(ISBLANK(Table_Table1__2[[#This Row],[Shiller Excess CAPE]]),ISBLANK(Table_Table1__2[[#This Row],[US Inflation]])),"",Table_Table1__2[[#This Row],[Shiller Excess CAPE]]-Table_Table1__2[[#This Row],[US Inflation]])</f>
        <v>12.75</v>
      </c>
      <c r="R1228">
        <f>IF(Table_Table1__2[[#This Row],[Excess real CAPE yield]]="",0,Table_Table1__2[[#This Row],[Excess real CAPE yield]])/100+R1227</f>
        <v>14.243200000000014</v>
      </c>
    </row>
    <row r="1229" spans="1:18" x14ac:dyDescent="0.25">
      <c r="A1229" t="s">
        <v>1230</v>
      </c>
      <c r="B1229" s="1">
        <v>9.94</v>
      </c>
      <c r="C1229" s="1">
        <v>1046.67</v>
      </c>
      <c r="F1229" t="s">
        <v>1648</v>
      </c>
      <c r="G1229" s="1">
        <v>2.04</v>
      </c>
      <c r="H1229" s="1">
        <v>0</v>
      </c>
      <c r="J1229">
        <v>1224</v>
      </c>
      <c r="K1229" s="2">
        <v>18323</v>
      </c>
      <c r="L1229">
        <v>12.16</v>
      </c>
      <c r="M1229">
        <v>1258.0999999999999</v>
      </c>
      <c r="N1229" s="2">
        <v>18323</v>
      </c>
      <c r="O1229">
        <v>-0.84</v>
      </c>
      <c r="P1229">
        <v>-141.18</v>
      </c>
      <c r="Q1229">
        <f>IF(OR(ISBLANK(Table_Table1__2[[#This Row],[Shiller Excess CAPE]]),ISBLANK(Table_Table1__2[[#This Row],[US Inflation]])),"",Table_Table1__2[[#This Row],[Shiller Excess CAPE]]-Table_Table1__2[[#This Row],[US Inflation]])</f>
        <v>13</v>
      </c>
      <c r="R1229">
        <f>IF(Table_Table1__2[[#This Row],[Excess real CAPE yield]]="",0,Table_Table1__2[[#This Row],[Excess real CAPE yield]])/100+R1228</f>
        <v>14.373200000000015</v>
      </c>
    </row>
    <row r="1230" spans="1:18" x14ac:dyDescent="0.25">
      <c r="A1230" t="s">
        <v>1231</v>
      </c>
      <c r="B1230" s="1">
        <v>9.6300000000000008</v>
      </c>
      <c r="C1230" s="1">
        <v>1017.14</v>
      </c>
      <c r="F1230" t="s">
        <v>1649</v>
      </c>
      <c r="G1230" s="1">
        <v>2.2000000000000002</v>
      </c>
      <c r="H1230" s="1">
        <v>7.84</v>
      </c>
      <c r="J1230">
        <v>1225</v>
      </c>
      <c r="K1230" s="2">
        <v>17989</v>
      </c>
      <c r="L1230">
        <v>13.55</v>
      </c>
      <c r="M1230">
        <v>1390.48</v>
      </c>
      <c r="N1230" s="2">
        <v>17989</v>
      </c>
      <c r="O1230">
        <v>0.42</v>
      </c>
      <c r="P1230">
        <v>-79.41</v>
      </c>
      <c r="Q1230">
        <f>IF(OR(ISBLANK(Table_Table1__2[[#This Row],[Shiller Excess CAPE]]),ISBLANK(Table_Table1__2[[#This Row],[US Inflation]])),"",Table_Table1__2[[#This Row],[Shiller Excess CAPE]]-Table_Table1__2[[#This Row],[US Inflation]])</f>
        <v>13.13</v>
      </c>
      <c r="R1230">
        <f>IF(Table_Table1__2[[#This Row],[Excess real CAPE yield]]="",0,Table_Table1__2[[#This Row],[Excess real CAPE yield]])/100+R1229</f>
        <v>14.504500000000014</v>
      </c>
    </row>
    <row r="1231" spans="1:18" x14ac:dyDescent="0.25">
      <c r="A1231" t="s">
        <v>1232</v>
      </c>
      <c r="B1231" s="1">
        <v>9.1</v>
      </c>
      <c r="C1231" s="1">
        <v>966.67</v>
      </c>
      <c r="F1231" t="s">
        <v>1650</v>
      </c>
      <c r="G1231" s="1">
        <v>2.11</v>
      </c>
      <c r="H1231" s="1">
        <v>3.43</v>
      </c>
      <c r="J1231">
        <v>1226</v>
      </c>
      <c r="K1231" s="2">
        <v>18354</v>
      </c>
      <c r="L1231">
        <v>11.92</v>
      </c>
      <c r="M1231">
        <v>1235.24</v>
      </c>
      <c r="N1231" s="2">
        <v>18354</v>
      </c>
      <c r="O1231">
        <v>-1.26</v>
      </c>
      <c r="P1231">
        <v>-161.76</v>
      </c>
      <c r="Q1231">
        <f>IF(OR(ISBLANK(Table_Table1__2[[#This Row],[Shiller Excess CAPE]]),ISBLANK(Table_Table1__2[[#This Row],[US Inflation]])),"",Table_Table1__2[[#This Row],[Shiller Excess CAPE]]-Table_Table1__2[[#This Row],[US Inflation]])</f>
        <v>13.18</v>
      </c>
      <c r="R1231">
        <f>IF(Table_Table1__2[[#This Row],[Excess real CAPE yield]]="",0,Table_Table1__2[[#This Row],[Excess real CAPE yield]])/100+R1230</f>
        <v>14.636300000000015</v>
      </c>
    </row>
    <row r="1232" spans="1:18" x14ac:dyDescent="0.25">
      <c r="A1232" t="s">
        <v>1233</v>
      </c>
      <c r="B1232" s="1">
        <v>8.82</v>
      </c>
      <c r="C1232" s="1">
        <v>940</v>
      </c>
      <c r="F1232" t="s">
        <v>1651</v>
      </c>
      <c r="G1232" s="1">
        <v>2.0699999999999998</v>
      </c>
      <c r="H1232" s="1">
        <v>1.47</v>
      </c>
      <c r="J1232">
        <v>1227</v>
      </c>
      <c r="K1232" s="2">
        <v>9072</v>
      </c>
      <c r="L1232">
        <v>12.72</v>
      </c>
      <c r="M1232">
        <v>1311.43</v>
      </c>
      <c r="N1232" s="2">
        <v>9072</v>
      </c>
      <c r="O1232">
        <v>-0.57999999999999996</v>
      </c>
      <c r="P1232">
        <v>-128.43</v>
      </c>
      <c r="Q1232">
        <f>IF(OR(ISBLANK(Table_Table1__2[[#This Row],[Shiller Excess CAPE]]),ISBLANK(Table_Table1__2[[#This Row],[US Inflation]])),"",Table_Table1__2[[#This Row],[Shiller Excess CAPE]]-Table_Table1__2[[#This Row],[US Inflation]])</f>
        <v>13.3</v>
      </c>
      <c r="R1232">
        <f>IF(Table_Table1__2[[#This Row],[Excess real CAPE yield]]="",0,Table_Table1__2[[#This Row],[Excess real CAPE yield]])/100+R1231</f>
        <v>14.769300000000015</v>
      </c>
    </row>
    <row r="1233" spans="1:18" x14ac:dyDescent="0.25">
      <c r="A1233" t="s">
        <v>1234</v>
      </c>
      <c r="B1233" s="1">
        <v>8.59</v>
      </c>
      <c r="C1233" s="1">
        <v>918.1</v>
      </c>
      <c r="F1233" t="s">
        <v>1652</v>
      </c>
      <c r="G1233" s="1">
        <v>2.21</v>
      </c>
      <c r="H1233" s="1">
        <v>8.33</v>
      </c>
      <c r="J1233">
        <v>1228</v>
      </c>
      <c r="K1233" s="2">
        <v>8980</v>
      </c>
      <c r="L1233">
        <v>12.77</v>
      </c>
      <c r="M1233">
        <v>1316.19</v>
      </c>
      <c r="N1233" s="2">
        <v>8980</v>
      </c>
      <c r="O1233">
        <v>-0.57999999999999996</v>
      </c>
      <c r="P1233">
        <v>-128.43</v>
      </c>
      <c r="Q1233">
        <f>IF(OR(ISBLANK(Table_Table1__2[[#This Row],[Shiller Excess CAPE]]),ISBLANK(Table_Table1__2[[#This Row],[US Inflation]])),"",Table_Table1__2[[#This Row],[Shiller Excess CAPE]]-Table_Table1__2[[#This Row],[US Inflation]])</f>
        <v>13.35</v>
      </c>
      <c r="R1233">
        <f>IF(Table_Table1__2[[#This Row],[Excess real CAPE yield]]="",0,Table_Table1__2[[#This Row],[Excess real CAPE yield]])/100+R1232</f>
        <v>14.902800000000015</v>
      </c>
    </row>
    <row r="1234" spans="1:18" x14ac:dyDescent="0.25">
      <c r="A1234" t="s">
        <v>1235</v>
      </c>
      <c r="B1234" s="1">
        <v>8.24</v>
      </c>
      <c r="C1234" s="1">
        <v>884.76</v>
      </c>
      <c r="F1234" t="s">
        <v>1653</v>
      </c>
      <c r="G1234" s="1">
        <v>2.36</v>
      </c>
      <c r="H1234" s="1">
        <v>15.69</v>
      </c>
      <c r="J1234">
        <v>1229</v>
      </c>
      <c r="K1234" s="2">
        <v>18295</v>
      </c>
      <c r="L1234">
        <v>12.14</v>
      </c>
      <c r="M1234">
        <v>1256.19</v>
      </c>
      <c r="N1234" s="2">
        <v>18295</v>
      </c>
      <c r="O1234">
        <v>-1.26</v>
      </c>
      <c r="P1234">
        <v>-161.76</v>
      </c>
      <c r="Q1234">
        <f>IF(OR(ISBLANK(Table_Table1__2[[#This Row],[Shiller Excess CAPE]]),ISBLANK(Table_Table1__2[[#This Row],[US Inflation]])),"",Table_Table1__2[[#This Row],[Shiller Excess CAPE]]-Table_Table1__2[[#This Row],[US Inflation]])</f>
        <v>13.4</v>
      </c>
      <c r="R1234">
        <f>IF(Table_Table1__2[[#This Row],[Excess real CAPE yield]]="",0,Table_Table1__2[[#This Row],[Excess real CAPE yield]])/100+R1233</f>
        <v>15.036800000000015</v>
      </c>
    </row>
    <row r="1235" spans="1:18" x14ac:dyDescent="0.25">
      <c r="A1235" t="s">
        <v>1236</v>
      </c>
      <c r="B1235" s="1">
        <v>7.6</v>
      </c>
      <c r="C1235" s="1">
        <v>823.81</v>
      </c>
      <c r="F1235" t="s">
        <v>1654</v>
      </c>
      <c r="G1235" s="1">
        <v>2.46</v>
      </c>
      <c r="H1235" s="1">
        <v>20.59</v>
      </c>
      <c r="J1235">
        <v>1230</v>
      </c>
      <c r="K1235" s="2">
        <v>11597</v>
      </c>
      <c r="L1235">
        <v>3.78</v>
      </c>
      <c r="M1235">
        <v>460</v>
      </c>
      <c r="N1235" s="2">
        <v>11597</v>
      </c>
      <c r="O1235">
        <v>-9.6999999999999993</v>
      </c>
      <c r="P1235">
        <v>-575.49</v>
      </c>
      <c r="Q1235">
        <f>IF(OR(ISBLANK(Table_Table1__2[[#This Row],[Shiller Excess CAPE]]),ISBLANK(Table_Table1__2[[#This Row],[US Inflation]])),"",Table_Table1__2[[#This Row],[Shiller Excess CAPE]]-Table_Table1__2[[#This Row],[US Inflation]])</f>
        <v>13.479999999999999</v>
      </c>
      <c r="R1235">
        <f>IF(Table_Table1__2[[#This Row],[Excess real CAPE yield]]="",0,Table_Table1__2[[#This Row],[Excess real CAPE yield]])/100+R1234</f>
        <v>15.171600000000016</v>
      </c>
    </row>
    <row r="1236" spans="1:18" x14ac:dyDescent="0.25">
      <c r="A1236" t="s">
        <v>1237</v>
      </c>
      <c r="B1236" s="1">
        <v>7.08</v>
      </c>
      <c r="C1236" s="1">
        <v>774.29</v>
      </c>
      <c r="F1236" t="s">
        <v>1655</v>
      </c>
      <c r="G1236" s="1">
        <v>2.8</v>
      </c>
      <c r="H1236" s="1">
        <v>37.25</v>
      </c>
      <c r="J1236">
        <v>1231</v>
      </c>
      <c r="K1236" s="2">
        <v>8433</v>
      </c>
      <c r="L1236">
        <v>12.92</v>
      </c>
      <c r="M1236">
        <v>1330.48</v>
      </c>
      <c r="N1236" s="2">
        <v>8433</v>
      </c>
      <c r="O1236">
        <v>-0.59</v>
      </c>
      <c r="P1236">
        <v>-128.91999999999999</v>
      </c>
      <c r="Q1236">
        <f>IF(OR(ISBLANK(Table_Table1__2[[#This Row],[Shiller Excess CAPE]]),ISBLANK(Table_Table1__2[[#This Row],[US Inflation]])),"",Table_Table1__2[[#This Row],[Shiller Excess CAPE]]-Table_Table1__2[[#This Row],[US Inflation]])</f>
        <v>13.51</v>
      </c>
      <c r="R1236">
        <f>IF(Table_Table1__2[[#This Row],[Excess real CAPE yield]]="",0,Table_Table1__2[[#This Row],[Excess real CAPE yield]])/100+R1235</f>
        <v>15.306700000000015</v>
      </c>
    </row>
    <row r="1237" spans="1:18" x14ac:dyDescent="0.25">
      <c r="A1237" t="s">
        <v>1238</v>
      </c>
      <c r="B1237" s="1">
        <v>6.74</v>
      </c>
      <c r="C1237" s="1">
        <v>741.9</v>
      </c>
      <c r="F1237" t="s">
        <v>1656</v>
      </c>
      <c r="G1237" s="1">
        <v>2.87</v>
      </c>
      <c r="H1237" s="1">
        <v>40.69</v>
      </c>
      <c r="J1237">
        <v>1232</v>
      </c>
      <c r="K1237" s="2">
        <v>9011</v>
      </c>
      <c r="L1237">
        <v>13.03</v>
      </c>
      <c r="M1237">
        <v>1340.95</v>
      </c>
      <c r="N1237" s="2">
        <v>9011</v>
      </c>
      <c r="O1237">
        <v>-0.57999999999999996</v>
      </c>
      <c r="P1237">
        <v>-128.43</v>
      </c>
      <c r="Q1237">
        <f>IF(OR(ISBLANK(Table_Table1__2[[#This Row],[Shiller Excess CAPE]]),ISBLANK(Table_Table1__2[[#This Row],[US Inflation]])),"",Table_Table1__2[[#This Row],[Shiller Excess CAPE]]-Table_Table1__2[[#This Row],[US Inflation]])</f>
        <v>13.61</v>
      </c>
      <c r="R1237">
        <f>IF(Table_Table1__2[[#This Row],[Excess real CAPE yield]]="",0,Table_Table1__2[[#This Row],[Excess real CAPE yield]])/100+R1236</f>
        <v>15.442800000000016</v>
      </c>
    </row>
    <row r="1238" spans="1:18" x14ac:dyDescent="0.25">
      <c r="A1238" t="s">
        <v>1239</v>
      </c>
      <c r="B1238" s="1">
        <v>6.71</v>
      </c>
      <c r="C1238" s="1">
        <v>739.05</v>
      </c>
      <c r="F1238" t="s">
        <v>1657</v>
      </c>
      <c r="G1238" s="1">
        <v>2.95</v>
      </c>
      <c r="H1238" s="1">
        <v>44.61</v>
      </c>
      <c r="J1238">
        <v>1233</v>
      </c>
      <c r="K1238" s="2">
        <v>8888</v>
      </c>
      <c r="L1238">
        <v>14.22</v>
      </c>
      <c r="M1238">
        <v>1454.29</v>
      </c>
      <c r="N1238" s="2">
        <v>8888</v>
      </c>
      <c r="O1238">
        <v>0.59</v>
      </c>
      <c r="P1238">
        <v>-71.08</v>
      </c>
      <c r="Q1238">
        <f>IF(OR(ISBLANK(Table_Table1__2[[#This Row],[Shiller Excess CAPE]]),ISBLANK(Table_Table1__2[[#This Row],[US Inflation]])),"",Table_Table1__2[[#This Row],[Shiller Excess CAPE]]-Table_Table1__2[[#This Row],[US Inflation]])</f>
        <v>13.63</v>
      </c>
      <c r="R1238">
        <f>IF(Table_Table1__2[[#This Row],[Excess real CAPE yield]]="",0,Table_Table1__2[[#This Row],[Excess real CAPE yield]])/100+R1237</f>
        <v>15.579100000000016</v>
      </c>
    </row>
    <row r="1239" spans="1:18" x14ac:dyDescent="0.25">
      <c r="A1239" t="s">
        <v>1240</v>
      </c>
      <c r="B1239" s="1">
        <v>6.73</v>
      </c>
      <c r="C1239" s="1">
        <v>740.95</v>
      </c>
      <c r="F1239" t="s">
        <v>1658</v>
      </c>
      <c r="G1239" s="1">
        <v>2.7</v>
      </c>
      <c r="H1239" s="1">
        <v>32.35</v>
      </c>
      <c r="J1239">
        <v>1234</v>
      </c>
      <c r="K1239" s="2">
        <v>8858</v>
      </c>
      <c r="L1239">
        <v>14.27</v>
      </c>
      <c r="M1239">
        <v>1459.05</v>
      </c>
      <c r="N1239" s="2">
        <v>8858</v>
      </c>
      <c r="O1239">
        <v>0.59</v>
      </c>
      <c r="P1239">
        <v>-71.08</v>
      </c>
      <c r="Q1239">
        <f>IF(OR(ISBLANK(Table_Table1__2[[#This Row],[Shiller Excess CAPE]]),ISBLANK(Table_Table1__2[[#This Row],[US Inflation]])),"",Table_Table1__2[[#This Row],[Shiller Excess CAPE]]-Table_Table1__2[[#This Row],[US Inflation]])</f>
        <v>13.68</v>
      </c>
      <c r="R1239">
        <f>IF(Table_Table1__2[[#This Row],[Excess real CAPE yield]]="",0,Table_Table1__2[[#This Row],[Excess real CAPE yield]])/100+R1238</f>
        <v>15.715900000000016</v>
      </c>
    </row>
    <row r="1240" spans="1:18" x14ac:dyDescent="0.25">
      <c r="A1240" t="s">
        <v>1241</v>
      </c>
      <c r="B1240" s="1">
        <v>6.69</v>
      </c>
      <c r="C1240" s="1">
        <v>737.14</v>
      </c>
      <c r="F1240" t="s">
        <v>1659</v>
      </c>
      <c r="G1240" s="1">
        <v>2.2799999999999998</v>
      </c>
      <c r="H1240" s="1">
        <v>11.76</v>
      </c>
      <c r="J1240">
        <v>1235</v>
      </c>
      <c r="K1240" s="2">
        <v>11628</v>
      </c>
      <c r="L1240">
        <v>3.46</v>
      </c>
      <c r="M1240">
        <v>429.52</v>
      </c>
      <c r="N1240" s="2">
        <v>11628</v>
      </c>
      <c r="O1240">
        <v>-10.37</v>
      </c>
      <c r="P1240">
        <v>-608.33000000000004</v>
      </c>
      <c r="Q1240">
        <f>IF(OR(ISBLANK(Table_Table1__2[[#This Row],[Shiller Excess CAPE]]),ISBLANK(Table_Table1__2[[#This Row],[US Inflation]])),"",Table_Table1__2[[#This Row],[Shiller Excess CAPE]]-Table_Table1__2[[#This Row],[US Inflation]])</f>
        <v>13.829999999999998</v>
      </c>
      <c r="R1240">
        <f>IF(Table_Table1__2[[#This Row],[Excess real CAPE yield]]="",0,Table_Table1__2[[#This Row],[Excess real CAPE yield]])/100+R1239</f>
        <v>15.854200000000015</v>
      </c>
    </row>
    <row r="1241" spans="1:18" x14ac:dyDescent="0.25">
      <c r="A1241" t="s">
        <v>1242</v>
      </c>
      <c r="B1241" s="1">
        <v>6.53</v>
      </c>
      <c r="C1241" s="1">
        <v>721.9</v>
      </c>
      <c r="F1241" t="s">
        <v>1660</v>
      </c>
      <c r="G1241" s="1">
        <v>2.52</v>
      </c>
      <c r="H1241" s="1">
        <v>23.53</v>
      </c>
      <c r="J1241">
        <v>1236</v>
      </c>
      <c r="K1241" s="2">
        <v>9041</v>
      </c>
      <c r="L1241">
        <v>13.44</v>
      </c>
      <c r="M1241">
        <v>1380</v>
      </c>
      <c r="N1241" s="2">
        <v>9041</v>
      </c>
      <c r="O1241">
        <v>-0.57999999999999996</v>
      </c>
      <c r="P1241">
        <v>-128.43</v>
      </c>
      <c r="Q1241">
        <f>IF(OR(ISBLANK(Table_Table1__2[[#This Row],[Shiller Excess CAPE]]),ISBLANK(Table_Table1__2[[#This Row],[US Inflation]])),"",Table_Table1__2[[#This Row],[Shiller Excess CAPE]]-Table_Table1__2[[#This Row],[US Inflation]])</f>
        <v>14.02</v>
      </c>
      <c r="R1241">
        <f>IF(Table_Table1__2[[#This Row],[Excess real CAPE yield]]="",0,Table_Table1__2[[#This Row],[Excess real CAPE yield]])/100+R1240</f>
        <v>15.994400000000015</v>
      </c>
    </row>
    <row r="1242" spans="1:18" x14ac:dyDescent="0.25">
      <c r="A1242" t="s">
        <v>1243</v>
      </c>
      <c r="B1242" s="1">
        <v>6.57</v>
      </c>
      <c r="C1242" s="1">
        <v>725.71</v>
      </c>
      <c r="F1242" t="s">
        <v>1661</v>
      </c>
      <c r="G1242" s="1">
        <v>2.1800000000000002</v>
      </c>
      <c r="H1242" s="1">
        <v>6.86</v>
      </c>
      <c r="J1242">
        <v>1237</v>
      </c>
      <c r="K1242" s="2">
        <v>8402</v>
      </c>
      <c r="L1242">
        <v>13.44</v>
      </c>
      <c r="M1242">
        <v>1380</v>
      </c>
      <c r="N1242" s="2">
        <v>8402</v>
      </c>
      <c r="O1242">
        <v>-0.59</v>
      </c>
      <c r="P1242">
        <v>-128.91999999999999</v>
      </c>
      <c r="Q1242">
        <f>IF(OR(ISBLANK(Table_Table1__2[[#This Row],[Shiller Excess CAPE]]),ISBLANK(Table_Table1__2[[#This Row],[US Inflation]])),"",Table_Table1__2[[#This Row],[Shiller Excess CAPE]]-Table_Table1__2[[#This Row],[US Inflation]])</f>
        <v>14.03</v>
      </c>
      <c r="R1242">
        <f>IF(Table_Table1__2[[#This Row],[Excess real CAPE yield]]="",0,Table_Table1__2[[#This Row],[Excess real CAPE yield]])/100+R1241</f>
        <v>16.134700000000016</v>
      </c>
    </row>
    <row r="1243" spans="1:18" x14ac:dyDescent="0.25">
      <c r="A1243" t="s">
        <v>1244</v>
      </c>
      <c r="B1243" s="1">
        <v>6.94</v>
      </c>
      <c r="C1243" s="1">
        <v>760.95</v>
      </c>
      <c r="F1243" t="s">
        <v>1662</v>
      </c>
      <c r="G1243" s="1">
        <v>1.91</v>
      </c>
      <c r="H1243" s="1">
        <v>-6.37</v>
      </c>
      <c r="J1243">
        <v>1238</v>
      </c>
      <c r="K1243" s="2">
        <v>18019</v>
      </c>
      <c r="L1243">
        <v>13.61</v>
      </c>
      <c r="M1243">
        <v>1396.19</v>
      </c>
      <c r="N1243" s="2">
        <v>18019</v>
      </c>
      <c r="O1243">
        <v>-0.42</v>
      </c>
      <c r="P1243">
        <v>-120.59</v>
      </c>
      <c r="Q1243">
        <f>IF(OR(ISBLANK(Table_Table1__2[[#This Row],[Shiller Excess CAPE]]),ISBLANK(Table_Table1__2[[#This Row],[US Inflation]])),"",Table_Table1__2[[#This Row],[Shiller Excess CAPE]]-Table_Table1__2[[#This Row],[US Inflation]])</f>
        <v>14.03</v>
      </c>
      <c r="R1243">
        <f>IF(Table_Table1__2[[#This Row],[Excess real CAPE yield]]="",0,Table_Table1__2[[#This Row],[Excess real CAPE yield]])/100+R1242</f>
        <v>16.275000000000016</v>
      </c>
    </row>
    <row r="1244" spans="1:18" x14ac:dyDescent="0.25">
      <c r="A1244" t="s">
        <v>1245</v>
      </c>
      <c r="B1244" s="1">
        <v>6.34</v>
      </c>
      <c r="C1244" s="1">
        <v>703.81</v>
      </c>
      <c r="F1244" t="s">
        <v>1663</v>
      </c>
      <c r="G1244" s="1">
        <v>1.55</v>
      </c>
      <c r="H1244" s="1">
        <v>-24.02</v>
      </c>
      <c r="J1244">
        <v>1239</v>
      </c>
      <c r="K1244" s="2">
        <v>8949</v>
      </c>
      <c r="L1244">
        <v>13.49</v>
      </c>
      <c r="M1244">
        <v>1384.76</v>
      </c>
      <c r="N1244" s="2">
        <v>8949</v>
      </c>
      <c r="O1244">
        <v>-0.57999999999999996</v>
      </c>
      <c r="P1244">
        <v>-128.43</v>
      </c>
      <c r="Q1244">
        <f>IF(OR(ISBLANK(Table_Table1__2[[#This Row],[Shiller Excess CAPE]]),ISBLANK(Table_Table1__2[[#This Row],[US Inflation]])),"",Table_Table1__2[[#This Row],[Shiller Excess CAPE]]-Table_Table1__2[[#This Row],[US Inflation]])</f>
        <v>14.07</v>
      </c>
      <c r="R1244">
        <f>IF(Table_Table1__2[[#This Row],[Excess real CAPE yield]]="",0,Table_Table1__2[[#This Row],[Excess real CAPE yield]])/100+R1243</f>
        <v>16.415700000000015</v>
      </c>
    </row>
    <row r="1245" spans="1:18" x14ac:dyDescent="0.25">
      <c r="A1245" t="s">
        <v>1246</v>
      </c>
      <c r="B1245" s="1">
        <v>6.06</v>
      </c>
      <c r="C1245" s="1">
        <v>677.14</v>
      </c>
      <c r="F1245" t="s">
        <v>1664</v>
      </c>
      <c r="G1245" s="1">
        <v>1.52</v>
      </c>
      <c r="H1245" s="1">
        <v>-25.49</v>
      </c>
      <c r="J1245">
        <v>1240</v>
      </c>
      <c r="K1245" s="2">
        <v>18264</v>
      </c>
      <c r="L1245">
        <v>12.38</v>
      </c>
      <c r="M1245">
        <v>1279.05</v>
      </c>
      <c r="N1245" s="2">
        <v>18264</v>
      </c>
      <c r="O1245">
        <v>-2.08</v>
      </c>
      <c r="P1245">
        <v>-201.96</v>
      </c>
      <c r="Q1245">
        <f>IF(OR(ISBLANK(Table_Table1__2[[#This Row],[Shiller Excess CAPE]]),ISBLANK(Table_Table1__2[[#This Row],[US Inflation]])),"",Table_Table1__2[[#This Row],[Shiller Excess CAPE]]-Table_Table1__2[[#This Row],[US Inflation]])</f>
        <v>14.46</v>
      </c>
      <c r="R1245">
        <f>IF(Table_Table1__2[[#This Row],[Excess real CAPE yield]]="",0,Table_Table1__2[[#This Row],[Excess real CAPE yield]])/100+R1244</f>
        <v>16.560300000000016</v>
      </c>
    </row>
    <row r="1246" spans="1:18" x14ac:dyDescent="0.25">
      <c r="A1246" t="s">
        <v>1247</v>
      </c>
      <c r="B1246" s="1">
        <v>5.26</v>
      </c>
      <c r="C1246" s="1">
        <v>600.95000000000005</v>
      </c>
      <c r="F1246" t="s">
        <v>1665</v>
      </c>
      <c r="G1246" s="1">
        <v>1.86</v>
      </c>
      <c r="H1246" s="1">
        <v>-8.82</v>
      </c>
      <c r="J1246">
        <v>1241</v>
      </c>
      <c r="K1246" s="2">
        <v>18203</v>
      </c>
      <c r="L1246">
        <v>12.92</v>
      </c>
      <c r="M1246">
        <v>1330.48</v>
      </c>
      <c r="N1246" s="2">
        <v>18203</v>
      </c>
      <c r="O1246">
        <v>-1.65</v>
      </c>
      <c r="P1246">
        <v>-180.88</v>
      </c>
      <c r="Q1246">
        <f>IF(OR(ISBLANK(Table_Table1__2[[#This Row],[Shiller Excess CAPE]]),ISBLANK(Table_Table1__2[[#This Row],[US Inflation]])),"",Table_Table1__2[[#This Row],[Shiller Excess CAPE]]-Table_Table1__2[[#This Row],[US Inflation]])</f>
        <v>14.57</v>
      </c>
      <c r="R1246">
        <f>IF(Table_Table1__2[[#This Row],[Excess real CAPE yield]]="",0,Table_Table1__2[[#This Row],[Excess real CAPE yield]])/100+R1245</f>
        <v>16.706000000000017</v>
      </c>
    </row>
    <row r="1247" spans="1:18" x14ac:dyDescent="0.25">
      <c r="A1247" t="s">
        <v>1248</v>
      </c>
      <c r="B1247" s="1">
        <v>5.32</v>
      </c>
      <c r="C1247" s="1">
        <v>606.66999999999996</v>
      </c>
      <c r="F1247" t="s">
        <v>1666</v>
      </c>
      <c r="G1247" s="1">
        <v>2</v>
      </c>
      <c r="H1247" s="1">
        <v>-1.96</v>
      </c>
      <c r="J1247">
        <v>1242</v>
      </c>
      <c r="K1247" s="2">
        <v>18233</v>
      </c>
      <c r="L1247">
        <v>12.54</v>
      </c>
      <c r="M1247">
        <v>1294.29</v>
      </c>
      <c r="N1247" s="2">
        <v>18233</v>
      </c>
      <c r="O1247">
        <v>-2.0699999999999998</v>
      </c>
      <c r="P1247">
        <v>-201.47</v>
      </c>
      <c r="Q1247">
        <f>IF(OR(ISBLANK(Table_Table1__2[[#This Row],[Shiller Excess CAPE]]),ISBLANK(Table_Table1__2[[#This Row],[US Inflation]])),"",Table_Table1__2[[#This Row],[Shiller Excess CAPE]]-Table_Table1__2[[#This Row],[US Inflation]])</f>
        <v>14.61</v>
      </c>
      <c r="R1247">
        <f>IF(Table_Table1__2[[#This Row],[Excess real CAPE yield]]="",0,Table_Table1__2[[#This Row],[Excess real CAPE yield]])/100+R1246</f>
        <v>16.852100000000018</v>
      </c>
    </row>
    <row r="1248" spans="1:18" x14ac:dyDescent="0.25">
      <c r="A1248" t="s">
        <v>1249</v>
      </c>
      <c r="B1248" s="1">
        <v>5.65</v>
      </c>
      <c r="C1248" s="1">
        <v>638.1</v>
      </c>
      <c r="F1248" t="s">
        <v>1667</v>
      </c>
      <c r="G1248" s="1">
        <v>1.79</v>
      </c>
      <c r="H1248" s="1">
        <v>-12.25</v>
      </c>
      <c r="J1248">
        <v>1243</v>
      </c>
      <c r="K1248" s="2">
        <v>12145</v>
      </c>
      <c r="L1248">
        <v>5.31</v>
      </c>
      <c r="M1248">
        <v>605.71</v>
      </c>
      <c r="N1248" s="2">
        <v>12145</v>
      </c>
      <c r="O1248">
        <v>-9.35</v>
      </c>
      <c r="P1248">
        <v>-558.33000000000004</v>
      </c>
      <c r="Q1248">
        <f>IF(OR(ISBLANK(Table_Table1__2[[#This Row],[Shiller Excess CAPE]]),ISBLANK(Table_Table1__2[[#This Row],[US Inflation]])),"",Table_Table1__2[[#This Row],[Shiller Excess CAPE]]-Table_Table1__2[[#This Row],[US Inflation]])</f>
        <v>14.66</v>
      </c>
      <c r="R1248">
        <f>IF(Table_Table1__2[[#This Row],[Excess real CAPE yield]]="",0,Table_Table1__2[[#This Row],[Excess real CAPE yield]])/100+R1247</f>
        <v>16.998700000000017</v>
      </c>
    </row>
    <row r="1249" spans="1:18" x14ac:dyDescent="0.25">
      <c r="A1249" t="s">
        <v>1250</v>
      </c>
      <c r="B1249" s="1">
        <v>5.32</v>
      </c>
      <c r="C1249" s="1">
        <v>606.66999999999996</v>
      </c>
      <c r="F1249" t="s">
        <v>1668</v>
      </c>
      <c r="G1249" s="1">
        <v>1.65</v>
      </c>
      <c r="H1249" s="1">
        <v>-19.12</v>
      </c>
      <c r="J1249">
        <v>1244</v>
      </c>
      <c r="K1249" s="2">
        <v>11658</v>
      </c>
      <c r="L1249">
        <v>5.41</v>
      </c>
      <c r="M1249">
        <v>615.24</v>
      </c>
      <c r="N1249" s="2">
        <v>11658</v>
      </c>
      <c r="O1249">
        <v>-9.32</v>
      </c>
      <c r="P1249">
        <v>-556.86</v>
      </c>
      <c r="Q1249">
        <f>IF(OR(ISBLANK(Table_Table1__2[[#This Row],[Shiller Excess CAPE]]),ISBLANK(Table_Table1__2[[#This Row],[US Inflation]])),"",Table_Table1__2[[#This Row],[Shiller Excess CAPE]]-Table_Table1__2[[#This Row],[US Inflation]])</f>
        <v>14.73</v>
      </c>
      <c r="R1249">
        <f>IF(Table_Table1__2[[#This Row],[Excess real CAPE yield]]="",0,Table_Table1__2[[#This Row],[Excess real CAPE yield]])/100+R1248</f>
        <v>17.146000000000019</v>
      </c>
    </row>
    <row r="1250" spans="1:18" x14ac:dyDescent="0.25">
      <c r="A1250" t="s">
        <v>1251</v>
      </c>
      <c r="B1250" s="1">
        <v>5.38</v>
      </c>
      <c r="C1250" s="1">
        <v>612.38</v>
      </c>
      <c r="F1250" t="s">
        <v>1669</v>
      </c>
      <c r="G1250" s="1">
        <v>1.81</v>
      </c>
      <c r="H1250" s="1">
        <v>-11.27</v>
      </c>
      <c r="J1250">
        <v>1245</v>
      </c>
      <c r="K1250" s="2">
        <v>18050</v>
      </c>
      <c r="L1250">
        <v>14.36</v>
      </c>
      <c r="M1250">
        <v>1467.62</v>
      </c>
      <c r="N1250" s="2">
        <v>18050</v>
      </c>
      <c r="O1250">
        <v>-0.83</v>
      </c>
      <c r="P1250">
        <v>-140.69</v>
      </c>
      <c r="Q1250">
        <f>IF(OR(ISBLANK(Table_Table1__2[[#This Row],[Shiller Excess CAPE]]),ISBLANK(Table_Table1__2[[#This Row],[US Inflation]])),"",Table_Table1__2[[#This Row],[Shiller Excess CAPE]]-Table_Table1__2[[#This Row],[US Inflation]])</f>
        <v>15.19</v>
      </c>
      <c r="R1250">
        <f>IF(Table_Table1__2[[#This Row],[Excess real CAPE yield]]="",0,Table_Table1__2[[#This Row],[Excess real CAPE yield]])/100+R1249</f>
        <v>17.29790000000002</v>
      </c>
    </row>
    <row r="1251" spans="1:18" x14ac:dyDescent="0.25">
      <c r="A1251" t="s">
        <v>1252</v>
      </c>
      <c r="B1251" s="1">
        <v>5.76</v>
      </c>
      <c r="C1251" s="1">
        <v>648.57000000000005</v>
      </c>
      <c r="F1251" t="s">
        <v>1670</v>
      </c>
      <c r="G1251" s="1">
        <v>1.75</v>
      </c>
      <c r="H1251" s="1">
        <v>-14.22</v>
      </c>
      <c r="J1251">
        <v>1246</v>
      </c>
      <c r="K1251" s="2">
        <v>12055</v>
      </c>
      <c r="L1251">
        <v>5.54</v>
      </c>
      <c r="M1251">
        <v>627.62</v>
      </c>
      <c r="N1251" s="2">
        <v>12055</v>
      </c>
      <c r="O1251">
        <v>-9.7899999999999991</v>
      </c>
      <c r="P1251">
        <v>-579.9</v>
      </c>
      <c r="Q1251">
        <f>IF(OR(ISBLANK(Table_Table1__2[[#This Row],[Shiller Excess CAPE]]),ISBLANK(Table_Table1__2[[#This Row],[US Inflation]])),"",Table_Table1__2[[#This Row],[Shiller Excess CAPE]]-Table_Table1__2[[#This Row],[US Inflation]])</f>
        <v>15.329999999999998</v>
      </c>
      <c r="R1251">
        <f>IF(Table_Table1__2[[#This Row],[Excess real CAPE yield]]="",0,Table_Table1__2[[#This Row],[Excess real CAPE yield]])/100+R1250</f>
        <v>17.451200000000021</v>
      </c>
    </row>
    <row r="1252" spans="1:18" x14ac:dyDescent="0.25">
      <c r="A1252" t="s">
        <v>1253</v>
      </c>
      <c r="B1252" s="1">
        <v>6.16</v>
      </c>
      <c r="C1252" s="1">
        <v>686.67</v>
      </c>
      <c r="F1252" t="s">
        <v>1671</v>
      </c>
      <c r="G1252" s="1">
        <v>1.71</v>
      </c>
      <c r="H1252" s="1">
        <v>-16.18</v>
      </c>
      <c r="J1252">
        <v>1247</v>
      </c>
      <c r="K1252" s="2">
        <v>7611</v>
      </c>
      <c r="L1252">
        <v>22.37</v>
      </c>
      <c r="M1252">
        <v>2230.48</v>
      </c>
      <c r="N1252" s="2">
        <v>7611</v>
      </c>
      <c r="O1252">
        <v>7.03</v>
      </c>
      <c r="P1252">
        <v>244.61</v>
      </c>
      <c r="Q1252">
        <f>IF(OR(ISBLANK(Table_Table1__2[[#This Row],[Shiller Excess CAPE]]),ISBLANK(Table_Table1__2[[#This Row],[US Inflation]])),"",Table_Table1__2[[#This Row],[Shiller Excess CAPE]]-Table_Table1__2[[#This Row],[US Inflation]])</f>
        <v>15.34</v>
      </c>
      <c r="R1252">
        <f>IF(Table_Table1__2[[#This Row],[Excess real CAPE yield]]="",0,Table_Table1__2[[#This Row],[Excess real CAPE yield]])/100+R1251</f>
        <v>17.604600000000023</v>
      </c>
    </row>
    <row r="1253" spans="1:18" x14ac:dyDescent="0.25">
      <c r="A1253" t="s">
        <v>1254</v>
      </c>
      <c r="B1253" s="1">
        <v>6.25</v>
      </c>
      <c r="C1253" s="1">
        <v>695.24</v>
      </c>
      <c r="F1253" t="s">
        <v>1672</v>
      </c>
      <c r="G1253" s="1">
        <v>1.76</v>
      </c>
      <c r="H1253" s="1">
        <v>-13.73</v>
      </c>
      <c r="J1253">
        <v>1248</v>
      </c>
      <c r="K1253" s="2">
        <v>11933</v>
      </c>
      <c r="L1253">
        <v>4.6900000000000004</v>
      </c>
      <c r="M1253">
        <v>546.66999999999996</v>
      </c>
      <c r="N1253" s="2">
        <v>11933</v>
      </c>
      <c r="O1253">
        <v>-10.67</v>
      </c>
      <c r="P1253">
        <v>-623.04</v>
      </c>
      <c r="Q1253">
        <f>IF(OR(ISBLANK(Table_Table1__2[[#This Row],[Shiller Excess CAPE]]),ISBLANK(Table_Table1__2[[#This Row],[US Inflation]])),"",Table_Table1__2[[#This Row],[Shiller Excess CAPE]]-Table_Table1__2[[#This Row],[US Inflation]])</f>
        <v>15.36</v>
      </c>
      <c r="R1253">
        <f>IF(Table_Table1__2[[#This Row],[Excess real CAPE yield]]="",0,Table_Table1__2[[#This Row],[Excess real CAPE yield]])/100+R1252</f>
        <v>17.758200000000024</v>
      </c>
    </row>
    <row r="1254" spans="1:18" x14ac:dyDescent="0.25">
      <c r="A1254" t="s">
        <v>1255</v>
      </c>
      <c r="B1254" s="1">
        <v>5.93</v>
      </c>
      <c r="C1254" s="1">
        <v>664.76</v>
      </c>
      <c r="F1254" t="s">
        <v>1673</v>
      </c>
      <c r="G1254" s="1">
        <v>2.0499999999999998</v>
      </c>
      <c r="H1254" s="1">
        <v>0.49</v>
      </c>
      <c r="J1254">
        <v>1249</v>
      </c>
      <c r="K1254" s="2">
        <v>11720</v>
      </c>
      <c r="L1254">
        <v>5.27</v>
      </c>
      <c r="M1254">
        <v>601.9</v>
      </c>
      <c r="N1254" s="2">
        <v>11720</v>
      </c>
      <c r="O1254">
        <v>-10.19</v>
      </c>
      <c r="P1254">
        <v>-599.51</v>
      </c>
      <c r="Q1254">
        <f>IF(OR(ISBLANK(Table_Table1__2[[#This Row],[Shiller Excess CAPE]]),ISBLANK(Table_Table1__2[[#This Row],[US Inflation]])),"",Table_Table1__2[[#This Row],[Shiller Excess CAPE]]-Table_Table1__2[[#This Row],[US Inflation]])</f>
        <v>15.459999999999999</v>
      </c>
      <c r="R1254">
        <f>IF(Table_Table1__2[[#This Row],[Excess real CAPE yield]]="",0,Table_Table1__2[[#This Row],[Excess real CAPE yield]])/100+R1253</f>
        <v>17.912800000000022</v>
      </c>
    </row>
    <row r="1255" spans="1:18" x14ac:dyDescent="0.25">
      <c r="A1255" t="s">
        <v>1256</v>
      </c>
      <c r="B1255" s="1">
        <v>5.3</v>
      </c>
      <c r="C1255" s="1">
        <v>604.76</v>
      </c>
      <c r="F1255" t="s">
        <v>1674</v>
      </c>
      <c r="G1255" s="1">
        <v>2.29</v>
      </c>
      <c r="H1255" s="1">
        <v>12.25</v>
      </c>
      <c r="J1255">
        <v>1250</v>
      </c>
      <c r="K1255" s="2">
        <v>11689</v>
      </c>
      <c r="L1255">
        <v>5.4</v>
      </c>
      <c r="M1255">
        <v>614.29</v>
      </c>
      <c r="N1255" s="2">
        <v>11689</v>
      </c>
      <c r="O1255">
        <v>-10.06</v>
      </c>
      <c r="P1255">
        <v>-593.14</v>
      </c>
      <c r="Q1255">
        <f>IF(OR(ISBLANK(Table_Table1__2[[#This Row],[Shiller Excess CAPE]]),ISBLANK(Table_Table1__2[[#This Row],[US Inflation]])),"",Table_Table1__2[[#This Row],[Shiller Excess CAPE]]-Table_Table1__2[[#This Row],[US Inflation]])</f>
        <v>15.46</v>
      </c>
      <c r="R1255">
        <f>IF(Table_Table1__2[[#This Row],[Excess real CAPE yield]]="",0,Table_Table1__2[[#This Row],[Excess real CAPE yield]])/100+R1254</f>
        <v>18.067400000000021</v>
      </c>
    </row>
    <row r="1256" spans="1:18" x14ac:dyDescent="0.25">
      <c r="A1256" t="s">
        <v>1257</v>
      </c>
      <c r="B1256" s="1">
        <v>5.0599999999999996</v>
      </c>
      <c r="C1256" s="1">
        <v>581.9</v>
      </c>
      <c r="F1256" t="s">
        <v>1675</v>
      </c>
      <c r="G1256" s="1">
        <v>2.4900000000000002</v>
      </c>
      <c r="H1256" s="1">
        <v>22.06</v>
      </c>
      <c r="J1256">
        <v>1251</v>
      </c>
      <c r="K1256" s="2">
        <v>11749</v>
      </c>
      <c r="L1256">
        <v>5.26</v>
      </c>
      <c r="M1256">
        <v>600.95000000000005</v>
      </c>
      <c r="N1256" s="2">
        <v>11749</v>
      </c>
      <c r="O1256">
        <v>-10.26</v>
      </c>
      <c r="P1256">
        <v>-602.94000000000005</v>
      </c>
      <c r="Q1256">
        <f>IF(OR(ISBLANK(Table_Table1__2[[#This Row],[Shiller Excess CAPE]]),ISBLANK(Table_Table1__2[[#This Row],[US Inflation]])),"",Table_Table1__2[[#This Row],[Shiller Excess CAPE]]-Table_Table1__2[[#This Row],[US Inflation]])</f>
        <v>15.52</v>
      </c>
      <c r="R1256">
        <f>IF(Table_Table1__2[[#This Row],[Excess real CAPE yield]]="",0,Table_Table1__2[[#This Row],[Excess real CAPE yield]])/100+R1255</f>
        <v>18.222600000000021</v>
      </c>
    </row>
    <row r="1257" spans="1:18" x14ac:dyDescent="0.25">
      <c r="A1257" t="s">
        <v>1258</v>
      </c>
      <c r="B1257" s="1">
        <v>5.48</v>
      </c>
      <c r="C1257" s="1">
        <v>621.9</v>
      </c>
      <c r="F1257" t="s">
        <v>1676</v>
      </c>
      <c r="G1257" s="1">
        <v>2.33</v>
      </c>
      <c r="H1257" s="1">
        <v>14.22</v>
      </c>
      <c r="J1257">
        <v>1252</v>
      </c>
      <c r="K1257" s="2">
        <v>18142</v>
      </c>
      <c r="L1257">
        <v>13.22</v>
      </c>
      <c r="M1257">
        <v>1359.05</v>
      </c>
      <c r="N1257" s="2">
        <v>18142</v>
      </c>
      <c r="O1257">
        <v>-2.4500000000000002</v>
      </c>
      <c r="P1257">
        <v>-220.1</v>
      </c>
      <c r="Q1257">
        <f>IF(OR(ISBLANK(Table_Table1__2[[#This Row],[Shiller Excess CAPE]]),ISBLANK(Table_Table1__2[[#This Row],[US Inflation]])),"",Table_Table1__2[[#This Row],[Shiller Excess CAPE]]-Table_Table1__2[[#This Row],[US Inflation]])</f>
        <v>15.670000000000002</v>
      </c>
      <c r="R1257">
        <f>IF(Table_Table1__2[[#This Row],[Excess real CAPE yield]]="",0,Table_Table1__2[[#This Row],[Excess real CAPE yield]])/100+R1256</f>
        <v>18.379300000000022</v>
      </c>
    </row>
    <row r="1258" spans="1:18" x14ac:dyDescent="0.25">
      <c r="A1258" t="s">
        <v>1259</v>
      </c>
      <c r="B1258" s="1">
        <v>5.84</v>
      </c>
      <c r="C1258" s="1">
        <v>656.19</v>
      </c>
      <c r="F1258" t="s">
        <v>1677</v>
      </c>
      <c r="G1258" s="1">
        <v>1.54</v>
      </c>
      <c r="H1258" s="1">
        <v>-24.51</v>
      </c>
      <c r="J1258">
        <v>1253</v>
      </c>
      <c r="K1258" s="2">
        <v>18172</v>
      </c>
      <c r="L1258">
        <v>12.92</v>
      </c>
      <c r="M1258">
        <v>1330.48</v>
      </c>
      <c r="N1258" s="2">
        <v>18172</v>
      </c>
      <c r="O1258">
        <v>-2.87</v>
      </c>
      <c r="P1258">
        <v>-240.69</v>
      </c>
      <c r="Q1258">
        <f>IF(OR(ISBLANK(Table_Table1__2[[#This Row],[Shiller Excess CAPE]]),ISBLANK(Table_Table1__2[[#This Row],[US Inflation]])),"",Table_Table1__2[[#This Row],[Shiller Excess CAPE]]-Table_Table1__2[[#This Row],[US Inflation]])</f>
        <v>15.79</v>
      </c>
      <c r="R1258">
        <f>IF(Table_Table1__2[[#This Row],[Excess real CAPE yield]]="",0,Table_Table1__2[[#This Row],[Excess real CAPE yield]])/100+R1257</f>
        <v>18.537200000000023</v>
      </c>
    </row>
    <row r="1259" spans="1:18" x14ac:dyDescent="0.25">
      <c r="A1259" t="s">
        <v>1260</v>
      </c>
      <c r="B1259" s="1">
        <v>6.31</v>
      </c>
      <c r="C1259" s="1">
        <v>700.95</v>
      </c>
      <c r="F1259" t="s">
        <v>1678</v>
      </c>
      <c r="G1259" s="1">
        <v>0.33</v>
      </c>
      <c r="H1259" s="1">
        <v>-83.82</v>
      </c>
      <c r="J1259">
        <v>1254</v>
      </c>
      <c r="K1259" s="2">
        <v>8371</v>
      </c>
      <c r="L1259">
        <v>13.9</v>
      </c>
      <c r="M1259">
        <v>1423.81</v>
      </c>
      <c r="N1259" s="2">
        <v>8371</v>
      </c>
      <c r="O1259">
        <v>-2.31</v>
      </c>
      <c r="P1259">
        <v>-213.24</v>
      </c>
      <c r="Q1259">
        <f>IF(OR(ISBLANK(Table_Table1__2[[#This Row],[Shiller Excess CAPE]]),ISBLANK(Table_Table1__2[[#This Row],[US Inflation]])),"",Table_Table1__2[[#This Row],[Shiller Excess CAPE]]-Table_Table1__2[[#This Row],[US Inflation]])</f>
        <v>16.21</v>
      </c>
      <c r="R1259">
        <f>IF(Table_Table1__2[[#This Row],[Excess real CAPE yield]]="",0,Table_Table1__2[[#This Row],[Excess real CAPE yield]])/100+R1258</f>
        <v>18.699300000000022</v>
      </c>
    </row>
    <row r="1260" spans="1:18" x14ac:dyDescent="0.25">
      <c r="A1260" t="s">
        <v>1261</v>
      </c>
      <c r="B1260" s="1">
        <v>5.9</v>
      </c>
      <c r="C1260" s="1">
        <v>661.9</v>
      </c>
      <c r="F1260" t="s">
        <v>1679</v>
      </c>
      <c r="G1260" s="1">
        <v>0.12</v>
      </c>
      <c r="H1260" s="1">
        <v>-94.12</v>
      </c>
      <c r="J1260">
        <v>1255</v>
      </c>
      <c r="K1260" s="2">
        <v>11994</v>
      </c>
      <c r="L1260">
        <v>6.06</v>
      </c>
      <c r="M1260">
        <v>677.14</v>
      </c>
      <c r="N1260" s="2">
        <v>11994</v>
      </c>
      <c r="O1260">
        <v>-10.199999999999999</v>
      </c>
      <c r="P1260">
        <v>-600</v>
      </c>
      <c r="Q1260">
        <f>IF(OR(ISBLANK(Table_Table1__2[[#This Row],[Shiller Excess CAPE]]),ISBLANK(Table_Table1__2[[#This Row],[US Inflation]])),"",Table_Table1__2[[#This Row],[Shiller Excess CAPE]]-Table_Table1__2[[#This Row],[US Inflation]])</f>
        <v>16.259999999999998</v>
      </c>
      <c r="R1260">
        <f>IF(Table_Table1__2[[#This Row],[Excess real CAPE yield]]="",0,Table_Table1__2[[#This Row],[Excess real CAPE yield]])/100+R1259</f>
        <v>18.861900000000023</v>
      </c>
    </row>
    <row r="1261" spans="1:18" x14ac:dyDescent="0.25">
      <c r="A1261" t="s">
        <v>1262</v>
      </c>
      <c r="B1261" s="1">
        <v>6.1</v>
      </c>
      <c r="C1261" s="1">
        <v>680.95</v>
      </c>
      <c r="F1261" t="s">
        <v>1680</v>
      </c>
      <c r="G1261" s="1">
        <v>0.65</v>
      </c>
      <c r="H1261" s="1">
        <v>-68.14</v>
      </c>
      <c r="J1261">
        <v>1256</v>
      </c>
      <c r="K1261" s="2">
        <v>18111</v>
      </c>
      <c r="L1261">
        <v>13.44</v>
      </c>
      <c r="M1261">
        <v>1380</v>
      </c>
      <c r="N1261" s="2">
        <v>18111</v>
      </c>
      <c r="O1261">
        <v>-2.86</v>
      </c>
      <c r="P1261">
        <v>-240.2</v>
      </c>
      <c r="Q1261">
        <f>IF(OR(ISBLANK(Table_Table1__2[[#This Row],[Shiller Excess CAPE]]),ISBLANK(Table_Table1__2[[#This Row],[US Inflation]])),"",Table_Table1__2[[#This Row],[Shiller Excess CAPE]]-Table_Table1__2[[#This Row],[US Inflation]])</f>
        <v>16.3</v>
      </c>
      <c r="R1261">
        <f>IF(Table_Table1__2[[#This Row],[Excess real CAPE yield]]="",0,Table_Table1__2[[#This Row],[Excess real CAPE yield]])/100+R1260</f>
        <v>19.024900000000024</v>
      </c>
    </row>
    <row r="1262" spans="1:18" x14ac:dyDescent="0.25">
      <c r="A1262" t="s">
        <v>1263</v>
      </c>
      <c r="B1262" s="1">
        <v>6.27</v>
      </c>
      <c r="C1262" s="1">
        <v>697.14</v>
      </c>
      <c r="F1262" t="s">
        <v>1681</v>
      </c>
      <c r="G1262" s="1">
        <v>0.99</v>
      </c>
      <c r="H1262" s="1">
        <v>-51.47</v>
      </c>
      <c r="J1262">
        <v>1257</v>
      </c>
      <c r="K1262" s="2">
        <v>11902</v>
      </c>
      <c r="L1262">
        <v>5.81</v>
      </c>
      <c r="M1262">
        <v>653.33000000000004</v>
      </c>
      <c r="N1262" s="2">
        <v>11902</v>
      </c>
      <c r="O1262">
        <v>-10.6</v>
      </c>
      <c r="P1262">
        <v>-619.61</v>
      </c>
      <c r="Q1262">
        <f>IF(OR(ISBLANK(Table_Table1__2[[#This Row],[Shiller Excess CAPE]]),ISBLANK(Table_Table1__2[[#This Row],[US Inflation]])),"",Table_Table1__2[[#This Row],[Shiller Excess CAPE]]-Table_Table1__2[[#This Row],[US Inflation]])</f>
        <v>16.41</v>
      </c>
      <c r="R1262">
        <f>IF(Table_Table1__2[[#This Row],[Excess real CAPE yield]]="",0,Table_Table1__2[[#This Row],[Excess real CAPE yield]])/100+R1261</f>
        <v>19.189000000000025</v>
      </c>
    </row>
    <row r="1263" spans="1:18" x14ac:dyDescent="0.25">
      <c r="A1263" t="s">
        <v>1264</v>
      </c>
      <c r="B1263" s="1">
        <v>6.31</v>
      </c>
      <c r="C1263" s="1">
        <v>700.95</v>
      </c>
      <c r="F1263" t="s">
        <v>1682</v>
      </c>
      <c r="G1263" s="1">
        <v>1.31</v>
      </c>
      <c r="H1263" s="1">
        <v>-35.78</v>
      </c>
      <c r="J1263">
        <v>1258</v>
      </c>
      <c r="K1263" s="2">
        <v>18080</v>
      </c>
      <c r="L1263">
        <v>13.65</v>
      </c>
      <c r="M1263">
        <v>1400</v>
      </c>
      <c r="N1263" s="2">
        <v>18080</v>
      </c>
      <c r="O1263">
        <v>-2.87</v>
      </c>
      <c r="P1263">
        <v>-240.69</v>
      </c>
      <c r="Q1263">
        <f>IF(OR(ISBLANK(Table_Table1__2[[#This Row],[Shiller Excess CAPE]]),ISBLANK(Table_Table1__2[[#This Row],[US Inflation]])),"",Table_Table1__2[[#This Row],[Shiller Excess CAPE]]-Table_Table1__2[[#This Row],[US Inflation]])</f>
        <v>16.52</v>
      </c>
      <c r="R1263">
        <f>IF(Table_Table1__2[[#This Row],[Excess real CAPE yield]]="",0,Table_Table1__2[[#This Row],[Excess real CAPE yield]])/100+R1262</f>
        <v>19.354200000000024</v>
      </c>
    </row>
    <row r="1264" spans="1:18" x14ac:dyDescent="0.25">
      <c r="A1264" t="s">
        <v>1265</v>
      </c>
      <c r="B1264" s="1">
        <v>6.2</v>
      </c>
      <c r="C1264" s="1">
        <v>690.48</v>
      </c>
      <c r="F1264" t="s">
        <v>1683</v>
      </c>
      <c r="G1264" s="1">
        <v>1.37</v>
      </c>
      <c r="H1264" s="1">
        <v>-32.840000000000003</v>
      </c>
      <c r="J1264">
        <v>1259</v>
      </c>
      <c r="K1264" s="2">
        <v>12024</v>
      </c>
      <c r="L1264">
        <v>6.26</v>
      </c>
      <c r="M1264">
        <v>696.19</v>
      </c>
      <c r="N1264" s="2">
        <v>12024</v>
      </c>
      <c r="O1264">
        <v>-10.27</v>
      </c>
      <c r="P1264">
        <v>-603.42999999999995</v>
      </c>
      <c r="Q1264">
        <f>IF(OR(ISBLANK(Table_Table1__2[[#This Row],[Shiller Excess CAPE]]),ISBLANK(Table_Table1__2[[#This Row],[US Inflation]])),"",Table_Table1__2[[#This Row],[Shiller Excess CAPE]]-Table_Table1__2[[#This Row],[US Inflation]])</f>
        <v>16.53</v>
      </c>
      <c r="R1264">
        <f>IF(Table_Table1__2[[#This Row],[Excess real CAPE yield]]="",0,Table_Table1__2[[#This Row],[Excess real CAPE yield]])/100+R1263</f>
        <v>19.519500000000022</v>
      </c>
    </row>
    <row r="1265" spans="1:18" x14ac:dyDescent="0.25">
      <c r="A1265" t="s">
        <v>1266</v>
      </c>
      <c r="B1265" s="1">
        <v>6.31</v>
      </c>
      <c r="C1265" s="1">
        <v>700.95</v>
      </c>
      <c r="F1265" t="s">
        <v>1684</v>
      </c>
      <c r="G1265" s="1">
        <v>1.18</v>
      </c>
      <c r="H1265" s="1">
        <v>-42.16</v>
      </c>
      <c r="J1265">
        <v>1260</v>
      </c>
      <c r="K1265" s="2">
        <v>12114</v>
      </c>
      <c r="L1265">
        <v>6.58</v>
      </c>
      <c r="M1265">
        <v>726.67</v>
      </c>
      <c r="N1265" s="2">
        <v>12114</v>
      </c>
      <c r="O1265">
        <v>-10</v>
      </c>
      <c r="P1265">
        <v>-590.20000000000005</v>
      </c>
      <c r="Q1265">
        <f>IF(OR(ISBLANK(Table_Table1__2[[#This Row],[Shiller Excess CAPE]]),ISBLANK(Table_Table1__2[[#This Row],[US Inflation]])),"",Table_Table1__2[[#This Row],[Shiller Excess CAPE]]-Table_Table1__2[[#This Row],[US Inflation]])</f>
        <v>16.579999999999998</v>
      </c>
      <c r="R1265">
        <f>IF(Table_Table1__2[[#This Row],[Excess real CAPE yield]]="",0,Table_Table1__2[[#This Row],[Excess real CAPE yield]])/100+R1264</f>
        <v>19.685300000000023</v>
      </c>
    </row>
    <row r="1266" spans="1:18" x14ac:dyDescent="0.25">
      <c r="A1266" t="s">
        <v>1267</v>
      </c>
      <c r="B1266" s="1">
        <v>6.37</v>
      </c>
      <c r="C1266" s="1">
        <v>706.67</v>
      </c>
      <c r="F1266" t="s">
        <v>1685</v>
      </c>
      <c r="G1266" s="1">
        <v>1.17</v>
      </c>
      <c r="H1266" s="1">
        <v>-42.65</v>
      </c>
      <c r="J1266">
        <v>1261</v>
      </c>
      <c r="K1266" s="2">
        <v>12086</v>
      </c>
      <c r="L1266">
        <v>6.72</v>
      </c>
      <c r="M1266">
        <v>740</v>
      </c>
      <c r="N1266" s="2">
        <v>12086</v>
      </c>
      <c r="O1266">
        <v>-9.93</v>
      </c>
      <c r="P1266">
        <v>-586.76</v>
      </c>
      <c r="Q1266">
        <f>IF(OR(ISBLANK(Table_Table1__2[[#This Row],[Shiller Excess CAPE]]),ISBLANK(Table_Table1__2[[#This Row],[US Inflation]])),"",Table_Table1__2[[#This Row],[Shiller Excess CAPE]]-Table_Table1__2[[#This Row],[US Inflation]])</f>
        <v>16.649999999999999</v>
      </c>
      <c r="R1266">
        <f>IF(Table_Table1__2[[#This Row],[Excess real CAPE yield]]="",0,Table_Table1__2[[#This Row],[Excess real CAPE yield]])/100+R1265</f>
        <v>19.851800000000022</v>
      </c>
    </row>
    <row r="1267" spans="1:18" x14ac:dyDescent="0.25">
      <c r="A1267" t="s">
        <v>1268</v>
      </c>
      <c r="B1267" s="1">
        <v>6.33</v>
      </c>
      <c r="C1267" s="1">
        <v>702.86</v>
      </c>
      <c r="F1267" t="s">
        <v>1686</v>
      </c>
      <c r="G1267" s="1">
        <v>1.36</v>
      </c>
      <c r="H1267" s="1">
        <v>-33.33</v>
      </c>
      <c r="J1267">
        <v>1262</v>
      </c>
      <c r="K1267" s="2">
        <v>11963</v>
      </c>
      <c r="L1267">
        <v>6.14</v>
      </c>
      <c r="M1267">
        <v>684.76</v>
      </c>
      <c r="N1267" s="2">
        <v>11963</v>
      </c>
      <c r="O1267">
        <v>-10.74</v>
      </c>
      <c r="P1267">
        <v>-626.47</v>
      </c>
      <c r="Q1267">
        <f>IF(OR(ISBLANK(Table_Table1__2[[#This Row],[Shiller Excess CAPE]]),ISBLANK(Table_Table1__2[[#This Row],[US Inflation]])),"",Table_Table1__2[[#This Row],[Shiller Excess CAPE]]-Table_Table1__2[[#This Row],[US Inflation]])</f>
        <v>16.88</v>
      </c>
      <c r="R1267">
        <f>IF(Table_Table1__2[[#This Row],[Excess real CAPE yield]]="",0,Table_Table1__2[[#This Row],[Excess real CAPE yield]])/100+R1266</f>
        <v>20.020600000000023</v>
      </c>
    </row>
    <row r="1268" spans="1:18" x14ac:dyDescent="0.25">
      <c r="A1268" t="s">
        <v>1269</v>
      </c>
      <c r="B1268" s="1">
        <v>6.69</v>
      </c>
      <c r="C1268" s="1">
        <v>737.14</v>
      </c>
      <c r="F1268" t="s">
        <v>1687</v>
      </c>
      <c r="G1268" s="1">
        <v>1.4</v>
      </c>
      <c r="H1268" s="1">
        <v>-31.37</v>
      </c>
      <c r="J1268">
        <v>1263</v>
      </c>
      <c r="K1268" s="2">
        <v>8341</v>
      </c>
      <c r="L1268">
        <v>13.69</v>
      </c>
      <c r="M1268">
        <v>1403.81</v>
      </c>
      <c r="N1268" s="2">
        <v>8341</v>
      </c>
      <c r="O1268">
        <v>-3.45</v>
      </c>
      <c r="P1268">
        <v>-269.12</v>
      </c>
      <c r="Q1268">
        <f>IF(OR(ISBLANK(Table_Table1__2[[#This Row],[Shiller Excess CAPE]]),ISBLANK(Table_Table1__2[[#This Row],[US Inflation]])),"",Table_Table1__2[[#This Row],[Shiller Excess CAPE]]-Table_Table1__2[[#This Row],[US Inflation]])</f>
        <v>17.14</v>
      </c>
      <c r="R1268">
        <f>IF(Table_Table1__2[[#This Row],[Excess real CAPE yield]]="",0,Table_Table1__2[[#This Row],[Excess real CAPE yield]])/100+R1267</f>
        <v>20.192000000000021</v>
      </c>
    </row>
    <row r="1269" spans="1:18" x14ac:dyDescent="0.25">
      <c r="A1269" t="s">
        <v>1270</v>
      </c>
      <c r="B1269" s="1">
        <v>6.91</v>
      </c>
      <c r="C1269" s="1">
        <v>758.1</v>
      </c>
      <c r="F1269" t="s">
        <v>1688</v>
      </c>
      <c r="G1269" s="1">
        <v>1.68</v>
      </c>
      <c r="H1269" s="1">
        <v>-17.649999999999999</v>
      </c>
      <c r="J1269">
        <v>1264</v>
      </c>
      <c r="K1269" s="2">
        <v>8310</v>
      </c>
      <c r="L1269">
        <v>12.99</v>
      </c>
      <c r="M1269">
        <v>1337.14</v>
      </c>
      <c r="N1269" s="2">
        <v>8310</v>
      </c>
      <c r="O1269">
        <v>-4.57</v>
      </c>
      <c r="P1269">
        <v>-324.02</v>
      </c>
      <c r="Q1269">
        <f>IF(OR(ISBLANK(Table_Table1__2[[#This Row],[Shiller Excess CAPE]]),ISBLANK(Table_Table1__2[[#This Row],[US Inflation]])),"",Table_Table1__2[[#This Row],[Shiller Excess CAPE]]-Table_Table1__2[[#This Row],[US Inflation]])</f>
        <v>17.560000000000002</v>
      </c>
      <c r="R1269">
        <f>IF(Table_Table1__2[[#This Row],[Excess real CAPE yield]]="",0,Table_Table1__2[[#This Row],[Excess real CAPE yield]])/100+R1268</f>
        <v>20.367600000000021</v>
      </c>
    </row>
    <row r="1270" spans="1:18" x14ac:dyDescent="0.25">
      <c r="A1270" t="s">
        <v>1271</v>
      </c>
      <c r="B1270" s="1">
        <v>6.45</v>
      </c>
      <c r="C1270" s="1">
        <v>714.29</v>
      </c>
      <c r="F1270" t="s">
        <v>1689</v>
      </c>
      <c r="G1270" s="1">
        <v>2.62</v>
      </c>
      <c r="H1270" s="1">
        <v>28.43</v>
      </c>
      <c r="J1270">
        <v>1265</v>
      </c>
      <c r="K1270" s="2">
        <v>8280</v>
      </c>
      <c r="L1270">
        <v>13.17</v>
      </c>
      <c r="M1270">
        <v>1354.29</v>
      </c>
      <c r="N1270" s="2">
        <v>8280</v>
      </c>
      <c r="O1270">
        <v>-5.14</v>
      </c>
      <c r="P1270">
        <v>-351.96</v>
      </c>
      <c r="Q1270">
        <f>IF(OR(ISBLANK(Table_Table1__2[[#This Row],[Shiller Excess CAPE]]),ISBLANK(Table_Table1__2[[#This Row],[US Inflation]])),"",Table_Table1__2[[#This Row],[Shiller Excess CAPE]]-Table_Table1__2[[#This Row],[US Inflation]])</f>
        <v>18.309999999999999</v>
      </c>
      <c r="R1270">
        <f>IF(Table_Table1__2[[#This Row],[Excess real CAPE yield]]="",0,Table_Table1__2[[#This Row],[Excess real CAPE yield]])/100+R1269</f>
        <v>20.55070000000002</v>
      </c>
    </row>
    <row r="1271" spans="1:18" x14ac:dyDescent="0.25">
      <c r="A1271" t="s">
        <v>1272</v>
      </c>
      <c r="B1271" s="1">
        <v>6.18</v>
      </c>
      <c r="C1271" s="1">
        <v>688.57</v>
      </c>
      <c r="F1271" t="s">
        <v>1690</v>
      </c>
      <c r="G1271" s="1">
        <v>4.16</v>
      </c>
      <c r="H1271" s="1">
        <v>103.92</v>
      </c>
      <c r="J1271">
        <v>1266</v>
      </c>
      <c r="K1271" s="2">
        <v>11780</v>
      </c>
      <c r="L1271">
        <v>8.5</v>
      </c>
      <c r="M1271">
        <v>909.52</v>
      </c>
      <c r="N1271" s="2">
        <v>11780</v>
      </c>
      <c r="O1271">
        <v>-10.32</v>
      </c>
      <c r="P1271">
        <v>-605.88</v>
      </c>
      <c r="Q1271">
        <f>IF(OR(ISBLANK(Table_Table1__2[[#This Row],[Shiller Excess CAPE]]),ISBLANK(Table_Table1__2[[#This Row],[US Inflation]])),"",Table_Table1__2[[#This Row],[Shiller Excess CAPE]]-Table_Table1__2[[#This Row],[US Inflation]])</f>
        <v>18.82</v>
      </c>
      <c r="R1271">
        <f>IF(Table_Table1__2[[#This Row],[Excess real CAPE yield]]="",0,Table_Table1__2[[#This Row],[Excess real CAPE yield]])/100+R1270</f>
        <v>20.738900000000019</v>
      </c>
    </row>
    <row r="1272" spans="1:18" x14ac:dyDescent="0.25">
      <c r="A1272" t="s">
        <v>1273</v>
      </c>
      <c r="B1272" s="1">
        <v>6.77</v>
      </c>
      <c r="C1272" s="1">
        <v>744.76</v>
      </c>
      <c r="F1272" t="s">
        <v>1691</v>
      </c>
      <c r="G1272" s="1">
        <v>4.99</v>
      </c>
      <c r="H1272" s="1">
        <v>144.61000000000001</v>
      </c>
      <c r="J1272">
        <v>1267</v>
      </c>
      <c r="K1272" s="2">
        <v>8218</v>
      </c>
      <c r="L1272">
        <v>14.57</v>
      </c>
      <c r="M1272">
        <v>1487.62</v>
      </c>
      <c r="N1272" s="2">
        <v>8218</v>
      </c>
      <c r="O1272">
        <v>-5.08</v>
      </c>
      <c r="P1272">
        <v>-349.02</v>
      </c>
      <c r="Q1272">
        <f>IF(OR(ISBLANK(Table_Table1__2[[#This Row],[Shiller Excess CAPE]]),ISBLANK(Table_Table1__2[[#This Row],[US Inflation]])),"",Table_Table1__2[[#This Row],[Shiller Excess CAPE]]-Table_Table1__2[[#This Row],[US Inflation]])</f>
        <v>19.649999999999999</v>
      </c>
      <c r="R1272">
        <f>IF(Table_Table1__2[[#This Row],[Excess real CAPE yield]]="",0,Table_Table1__2[[#This Row],[Excess real CAPE yield]])/100+R1271</f>
        <v>20.935400000000019</v>
      </c>
    </row>
    <row r="1273" spans="1:18" x14ac:dyDescent="0.25">
      <c r="A1273" t="s">
        <v>1274</v>
      </c>
      <c r="B1273" s="1">
        <v>6.72</v>
      </c>
      <c r="C1273" s="1">
        <v>740</v>
      </c>
      <c r="F1273" t="s">
        <v>1692</v>
      </c>
      <c r="G1273" s="1">
        <v>5.39</v>
      </c>
      <c r="H1273" s="1">
        <v>164.22</v>
      </c>
      <c r="J1273">
        <v>1268</v>
      </c>
      <c r="K1273" s="2">
        <v>8188</v>
      </c>
      <c r="L1273">
        <v>14.59</v>
      </c>
      <c r="M1273">
        <v>1489.52</v>
      </c>
      <c r="N1273" s="2">
        <v>8188</v>
      </c>
      <c r="O1273">
        <v>-5.1100000000000003</v>
      </c>
      <c r="P1273">
        <v>-350.49</v>
      </c>
      <c r="Q1273">
        <f>IF(OR(ISBLANK(Table_Table1__2[[#This Row],[Shiller Excess CAPE]]),ISBLANK(Table_Table1__2[[#This Row],[US Inflation]])),"",Table_Table1__2[[#This Row],[Shiller Excess CAPE]]-Table_Table1__2[[#This Row],[US Inflation]])</f>
        <v>19.7</v>
      </c>
      <c r="R1273">
        <f>IF(Table_Table1__2[[#This Row],[Excess real CAPE yield]]="",0,Table_Table1__2[[#This Row],[Excess real CAPE yield]])/100+R1272</f>
        <v>21.132400000000018</v>
      </c>
    </row>
    <row r="1274" spans="1:18" x14ac:dyDescent="0.25">
      <c r="A1274" t="s">
        <v>1275</v>
      </c>
      <c r="B1274" s="1">
        <v>6.68</v>
      </c>
      <c r="C1274" s="1">
        <v>736.19</v>
      </c>
      <c r="F1274" t="s">
        <v>1693</v>
      </c>
      <c r="G1274" s="1">
        <v>5.37</v>
      </c>
      <c r="H1274" s="1">
        <v>163.24</v>
      </c>
      <c r="J1274">
        <v>1269</v>
      </c>
      <c r="K1274" s="2">
        <v>8249</v>
      </c>
      <c r="L1274">
        <v>13.65</v>
      </c>
      <c r="M1274">
        <v>1400</v>
      </c>
      <c r="N1274" s="2">
        <v>8249</v>
      </c>
      <c r="O1274">
        <v>-6.21</v>
      </c>
      <c r="P1274">
        <v>-404.41</v>
      </c>
      <c r="Q1274">
        <f>IF(OR(ISBLANK(Table_Table1__2[[#This Row],[Shiller Excess CAPE]]),ISBLANK(Table_Table1__2[[#This Row],[US Inflation]])),"",Table_Table1__2[[#This Row],[Shiller Excess CAPE]]-Table_Table1__2[[#This Row],[US Inflation]])</f>
        <v>19.86</v>
      </c>
      <c r="R1274">
        <f>IF(Table_Table1__2[[#This Row],[Excess real CAPE yield]]="",0,Table_Table1__2[[#This Row],[Excess real CAPE yield]])/100+R1273</f>
        <v>21.331000000000017</v>
      </c>
    </row>
    <row r="1275" spans="1:18" x14ac:dyDescent="0.25">
      <c r="A1275" t="s">
        <v>1276</v>
      </c>
      <c r="B1275" s="1">
        <v>6.68</v>
      </c>
      <c r="C1275" s="1">
        <v>736.19</v>
      </c>
      <c r="F1275" t="s">
        <v>1694</v>
      </c>
      <c r="G1275" s="1">
        <v>5.25</v>
      </c>
      <c r="H1275" s="1">
        <v>157.35</v>
      </c>
      <c r="J1275">
        <v>1270</v>
      </c>
      <c r="K1275" s="2">
        <v>8157</v>
      </c>
      <c r="L1275">
        <v>14.43</v>
      </c>
      <c r="M1275">
        <v>1474.29</v>
      </c>
      <c r="N1275" s="2">
        <v>8157</v>
      </c>
      <c r="O1275">
        <v>-5.65</v>
      </c>
      <c r="P1275">
        <v>-376.96</v>
      </c>
      <c r="Q1275">
        <f>IF(OR(ISBLANK(Table_Table1__2[[#This Row],[Shiller Excess CAPE]]),ISBLANK(Table_Table1__2[[#This Row],[US Inflation]])),"",Table_Table1__2[[#This Row],[Shiller Excess CAPE]]-Table_Table1__2[[#This Row],[US Inflation]])</f>
        <v>20.079999999999998</v>
      </c>
      <c r="R1275">
        <f>IF(Table_Table1__2[[#This Row],[Excess real CAPE yield]]="",0,Table_Table1__2[[#This Row],[Excess real CAPE yield]])/100+R1274</f>
        <v>21.531800000000018</v>
      </c>
    </row>
    <row r="1276" spans="1:18" x14ac:dyDescent="0.25">
      <c r="A1276" t="s">
        <v>1277</v>
      </c>
      <c r="B1276" s="1">
        <v>6.61</v>
      </c>
      <c r="C1276" s="1">
        <v>729.52</v>
      </c>
      <c r="F1276" t="s">
        <v>1695</v>
      </c>
      <c r="G1276" s="1">
        <v>5.39</v>
      </c>
      <c r="H1276" s="1">
        <v>164.22</v>
      </c>
      <c r="J1276">
        <v>1271</v>
      </c>
      <c r="K1276" s="2">
        <v>11810</v>
      </c>
      <c r="L1276">
        <v>10.130000000000001</v>
      </c>
      <c r="M1276">
        <v>1064.76</v>
      </c>
      <c r="N1276" s="2">
        <v>11810</v>
      </c>
      <c r="O1276">
        <v>-10.46</v>
      </c>
      <c r="P1276">
        <v>-612.75</v>
      </c>
      <c r="Q1276">
        <f>IF(OR(ISBLANK(Table_Table1__2[[#This Row],[Shiller Excess CAPE]]),ISBLANK(Table_Table1__2[[#This Row],[US Inflation]])),"",Table_Table1__2[[#This Row],[Shiller Excess CAPE]]-Table_Table1__2[[#This Row],[US Inflation]])</f>
        <v>20.590000000000003</v>
      </c>
      <c r="R1276">
        <f>IF(Table_Table1__2[[#This Row],[Excess real CAPE yield]]="",0,Table_Table1__2[[#This Row],[Excess real CAPE yield]])/100+R1275</f>
        <v>21.737700000000018</v>
      </c>
    </row>
    <row r="1277" spans="1:18" x14ac:dyDescent="0.25">
      <c r="A1277" t="s">
        <v>1278</v>
      </c>
      <c r="B1277" s="1">
        <v>6.61</v>
      </c>
      <c r="C1277" s="1">
        <v>729.52</v>
      </c>
      <c r="F1277" t="s">
        <v>1696</v>
      </c>
      <c r="G1277" s="1">
        <v>6.22</v>
      </c>
      <c r="H1277" s="1">
        <v>204.9</v>
      </c>
      <c r="J1277">
        <v>1272</v>
      </c>
      <c r="K1277" s="2">
        <v>7641</v>
      </c>
      <c r="L1277">
        <v>23.53</v>
      </c>
      <c r="M1277">
        <v>2340.9499999999998</v>
      </c>
      <c r="N1277" s="2">
        <v>7641</v>
      </c>
      <c r="O1277">
        <v>2.65</v>
      </c>
      <c r="P1277">
        <v>29.9</v>
      </c>
      <c r="Q1277">
        <f>IF(OR(ISBLANK(Table_Table1__2[[#This Row],[Shiller Excess CAPE]]),ISBLANK(Table_Table1__2[[#This Row],[US Inflation]])),"",Table_Table1__2[[#This Row],[Shiller Excess CAPE]]-Table_Table1__2[[#This Row],[US Inflation]])</f>
        <v>20.880000000000003</v>
      </c>
      <c r="R1277">
        <f>IF(Table_Table1__2[[#This Row],[Excess real CAPE yield]]="",0,Table_Table1__2[[#This Row],[Excess real CAPE yield]])/100+R1276</f>
        <v>21.946500000000018</v>
      </c>
    </row>
    <row r="1278" spans="1:18" x14ac:dyDescent="0.25">
      <c r="A1278" t="s">
        <v>1279</v>
      </c>
      <c r="B1278" s="1">
        <v>6.26</v>
      </c>
      <c r="C1278" s="1">
        <v>696.19</v>
      </c>
      <c r="F1278" t="s">
        <v>1697</v>
      </c>
      <c r="G1278" s="1">
        <v>6.81</v>
      </c>
      <c r="H1278" s="1">
        <v>233.82</v>
      </c>
      <c r="J1278">
        <v>1273</v>
      </c>
      <c r="K1278" s="2">
        <v>11871</v>
      </c>
      <c r="L1278">
        <v>11.54</v>
      </c>
      <c r="M1278">
        <v>1199.05</v>
      </c>
      <c r="N1278" s="2">
        <v>11871</v>
      </c>
      <c r="O1278">
        <v>-9.93</v>
      </c>
      <c r="P1278">
        <v>-586.76</v>
      </c>
      <c r="Q1278">
        <f>IF(OR(ISBLANK(Table_Table1__2[[#This Row],[Shiller Excess CAPE]]),ISBLANK(Table_Table1__2[[#This Row],[US Inflation]])),"",Table_Table1__2[[#This Row],[Shiller Excess CAPE]]-Table_Table1__2[[#This Row],[US Inflation]])</f>
        <v>21.47</v>
      </c>
      <c r="R1278">
        <f>IF(Table_Table1__2[[#This Row],[Excess real CAPE yield]]="",0,Table_Table1__2[[#This Row],[Excess real CAPE yield]])/100+R1277</f>
        <v>22.161200000000019</v>
      </c>
    </row>
    <row r="1279" spans="1:18" x14ac:dyDescent="0.25">
      <c r="A1279" t="s">
        <v>1280</v>
      </c>
      <c r="B1279" s="1">
        <v>5.63</v>
      </c>
      <c r="C1279" s="1">
        <v>636.19000000000005</v>
      </c>
      <c r="F1279" t="s">
        <v>1698</v>
      </c>
      <c r="G1279" s="1">
        <v>7.04</v>
      </c>
      <c r="H1279" s="1">
        <v>245.1</v>
      </c>
      <c r="J1279">
        <v>1274</v>
      </c>
      <c r="K1279" s="2">
        <v>11841</v>
      </c>
      <c r="L1279">
        <v>12.41</v>
      </c>
      <c r="M1279">
        <v>1281.9000000000001</v>
      </c>
      <c r="N1279" s="2">
        <v>11841</v>
      </c>
      <c r="O1279">
        <v>-9.93</v>
      </c>
      <c r="P1279">
        <v>-586.76</v>
      </c>
      <c r="Q1279">
        <f>IF(OR(ISBLANK(Table_Table1__2[[#This Row],[Shiller Excess CAPE]]),ISBLANK(Table_Table1__2[[#This Row],[US Inflation]])),"",Table_Table1__2[[#This Row],[Shiller Excess CAPE]]-Table_Table1__2[[#This Row],[US Inflation]])</f>
        <v>22.34</v>
      </c>
      <c r="R1279">
        <f>IF(Table_Table1__2[[#This Row],[Excess real CAPE yield]]="",0,Table_Table1__2[[#This Row],[Excess real CAPE yield]])/100+R1278</f>
        <v>22.38460000000002</v>
      </c>
    </row>
    <row r="1280" spans="1:18" x14ac:dyDescent="0.25">
      <c r="A1280" t="s">
        <v>1281</v>
      </c>
      <c r="B1280" s="1">
        <v>5.37</v>
      </c>
      <c r="C1280" s="1">
        <v>611.42999999999995</v>
      </c>
      <c r="F1280" t="s">
        <v>1699</v>
      </c>
      <c r="G1280" s="1">
        <v>7.48</v>
      </c>
      <c r="H1280" s="1">
        <v>266.67</v>
      </c>
      <c r="J1280">
        <v>1275</v>
      </c>
      <c r="K1280" s="2">
        <v>8127</v>
      </c>
      <c r="L1280">
        <v>15.01</v>
      </c>
      <c r="M1280">
        <v>1529.52</v>
      </c>
      <c r="N1280" s="2">
        <v>8127</v>
      </c>
      <c r="O1280">
        <v>-7.73</v>
      </c>
      <c r="P1280">
        <v>-478.92</v>
      </c>
      <c r="Q1280">
        <f>IF(OR(ISBLANK(Table_Table1__2[[#This Row],[Shiller Excess CAPE]]),ISBLANK(Table_Table1__2[[#This Row],[US Inflation]])),"",Table_Table1__2[[#This Row],[Shiller Excess CAPE]]-Table_Table1__2[[#This Row],[US Inflation]])</f>
        <v>22.740000000000002</v>
      </c>
      <c r="R1280">
        <f>IF(Table_Table1__2[[#This Row],[Excess real CAPE yield]]="",0,Table_Table1__2[[#This Row],[Excess real CAPE yield]])/100+R1279</f>
        <v>22.61200000000002</v>
      </c>
    </row>
    <row r="1281" spans="1:18" x14ac:dyDescent="0.25">
      <c r="A1281" t="s">
        <v>1282</v>
      </c>
      <c r="B1281" s="1">
        <v>4.66</v>
      </c>
      <c r="C1281" s="1">
        <v>543.80999999999995</v>
      </c>
      <c r="F1281" t="s">
        <v>1700</v>
      </c>
      <c r="G1281" s="1">
        <v>7.87</v>
      </c>
      <c r="H1281" s="1">
        <v>285.77999999999997</v>
      </c>
      <c r="J1281">
        <v>1276</v>
      </c>
      <c r="K1281" s="2">
        <v>7672</v>
      </c>
      <c r="L1281">
        <v>21.92</v>
      </c>
      <c r="M1281">
        <v>2187.62</v>
      </c>
      <c r="N1281" s="2">
        <v>7672</v>
      </c>
      <c r="O1281">
        <v>-1.55</v>
      </c>
      <c r="P1281">
        <v>-175.98</v>
      </c>
      <c r="Q1281">
        <f>IF(OR(ISBLANK(Table_Table1__2[[#This Row],[Shiller Excess CAPE]]),ISBLANK(Table_Table1__2[[#This Row],[US Inflation]])),"",Table_Table1__2[[#This Row],[Shiller Excess CAPE]]-Table_Table1__2[[#This Row],[US Inflation]])</f>
        <v>23.470000000000002</v>
      </c>
      <c r="R1281">
        <f>IF(Table_Table1__2[[#This Row],[Excess real CAPE yield]]="",0,Table_Table1__2[[#This Row],[Excess real CAPE yield]])/100+R1280</f>
        <v>22.84670000000002</v>
      </c>
    </row>
    <row r="1282" spans="1:18" x14ac:dyDescent="0.25">
      <c r="A1282" t="s">
        <v>1283</v>
      </c>
      <c r="B1282" s="1">
        <v>4.07</v>
      </c>
      <c r="C1282" s="1">
        <v>487.62</v>
      </c>
      <c r="F1282" t="s">
        <v>1701</v>
      </c>
      <c r="G1282" s="1">
        <v>8.5399999999999991</v>
      </c>
      <c r="H1282" s="1">
        <v>318.63</v>
      </c>
      <c r="J1282">
        <v>1277</v>
      </c>
      <c r="K1282" s="2">
        <v>8096</v>
      </c>
      <c r="L1282">
        <v>16.239999999999998</v>
      </c>
      <c r="M1282">
        <v>1646.67</v>
      </c>
      <c r="N1282" s="2">
        <v>8096</v>
      </c>
      <c r="O1282">
        <v>-8.74</v>
      </c>
      <c r="P1282">
        <v>-528.42999999999995</v>
      </c>
      <c r="Q1282">
        <f>IF(OR(ISBLANK(Table_Table1__2[[#This Row],[Shiller Excess CAPE]]),ISBLANK(Table_Table1__2[[#This Row],[US Inflation]])),"",Table_Table1__2[[#This Row],[Shiller Excess CAPE]]-Table_Table1__2[[#This Row],[US Inflation]])</f>
        <v>24.979999999999997</v>
      </c>
      <c r="R1282">
        <f>IF(Table_Table1__2[[#This Row],[Excess real CAPE yield]]="",0,Table_Table1__2[[#This Row],[Excess real CAPE yield]])/100+R1281</f>
        <v>23.09650000000002</v>
      </c>
    </row>
    <row r="1283" spans="1:18" x14ac:dyDescent="0.25">
      <c r="A1283" t="s">
        <v>1284</v>
      </c>
      <c r="B1283" s="1">
        <v>4</v>
      </c>
      <c r="C1283" s="1">
        <v>480.95</v>
      </c>
      <c r="F1283" t="s">
        <v>1702</v>
      </c>
      <c r="G1283" s="1">
        <v>8.26</v>
      </c>
      <c r="H1283" s="1">
        <v>304.89999999999998</v>
      </c>
      <c r="J1283">
        <v>1278</v>
      </c>
      <c r="K1283" s="2">
        <v>8068</v>
      </c>
      <c r="L1283">
        <v>17.41</v>
      </c>
      <c r="M1283">
        <v>1758.1</v>
      </c>
      <c r="N1283" s="2">
        <v>8068</v>
      </c>
      <c r="O1283">
        <v>-8.15</v>
      </c>
      <c r="P1283">
        <v>-499.51</v>
      </c>
      <c r="Q1283">
        <f>IF(OR(ISBLANK(Table_Table1__2[[#This Row],[Shiller Excess CAPE]]),ISBLANK(Table_Table1__2[[#This Row],[US Inflation]])),"",Table_Table1__2[[#This Row],[Shiller Excess CAPE]]-Table_Table1__2[[#This Row],[US Inflation]])</f>
        <v>25.560000000000002</v>
      </c>
      <c r="R1283">
        <f>IF(Table_Table1__2[[#This Row],[Excess real CAPE yield]]="",0,Table_Table1__2[[#This Row],[Excess real CAPE yield]])/100+R1282</f>
        <v>23.352100000000021</v>
      </c>
    </row>
    <row r="1284" spans="1:18" x14ac:dyDescent="0.25">
      <c r="A1284" t="s">
        <v>1285</v>
      </c>
      <c r="B1284" s="1">
        <v>3.76</v>
      </c>
      <c r="C1284" s="1">
        <v>458.1</v>
      </c>
      <c r="F1284" t="s">
        <v>1703</v>
      </c>
      <c r="G1284" s="1">
        <v>8.58</v>
      </c>
      <c r="H1284" s="1">
        <v>320.58999999999997</v>
      </c>
      <c r="J1284">
        <v>1279</v>
      </c>
      <c r="K1284" s="2">
        <v>7703</v>
      </c>
      <c r="L1284">
        <v>21.41</v>
      </c>
      <c r="M1284">
        <v>2139.0500000000002</v>
      </c>
      <c r="N1284" s="2">
        <v>7703</v>
      </c>
      <c r="O1284">
        <v>-5.64</v>
      </c>
      <c r="P1284">
        <v>-376.47</v>
      </c>
      <c r="Q1284">
        <f>IF(OR(ISBLANK(Table_Table1__2[[#This Row],[Shiller Excess CAPE]]),ISBLANK(Table_Table1__2[[#This Row],[US Inflation]])),"",Table_Table1__2[[#This Row],[Shiller Excess CAPE]]-Table_Table1__2[[#This Row],[US Inflation]])</f>
        <v>27.05</v>
      </c>
      <c r="R1284">
        <f>IF(Table_Table1__2[[#This Row],[Excess real CAPE yield]]="",0,Table_Table1__2[[#This Row],[Excess real CAPE yield]])/100+R1283</f>
        <v>23.62260000000002</v>
      </c>
    </row>
    <row r="1285" spans="1:18" x14ac:dyDescent="0.25">
      <c r="A1285" t="s">
        <v>1286</v>
      </c>
      <c r="B1285" s="1">
        <v>3.15</v>
      </c>
      <c r="C1285" s="1">
        <v>400</v>
      </c>
      <c r="F1285" t="s">
        <v>1704</v>
      </c>
      <c r="G1285" s="1">
        <v>9.06</v>
      </c>
      <c r="H1285" s="1">
        <v>344.12</v>
      </c>
      <c r="J1285">
        <v>1280</v>
      </c>
      <c r="K1285" s="2">
        <v>7731</v>
      </c>
      <c r="L1285">
        <v>21.61</v>
      </c>
      <c r="M1285">
        <v>2158.1</v>
      </c>
      <c r="N1285" s="2">
        <v>7731</v>
      </c>
      <c r="O1285">
        <v>-7.11</v>
      </c>
      <c r="P1285">
        <v>-448.53</v>
      </c>
      <c r="Q1285">
        <f>IF(OR(ISBLANK(Table_Table1__2[[#This Row],[Shiller Excess CAPE]]),ISBLANK(Table_Table1__2[[#This Row],[US Inflation]])),"",Table_Table1__2[[#This Row],[Shiller Excess CAPE]]-Table_Table1__2[[#This Row],[US Inflation]])</f>
        <v>28.72</v>
      </c>
      <c r="R1285">
        <f>IF(Table_Table1__2[[#This Row],[Excess real CAPE yield]]="",0,Table_Table1__2[[#This Row],[Excess real CAPE yield]])/100+R1284</f>
        <v>23.909800000000018</v>
      </c>
    </row>
    <row r="1286" spans="1:18" x14ac:dyDescent="0.25">
      <c r="A1286" t="s">
        <v>1287</v>
      </c>
      <c r="B1286" s="1">
        <v>2.71</v>
      </c>
      <c r="C1286" s="1">
        <v>358.1</v>
      </c>
      <c r="F1286" t="s">
        <v>1705</v>
      </c>
      <c r="G1286" s="1">
        <v>8.52</v>
      </c>
      <c r="H1286" s="1">
        <v>317.64999999999998</v>
      </c>
      <c r="J1286">
        <v>1281</v>
      </c>
      <c r="K1286" s="2">
        <v>8037</v>
      </c>
      <c r="L1286">
        <v>17.95</v>
      </c>
      <c r="M1286">
        <v>1809.52</v>
      </c>
      <c r="N1286" s="2">
        <v>8037</v>
      </c>
      <c r="O1286">
        <v>-11.05</v>
      </c>
      <c r="P1286">
        <v>-641.66999999999996</v>
      </c>
      <c r="Q1286">
        <f>IF(OR(ISBLANK(Table_Table1__2[[#This Row],[Shiller Excess CAPE]]),ISBLANK(Table_Table1__2[[#This Row],[US Inflation]])),"",Table_Table1__2[[#This Row],[Shiller Excess CAPE]]-Table_Table1__2[[#This Row],[US Inflation]])</f>
        <v>29</v>
      </c>
      <c r="R1286">
        <f>IF(Table_Table1__2[[#This Row],[Excess real CAPE yield]]="",0,Table_Table1__2[[#This Row],[Excess real CAPE yield]])/100+R1285</f>
        <v>24.199800000000018</v>
      </c>
    </row>
    <row r="1287" spans="1:18" x14ac:dyDescent="0.25">
      <c r="A1287" t="s">
        <v>1288</v>
      </c>
      <c r="B1287" s="1">
        <v>3.39</v>
      </c>
      <c r="C1287" s="1">
        <v>422.86</v>
      </c>
      <c r="F1287" t="s">
        <v>1706</v>
      </c>
      <c r="G1287" s="1">
        <v>8.26</v>
      </c>
      <c r="H1287" s="1">
        <v>304.89999999999998</v>
      </c>
      <c r="J1287">
        <v>1282</v>
      </c>
      <c r="K1287" s="2">
        <v>8006</v>
      </c>
      <c r="L1287">
        <v>18.7</v>
      </c>
      <c r="M1287">
        <v>1880.95</v>
      </c>
      <c r="N1287" s="2">
        <v>8006</v>
      </c>
      <c r="O1287">
        <v>-10.82</v>
      </c>
      <c r="P1287">
        <v>-630.39</v>
      </c>
      <c r="Q1287">
        <f>IF(OR(ISBLANK(Table_Table1__2[[#This Row],[Shiller Excess CAPE]]),ISBLANK(Table_Table1__2[[#This Row],[US Inflation]])),"",Table_Table1__2[[#This Row],[Shiller Excess CAPE]]-Table_Table1__2[[#This Row],[US Inflation]])</f>
        <v>29.52</v>
      </c>
      <c r="R1287">
        <f>IF(Table_Table1__2[[#This Row],[Excess real CAPE yield]]="",0,Table_Table1__2[[#This Row],[Excess real CAPE yield]])/100+R1286</f>
        <v>24.495000000000019</v>
      </c>
    </row>
    <row r="1288" spans="1:18" x14ac:dyDescent="0.25">
      <c r="A1288" t="s">
        <v>1289</v>
      </c>
      <c r="B1288" s="1">
        <v>4.92</v>
      </c>
      <c r="C1288" s="1">
        <v>568.57000000000005</v>
      </c>
      <c r="F1288" t="s">
        <v>1707</v>
      </c>
      <c r="G1288" s="1">
        <v>8.1999999999999993</v>
      </c>
      <c r="H1288" s="1">
        <v>301.95999999999998</v>
      </c>
      <c r="J1288">
        <v>1283</v>
      </c>
      <c r="K1288" s="2">
        <v>7976</v>
      </c>
      <c r="L1288">
        <v>19.350000000000001</v>
      </c>
      <c r="M1288">
        <v>1942.86</v>
      </c>
      <c r="N1288" s="2">
        <v>7976</v>
      </c>
      <c r="O1288">
        <v>-12.12</v>
      </c>
      <c r="P1288">
        <v>-694.12</v>
      </c>
      <c r="Q1288">
        <f>IF(OR(ISBLANK(Table_Table1__2[[#This Row],[Shiller Excess CAPE]]),ISBLANK(Table_Table1__2[[#This Row],[US Inflation]])),"",Table_Table1__2[[#This Row],[Shiller Excess CAPE]]-Table_Table1__2[[#This Row],[US Inflation]])</f>
        <v>31.47</v>
      </c>
      <c r="R1288">
        <f>IF(Table_Table1__2[[#This Row],[Excess real CAPE yield]]="",0,Table_Table1__2[[#This Row],[Excess real CAPE yield]])/100+R1287</f>
        <v>24.809700000000017</v>
      </c>
    </row>
    <row r="1289" spans="1:18" x14ac:dyDescent="0.25">
      <c r="A1289" t="s">
        <v>1290</v>
      </c>
      <c r="B1289" s="1">
        <v>4.87</v>
      </c>
      <c r="C1289" s="1">
        <v>563.80999999999995</v>
      </c>
      <c r="F1289" t="s">
        <v>1708</v>
      </c>
      <c r="G1289" s="1">
        <v>7.75</v>
      </c>
      <c r="H1289" s="1">
        <v>279.89999999999998</v>
      </c>
      <c r="J1289">
        <v>1284</v>
      </c>
      <c r="K1289" s="2">
        <v>7762</v>
      </c>
      <c r="L1289">
        <v>21.52</v>
      </c>
      <c r="M1289">
        <v>2149.52</v>
      </c>
      <c r="N1289" s="2">
        <v>7762</v>
      </c>
      <c r="O1289">
        <v>-10.84</v>
      </c>
      <c r="P1289">
        <v>-631.37</v>
      </c>
      <c r="Q1289">
        <f>IF(OR(ISBLANK(Table_Table1__2[[#This Row],[Shiller Excess CAPE]]),ISBLANK(Table_Table1__2[[#This Row],[US Inflation]])),"",Table_Table1__2[[#This Row],[Shiller Excess CAPE]]-Table_Table1__2[[#This Row],[US Inflation]])</f>
        <v>32.36</v>
      </c>
      <c r="R1289">
        <f>IF(Table_Table1__2[[#This Row],[Excess real CAPE yield]]="",0,Table_Table1__2[[#This Row],[Excess real CAPE yield]])/100+R1288</f>
        <v>25.133300000000016</v>
      </c>
    </row>
    <row r="1290" spans="1:18" x14ac:dyDescent="0.25">
      <c r="A1290" t="s">
        <v>1291</v>
      </c>
      <c r="B1290" s="1">
        <v>4.88</v>
      </c>
      <c r="C1290" s="1">
        <v>564.76</v>
      </c>
      <c r="F1290" t="s">
        <v>1709</v>
      </c>
      <c r="G1290" s="1">
        <v>7.11</v>
      </c>
      <c r="H1290" s="1">
        <v>248.53</v>
      </c>
      <c r="J1290">
        <v>1285</v>
      </c>
      <c r="K1290" s="2">
        <v>7945</v>
      </c>
      <c r="L1290">
        <v>20.36</v>
      </c>
      <c r="M1290">
        <v>2039.05</v>
      </c>
      <c r="N1290" s="2">
        <v>7945</v>
      </c>
      <c r="O1290">
        <v>-12.06</v>
      </c>
      <c r="P1290">
        <v>-691.18</v>
      </c>
      <c r="Q1290">
        <f>IF(OR(ISBLANK(Table_Table1__2[[#This Row],[Shiller Excess CAPE]]),ISBLANK(Table_Table1__2[[#This Row],[US Inflation]])),"",Table_Table1__2[[#This Row],[Shiller Excess CAPE]]-Table_Table1__2[[#This Row],[US Inflation]])</f>
        <v>32.42</v>
      </c>
      <c r="R1290">
        <f>IF(Table_Table1__2[[#This Row],[Excess real CAPE yield]]="",0,Table_Table1__2[[#This Row],[Excess real CAPE yield]])/100+R1289</f>
        <v>25.457500000000017</v>
      </c>
    </row>
    <row r="1291" spans="1:18" x14ac:dyDescent="0.25">
      <c r="A1291" t="s">
        <v>1292</v>
      </c>
      <c r="B1291" s="1">
        <v>5.0999999999999996</v>
      </c>
      <c r="C1291" s="1">
        <v>585.71</v>
      </c>
      <c r="F1291" t="s">
        <v>1710</v>
      </c>
      <c r="G1291" s="1">
        <v>6.45</v>
      </c>
      <c r="H1291" s="1">
        <v>216.18</v>
      </c>
      <c r="J1291">
        <v>1286</v>
      </c>
      <c r="K1291" s="2">
        <v>7915</v>
      </c>
      <c r="L1291">
        <v>20.64</v>
      </c>
      <c r="M1291">
        <v>2065.71</v>
      </c>
      <c r="N1291" s="2">
        <v>7915</v>
      </c>
      <c r="O1291">
        <v>-12.5</v>
      </c>
      <c r="P1291">
        <v>-712.75</v>
      </c>
      <c r="Q1291">
        <f>IF(OR(ISBLANK(Table_Table1__2[[#This Row],[Shiller Excess CAPE]]),ISBLANK(Table_Table1__2[[#This Row],[US Inflation]])),"",Table_Table1__2[[#This Row],[Shiller Excess CAPE]]-Table_Table1__2[[#This Row],[US Inflation]])</f>
        <v>33.14</v>
      </c>
      <c r="R1291">
        <f>IF(Table_Table1__2[[#This Row],[Excess real CAPE yield]]="",0,Table_Table1__2[[#This Row],[Excess real CAPE yield]])/100+R1290</f>
        <v>25.788900000000016</v>
      </c>
    </row>
    <row r="1292" spans="1:18" x14ac:dyDescent="0.25">
      <c r="A1292" t="s">
        <v>1293</v>
      </c>
      <c r="B1292" s="1">
        <v>4.72</v>
      </c>
      <c r="C1292" s="1">
        <v>549.52</v>
      </c>
      <c r="F1292" t="s">
        <v>1711</v>
      </c>
      <c r="G1292" s="1">
        <v>6.41</v>
      </c>
      <c r="H1292" s="1">
        <v>214.22</v>
      </c>
      <c r="J1292">
        <v>1287</v>
      </c>
      <c r="K1292" s="2">
        <v>7792</v>
      </c>
      <c r="L1292">
        <v>20.3</v>
      </c>
      <c r="M1292">
        <v>2033.33</v>
      </c>
      <c r="N1292" s="2">
        <v>7792</v>
      </c>
      <c r="O1292">
        <v>-14.08</v>
      </c>
      <c r="P1292">
        <v>-790.2</v>
      </c>
      <c r="Q1292">
        <f>IF(OR(ISBLANK(Table_Table1__2[[#This Row],[Shiller Excess CAPE]]),ISBLANK(Table_Table1__2[[#This Row],[US Inflation]])),"",Table_Table1__2[[#This Row],[Shiller Excess CAPE]]-Table_Table1__2[[#This Row],[US Inflation]])</f>
        <v>34.380000000000003</v>
      </c>
      <c r="R1292">
        <f>IF(Table_Table1__2[[#This Row],[Excess real CAPE yield]]="",0,Table_Table1__2[[#This Row],[Excess real CAPE yield]])/100+R1291</f>
        <v>26.132700000000018</v>
      </c>
    </row>
    <row r="1293" spans="1:18" x14ac:dyDescent="0.25">
      <c r="A1293" t="s">
        <v>1294</v>
      </c>
      <c r="B1293" s="1">
        <v>4.45</v>
      </c>
      <c r="C1293" s="1">
        <v>523.80999999999995</v>
      </c>
      <c r="F1293" t="s">
        <v>1712</v>
      </c>
      <c r="G1293" s="1">
        <v>6.04</v>
      </c>
      <c r="H1293" s="1">
        <v>196.08</v>
      </c>
      <c r="J1293">
        <v>1288</v>
      </c>
      <c r="K1293" s="2">
        <v>7884</v>
      </c>
      <c r="L1293">
        <v>21.59</v>
      </c>
      <c r="M1293">
        <v>2156.19</v>
      </c>
      <c r="N1293" s="2">
        <v>7884</v>
      </c>
      <c r="O1293">
        <v>-12.81</v>
      </c>
      <c r="P1293">
        <v>-727.94</v>
      </c>
      <c r="Q1293">
        <f>IF(OR(ISBLANK(Table_Table1__2[[#This Row],[Shiller Excess CAPE]]),ISBLANK(Table_Table1__2[[#This Row],[US Inflation]])),"",Table_Table1__2[[#This Row],[Shiller Excess CAPE]]-Table_Table1__2[[#This Row],[US Inflation]])</f>
        <v>34.4</v>
      </c>
      <c r="R1293">
        <f>IF(Table_Table1__2[[#This Row],[Excess real CAPE yield]]="",0,Table_Table1__2[[#This Row],[Excess real CAPE yield]])/100+R1292</f>
        <v>26.476700000000019</v>
      </c>
    </row>
    <row r="1294" spans="1:18" x14ac:dyDescent="0.25">
      <c r="A1294" t="s">
        <v>1295</v>
      </c>
      <c r="B1294" s="1">
        <v>4.22</v>
      </c>
      <c r="C1294" s="1">
        <v>501.9</v>
      </c>
      <c r="F1294" t="s">
        <v>1713</v>
      </c>
      <c r="G1294" s="1">
        <v>4.9800000000000004</v>
      </c>
      <c r="H1294" s="1">
        <v>144.12</v>
      </c>
      <c r="J1294">
        <v>1289</v>
      </c>
      <c r="K1294" s="2">
        <v>7853</v>
      </c>
      <c r="L1294">
        <v>21.72</v>
      </c>
      <c r="M1294">
        <v>2168.5700000000002</v>
      </c>
      <c r="N1294" s="2">
        <v>7853</v>
      </c>
      <c r="O1294">
        <v>-14.9</v>
      </c>
      <c r="P1294">
        <v>-830.39</v>
      </c>
      <c r="Q1294">
        <f>IF(OR(ISBLANK(Table_Table1__2[[#This Row],[Shiller Excess CAPE]]),ISBLANK(Table_Table1__2[[#This Row],[US Inflation]])),"",Table_Table1__2[[#This Row],[Shiller Excess CAPE]]-Table_Table1__2[[#This Row],[US Inflation]])</f>
        <v>36.619999999999997</v>
      </c>
      <c r="R1294">
        <f>IF(Table_Table1__2[[#This Row],[Excess real CAPE yield]]="",0,Table_Table1__2[[#This Row],[Excess real CAPE yield]])/100+R1293</f>
        <v>26.842900000000018</v>
      </c>
    </row>
    <row r="1295" spans="1:18" x14ac:dyDescent="0.25">
      <c r="A1295" t="s">
        <v>1296</v>
      </c>
      <c r="B1295" s="1">
        <v>3.96</v>
      </c>
      <c r="C1295" s="1">
        <v>477.14</v>
      </c>
      <c r="F1295" t="s">
        <v>1714</v>
      </c>
      <c r="G1295" s="1">
        <v>4.93</v>
      </c>
      <c r="H1295" s="1">
        <v>141.66999999999999</v>
      </c>
      <c r="J1295">
        <v>1290</v>
      </c>
      <c r="K1295" s="2">
        <v>7823</v>
      </c>
      <c r="L1295">
        <v>21.64</v>
      </c>
      <c r="M1295">
        <v>2160.9499999999998</v>
      </c>
      <c r="N1295" s="2">
        <v>7823</v>
      </c>
      <c r="O1295">
        <v>-15.79</v>
      </c>
      <c r="P1295">
        <v>-874.02</v>
      </c>
      <c r="Q1295">
        <f>IF(OR(ISBLANK(Table_Table1__2[[#This Row],[Shiller Excess CAPE]]),ISBLANK(Table_Table1__2[[#This Row],[US Inflation]])),"",Table_Table1__2[[#This Row],[Shiller Excess CAPE]]-Table_Table1__2[[#This Row],[US Inflation]])</f>
        <v>37.43</v>
      </c>
      <c r="R1295">
        <f>IF(Table_Table1__2[[#This Row],[Excess real CAPE yield]]="",0,Table_Table1__2[[#This Row],[Excess real CAPE yield]])/100+R1294</f>
        <v>27.21720000000002</v>
      </c>
    </row>
    <row r="1296" spans="1:18" x14ac:dyDescent="0.25">
      <c r="A1296" t="s">
        <v>1297</v>
      </c>
      <c r="B1296" s="1">
        <v>3.86</v>
      </c>
      <c r="C1296" s="1">
        <v>467.62</v>
      </c>
      <c r="J1296">
        <v>1291</v>
      </c>
      <c r="K1296" s="2">
        <v>-2768</v>
      </c>
      <c r="L1296">
        <v>-2.58</v>
      </c>
      <c r="M1296">
        <v>-145.71</v>
      </c>
      <c r="N1296" s="2"/>
      <c r="Q129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296">
        <f>IF(Table_Table1__2[[#This Row],[Excess real CAPE yield]]="",0,Table_Table1__2[[#This Row],[Excess real CAPE yield]])/100+R1295</f>
        <v>27.21720000000002</v>
      </c>
    </row>
    <row r="1297" spans="1:18" x14ac:dyDescent="0.25">
      <c r="A1297" t="s">
        <v>1298</v>
      </c>
      <c r="B1297" s="1">
        <v>3.83</v>
      </c>
      <c r="C1297" s="1">
        <v>464.76</v>
      </c>
      <c r="J1297">
        <v>1292</v>
      </c>
      <c r="K1297" s="2">
        <v>-2799</v>
      </c>
      <c r="L1297">
        <v>-2.5099999999999998</v>
      </c>
      <c r="M1297">
        <v>-139.05000000000001</v>
      </c>
      <c r="N1297" s="2"/>
      <c r="Q129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297">
        <f>IF(Table_Table1__2[[#This Row],[Excess real CAPE yield]]="",0,Table_Table1__2[[#This Row],[Excess real CAPE yield]])/100+R1296</f>
        <v>27.21720000000002</v>
      </c>
    </row>
    <row r="1298" spans="1:18" x14ac:dyDescent="0.25">
      <c r="A1298" t="s">
        <v>1299</v>
      </c>
      <c r="B1298" s="1">
        <v>4.04</v>
      </c>
      <c r="C1298" s="1">
        <v>484.76</v>
      </c>
      <c r="J1298">
        <v>1293</v>
      </c>
      <c r="K1298" s="2">
        <v>-2829</v>
      </c>
      <c r="L1298">
        <v>-2.42</v>
      </c>
      <c r="M1298">
        <v>-130.47999999999999</v>
      </c>
      <c r="N1298" s="2"/>
      <c r="Q129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298">
        <f>IF(Table_Table1__2[[#This Row],[Excess real CAPE yield]]="",0,Table_Table1__2[[#This Row],[Excess real CAPE yield]])/100+R1297</f>
        <v>27.21720000000002</v>
      </c>
    </row>
    <row r="1299" spans="1:18" x14ac:dyDescent="0.25">
      <c r="A1299" t="s">
        <v>1300</v>
      </c>
      <c r="B1299" s="1">
        <v>3.95</v>
      </c>
      <c r="C1299" s="1">
        <v>476.19</v>
      </c>
      <c r="J1299">
        <v>1294</v>
      </c>
      <c r="K1299" s="2">
        <v>-2860</v>
      </c>
      <c r="L1299">
        <v>-2.14</v>
      </c>
      <c r="M1299">
        <v>-103.81</v>
      </c>
      <c r="N1299" s="2"/>
      <c r="Q129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299">
        <f>IF(Table_Table1__2[[#This Row],[Excess real CAPE yield]]="",0,Table_Table1__2[[#This Row],[Excess real CAPE yield]])/100+R1298</f>
        <v>27.21720000000002</v>
      </c>
    </row>
    <row r="1300" spans="1:18" x14ac:dyDescent="0.25">
      <c r="A1300" t="s">
        <v>1301</v>
      </c>
      <c r="B1300" s="1">
        <v>3.93</v>
      </c>
      <c r="C1300" s="1">
        <v>474.29</v>
      </c>
      <c r="J1300">
        <v>1295</v>
      </c>
      <c r="K1300" s="2">
        <v>-2738</v>
      </c>
      <c r="L1300">
        <v>-2.1</v>
      </c>
      <c r="M1300">
        <v>-100</v>
      </c>
      <c r="N1300" s="2"/>
      <c r="Q130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0">
        <f>IF(Table_Table1__2[[#This Row],[Excess real CAPE yield]]="",0,Table_Table1__2[[#This Row],[Excess real CAPE yield]])/100+R1299</f>
        <v>27.21720000000002</v>
      </c>
    </row>
    <row r="1301" spans="1:18" x14ac:dyDescent="0.25">
      <c r="A1301" t="s">
        <v>1302</v>
      </c>
      <c r="B1301" s="1">
        <v>3.63</v>
      </c>
      <c r="C1301" s="1">
        <v>445.71</v>
      </c>
      <c r="J1301">
        <v>1296</v>
      </c>
      <c r="K1301" s="2">
        <v>-2707</v>
      </c>
      <c r="L1301">
        <v>-2.0699999999999998</v>
      </c>
      <c r="M1301">
        <v>-97.14</v>
      </c>
      <c r="N1301" s="2"/>
      <c r="Q130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1">
        <f>IF(Table_Table1__2[[#This Row],[Excess real CAPE yield]]="",0,Table_Table1__2[[#This Row],[Excess real CAPE yield]])/100+R1300</f>
        <v>27.21720000000002</v>
      </c>
    </row>
    <row r="1302" spans="1:18" x14ac:dyDescent="0.25">
      <c r="A1302" t="s">
        <v>1303</v>
      </c>
      <c r="B1302" s="1">
        <v>3.43</v>
      </c>
      <c r="C1302" s="1">
        <v>426.67</v>
      </c>
      <c r="J1302">
        <v>1297</v>
      </c>
      <c r="K1302" s="2">
        <v>-2646</v>
      </c>
      <c r="L1302">
        <v>-1.7</v>
      </c>
      <c r="M1302">
        <v>-61.9</v>
      </c>
      <c r="N1302" s="2"/>
      <c r="Q130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2">
        <f>IF(Table_Table1__2[[#This Row],[Excess real CAPE yield]]="",0,Table_Table1__2[[#This Row],[Excess real CAPE yield]])/100+R1301</f>
        <v>27.21720000000002</v>
      </c>
    </row>
    <row r="1303" spans="1:18" x14ac:dyDescent="0.25">
      <c r="A1303" t="s">
        <v>1304</v>
      </c>
      <c r="B1303" s="1">
        <v>3.11</v>
      </c>
      <c r="C1303" s="1">
        <v>396.19</v>
      </c>
      <c r="J1303">
        <v>1298</v>
      </c>
      <c r="K1303" s="2">
        <v>-2889</v>
      </c>
      <c r="L1303">
        <v>-1.69</v>
      </c>
      <c r="M1303">
        <v>-60.95</v>
      </c>
      <c r="N1303" s="2"/>
      <c r="Q130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3">
        <f>IF(Table_Table1__2[[#This Row],[Excess real CAPE yield]]="",0,Table_Table1__2[[#This Row],[Excess real CAPE yield]])/100+R1302</f>
        <v>27.21720000000002</v>
      </c>
    </row>
    <row r="1304" spans="1:18" x14ac:dyDescent="0.25">
      <c r="A1304" t="s">
        <v>1305</v>
      </c>
      <c r="B1304" s="1">
        <v>2.95</v>
      </c>
      <c r="C1304" s="1">
        <v>380.95</v>
      </c>
      <c r="J1304">
        <v>1299</v>
      </c>
      <c r="K1304" s="2">
        <v>-2676</v>
      </c>
      <c r="L1304">
        <v>-1.68</v>
      </c>
      <c r="M1304">
        <v>-60</v>
      </c>
      <c r="N1304" s="2"/>
      <c r="Q130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4">
        <f>IF(Table_Table1__2[[#This Row],[Excess real CAPE yield]]="",0,Table_Table1__2[[#This Row],[Excess real CAPE yield]])/100+R1303</f>
        <v>27.21720000000002</v>
      </c>
    </row>
    <row r="1305" spans="1:18" x14ac:dyDescent="0.25">
      <c r="A1305" t="s">
        <v>1306</v>
      </c>
      <c r="B1305" s="1">
        <v>2.91</v>
      </c>
      <c r="C1305" s="1">
        <v>377.14</v>
      </c>
      <c r="J1305">
        <v>1300</v>
      </c>
      <c r="K1305" s="2">
        <v>-2920</v>
      </c>
      <c r="L1305">
        <v>-1.58</v>
      </c>
      <c r="M1305">
        <v>-50.48</v>
      </c>
      <c r="N1305" s="2"/>
      <c r="Q130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5">
        <f>IF(Table_Table1__2[[#This Row],[Excess real CAPE yield]]="",0,Table_Table1__2[[#This Row],[Excess real CAPE yield]])/100+R1304</f>
        <v>27.21720000000002</v>
      </c>
    </row>
    <row r="1306" spans="1:18" x14ac:dyDescent="0.25">
      <c r="A1306" t="s">
        <v>1307</v>
      </c>
      <c r="B1306" s="1">
        <v>2.96</v>
      </c>
      <c r="C1306" s="1">
        <v>381.9</v>
      </c>
      <c r="J1306">
        <v>1301</v>
      </c>
      <c r="K1306" s="2">
        <v>-4807</v>
      </c>
      <c r="L1306">
        <v>-1.32</v>
      </c>
      <c r="M1306">
        <v>-25.71</v>
      </c>
      <c r="N1306" s="2"/>
      <c r="Q130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6">
        <f>IF(Table_Table1__2[[#This Row],[Excess real CAPE yield]]="",0,Table_Table1__2[[#This Row],[Excess real CAPE yield]])/100+R1305</f>
        <v>27.21720000000002</v>
      </c>
    </row>
    <row r="1307" spans="1:18" x14ac:dyDescent="0.25">
      <c r="A1307" t="s">
        <v>1308</v>
      </c>
      <c r="B1307" s="1">
        <v>3.28</v>
      </c>
      <c r="C1307" s="1">
        <v>412.38</v>
      </c>
      <c r="J1307">
        <v>1302</v>
      </c>
      <c r="K1307" s="2">
        <v>-6878</v>
      </c>
      <c r="L1307">
        <v>-1.31</v>
      </c>
      <c r="N1307" s="2"/>
      <c r="Q130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7">
        <f>IF(Table_Table1__2[[#This Row],[Excess real CAPE yield]]="",0,Table_Table1__2[[#This Row],[Excess real CAPE yield]])/100+R1306</f>
        <v>27.21720000000002</v>
      </c>
    </row>
    <row r="1308" spans="1:18" x14ac:dyDescent="0.25">
      <c r="A1308" t="s">
        <v>1309</v>
      </c>
      <c r="B1308" s="1">
        <v>3.32</v>
      </c>
      <c r="C1308" s="1">
        <v>416.19</v>
      </c>
      <c r="J1308">
        <v>1303</v>
      </c>
      <c r="K1308" s="2">
        <v>-2615</v>
      </c>
      <c r="L1308">
        <v>-1.21</v>
      </c>
      <c r="M1308">
        <v>-15.24</v>
      </c>
      <c r="N1308" s="2"/>
      <c r="Q130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8">
        <f>IF(Table_Table1__2[[#This Row],[Excess real CAPE yield]]="",0,Table_Table1__2[[#This Row],[Excess real CAPE yield]])/100+R1307</f>
        <v>27.21720000000002</v>
      </c>
    </row>
    <row r="1309" spans="1:18" x14ac:dyDescent="0.25">
      <c r="A1309" t="s">
        <v>1310</v>
      </c>
      <c r="B1309" s="1">
        <v>2.91</v>
      </c>
      <c r="C1309" s="1">
        <v>377.14</v>
      </c>
      <c r="J1309">
        <v>1304</v>
      </c>
      <c r="K1309" s="2">
        <v>-2130</v>
      </c>
      <c r="L1309">
        <v>-1.19</v>
      </c>
      <c r="M1309">
        <v>-13.33</v>
      </c>
      <c r="N1309" s="2"/>
      <c r="Q130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09">
        <f>IF(Table_Table1__2[[#This Row],[Excess real CAPE yield]]="",0,Table_Table1__2[[#This Row],[Excess real CAPE yield]])/100+R1308</f>
        <v>27.21720000000002</v>
      </c>
    </row>
    <row r="1310" spans="1:18" x14ac:dyDescent="0.25">
      <c r="A1310" t="s">
        <v>1311</v>
      </c>
      <c r="B1310" s="1">
        <v>2.75</v>
      </c>
      <c r="C1310" s="1">
        <v>361.9</v>
      </c>
      <c r="J1310">
        <v>1305</v>
      </c>
      <c r="K1310" s="2">
        <v>-4777</v>
      </c>
      <c r="L1310">
        <v>-1.17</v>
      </c>
      <c r="M1310">
        <v>-11.43</v>
      </c>
      <c r="N1310" s="2"/>
      <c r="Q131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0">
        <f>IF(Table_Table1__2[[#This Row],[Excess real CAPE yield]]="",0,Table_Table1__2[[#This Row],[Excess real CAPE yield]])/100+R1309</f>
        <v>27.21720000000002</v>
      </c>
    </row>
    <row r="1311" spans="1:18" x14ac:dyDescent="0.25">
      <c r="A1311" t="s">
        <v>1312</v>
      </c>
      <c r="B1311" s="1">
        <v>2.92</v>
      </c>
      <c r="C1311" s="1">
        <v>378.1</v>
      </c>
      <c r="J1311">
        <v>1306</v>
      </c>
      <c r="K1311" s="2">
        <v>-6906</v>
      </c>
      <c r="L1311">
        <v>-1.1399999999999999</v>
      </c>
      <c r="N1311" s="2"/>
      <c r="Q131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1">
        <f>IF(Table_Table1__2[[#This Row],[Excess real CAPE yield]]="",0,Table_Table1__2[[#This Row],[Excess real CAPE yield]])/100+R1310</f>
        <v>27.21720000000002</v>
      </c>
    </row>
    <row r="1312" spans="1:18" x14ac:dyDescent="0.25">
      <c r="A1312" t="s">
        <v>1313</v>
      </c>
      <c r="B1312" s="1">
        <v>3.12</v>
      </c>
      <c r="C1312" s="1">
        <v>397.14</v>
      </c>
      <c r="J1312">
        <v>1307</v>
      </c>
      <c r="K1312" s="2">
        <v>-4838</v>
      </c>
      <c r="L1312">
        <v>-1.1100000000000001</v>
      </c>
      <c r="M1312">
        <v>-5.71</v>
      </c>
      <c r="N1312" s="2"/>
      <c r="Q131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2">
        <f>IF(Table_Table1__2[[#This Row],[Excess real CAPE yield]]="",0,Table_Table1__2[[#This Row],[Excess real CAPE yield]])/100+R1311</f>
        <v>27.21720000000002</v>
      </c>
    </row>
    <row r="1313" spans="1:18" x14ac:dyDescent="0.25">
      <c r="A1313" t="s">
        <v>1314</v>
      </c>
      <c r="B1313" s="1">
        <v>2.92</v>
      </c>
      <c r="C1313" s="1">
        <v>378.1</v>
      </c>
      <c r="J1313">
        <v>1308</v>
      </c>
      <c r="K1313" s="2">
        <v>-2951</v>
      </c>
      <c r="L1313">
        <v>-1.1000000000000001</v>
      </c>
      <c r="M1313">
        <v>-4.76</v>
      </c>
      <c r="N1313" s="2"/>
      <c r="Q131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3">
        <f>IF(Table_Table1__2[[#This Row],[Excess real CAPE yield]]="",0,Table_Table1__2[[#This Row],[Excess real CAPE yield]])/100+R1312</f>
        <v>27.21720000000002</v>
      </c>
    </row>
    <row r="1314" spans="1:18" x14ac:dyDescent="0.25">
      <c r="A1314" t="s">
        <v>1315</v>
      </c>
      <c r="B1314" s="1">
        <v>2.71</v>
      </c>
      <c r="C1314" s="1">
        <v>358.1</v>
      </c>
      <c r="J1314">
        <v>1309</v>
      </c>
      <c r="K1314" s="2">
        <v>-6937</v>
      </c>
      <c r="L1314">
        <v>-1.05</v>
      </c>
      <c r="N1314" s="2"/>
      <c r="Q131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4">
        <f>IF(Table_Table1__2[[#This Row],[Excess real CAPE yield]]="",0,Table_Table1__2[[#This Row],[Excess real CAPE yield]])/100+R1313</f>
        <v>27.21720000000002</v>
      </c>
    </row>
    <row r="1315" spans="1:18" x14ac:dyDescent="0.25">
      <c r="A1315" t="s">
        <v>1316</v>
      </c>
      <c r="B1315" s="1">
        <v>2.5499999999999998</v>
      </c>
      <c r="C1315" s="1">
        <v>342.86</v>
      </c>
      <c r="J1315">
        <v>1310</v>
      </c>
      <c r="K1315" s="2">
        <v>-2099</v>
      </c>
      <c r="L1315">
        <v>-1.05</v>
      </c>
      <c r="M1315">
        <v>0</v>
      </c>
      <c r="N1315" s="2"/>
      <c r="Q131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5">
        <f>IF(Table_Table1__2[[#This Row],[Excess real CAPE yield]]="",0,Table_Table1__2[[#This Row],[Excess real CAPE yield]])/100+R1314</f>
        <v>27.21720000000002</v>
      </c>
    </row>
    <row r="1316" spans="1:18" x14ac:dyDescent="0.25">
      <c r="A1316" t="s">
        <v>1317</v>
      </c>
      <c r="B1316" s="1">
        <v>2.21</v>
      </c>
      <c r="C1316" s="1">
        <v>310.48</v>
      </c>
      <c r="J1316">
        <v>1311</v>
      </c>
      <c r="K1316" s="2">
        <v>-2981</v>
      </c>
      <c r="L1316">
        <v>-0.93</v>
      </c>
      <c r="M1316">
        <v>11.43</v>
      </c>
      <c r="N1316" s="2"/>
      <c r="Q131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6">
        <f>IF(Table_Table1__2[[#This Row],[Excess real CAPE yield]]="",0,Table_Table1__2[[#This Row],[Excess real CAPE yield]])/100+R1315</f>
        <v>27.21720000000002</v>
      </c>
    </row>
    <row r="1317" spans="1:18" x14ac:dyDescent="0.25">
      <c r="A1317" t="s">
        <v>1318</v>
      </c>
      <c r="B1317" s="1">
        <v>1.91</v>
      </c>
      <c r="C1317" s="1">
        <v>281.89999999999998</v>
      </c>
      <c r="J1317">
        <v>1312</v>
      </c>
      <c r="K1317" s="2">
        <v>-3012</v>
      </c>
      <c r="L1317">
        <v>-0.92</v>
      </c>
      <c r="M1317">
        <v>12.38</v>
      </c>
      <c r="N1317" s="2"/>
      <c r="Q131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7">
        <f>IF(Table_Table1__2[[#This Row],[Excess real CAPE yield]]="",0,Table_Table1__2[[#This Row],[Excess real CAPE yield]])/100+R1316</f>
        <v>27.21720000000002</v>
      </c>
    </row>
    <row r="1318" spans="1:18" x14ac:dyDescent="0.25">
      <c r="A1318" t="s">
        <v>1319</v>
      </c>
      <c r="B1318" s="1">
        <v>1.67</v>
      </c>
      <c r="C1318" s="1">
        <v>259.05</v>
      </c>
      <c r="J1318">
        <v>1313</v>
      </c>
      <c r="K1318" s="2">
        <v>-4746</v>
      </c>
      <c r="L1318">
        <v>-0.9</v>
      </c>
      <c r="M1318">
        <v>14.29</v>
      </c>
      <c r="N1318" s="2"/>
      <c r="Q131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8">
        <f>IF(Table_Table1__2[[#This Row],[Excess real CAPE yield]]="",0,Table_Table1__2[[#This Row],[Excess real CAPE yield]])/100+R1317</f>
        <v>27.21720000000002</v>
      </c>
    </row>
    <row r="1319" spans="1:18" x14ac:dyDescent="0.25">
      <c r="A1319" t="s">
        <v>1320</v>
      </c>
      <c r="B1319" s="1">
        <v>1.75</v>
      </c>
      <c r="C1319" s="1">
        <v>266.67</v>
      </c>
      <c r="J1319">
        <v>1314</v>
      </c>
      <c r="K1319" s="2">
        <v>-6817</v>
      </c>
      <c r="L1319">
        <v>-0.89</v>
      </c>
      <c r="N1319" s="2"/>
      <c r="Q131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19">
        <f>IF(Table_Table1__2[[#This Row],[Excess real CAPE yield]]="",0,Table_Table1__2[[#This Row],[Excess real CAPE yield]])/100+R1318</f>
        <v>27.21720000000002</v>
      </c>
    </row>
    <row r="1320" spans="1:18" x14ac:dyDescent="0.25">
      <c r="A1320" t="s">
        <v>1321</v>
      </c>
      <c r="B1320" s="1">
        <v>1.82</v>
      </c>
      <c r="C1320" s="1">
        <v>273.33</v>
      </c>
      <c r="J1320">
        <v>1315</v>
      </c>
      <c r="K1320" s="2">
        <v>-2585</v>
      </c>
      <c r="L1320">
        <v>-0.87</v>
      </c>
      <c r="M1320">
        <v>17.14</v>
      </c>
      <c r="N1320" s="2"/>
      <c r="Q132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0">
        <f>IF(Table_Table1__2[[#This Row],[Excess real CAPE yield]]="",0,Table_Table1__2[[#This Row],[Excess real CAPE yield]])/100+R1319</f>
        <v>27.21720000000002</v>
      </c>
    </row>
    <row r="1321" spans="1:18" x14ac:dyDescent="0.25">
      <c r="A1321" t="s">
        <v>1322</v>
      </c>
      <c r="B1321" s="1">
        <v>2.11</v>
      </c>
      <c r="C1321" s="1">
        <v>300.95</v>
      </c>
      <c r="J1321">
        <v>1316</v>
      </c>
      <c r="K1321" s="2">
        <v>-3042</v>
      </c>
      <c r="L1321">
        <v>-0.83</v>
      </c>
      <c r="M1321">
        <v>20.95</v>
      </c>
      <c r="N1321" s="2"/>
      <c r="Q132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1">
        <f>IF(Table_Table1__2[[#This Row],[Excess real CAPE yield]]="",0,Table_Table1__2[[#This Row],[Excess real CAPE yield]])/100+R1320</f>
        <v>27.21720000000002</v>
      </c>
    </row>
    <row r="1322" spans="1:18" x14ac:dyDescent="0.25">
      <c r="A1322" t="s">
        <v>1323</v>
      </c>
      <c r="B1322" s="1">
        <v>2.3199999999999998</v>
      </c>
      <c r="C1322" s="1">
        <v>320.95</v>
      </c>
      <c r="J1322">
        <v>1317</v>
      </c>
      <c r="K1322" s="2">
        <v>-4868</v>
      </c>
      <c r="L1322">
        <v>-0.8</v>
      </c>
      <c r="M1322">
        <v>23.81</v>
      </c>
      <c r="N1322" s="2"/>
      <c r="Q132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2">
        <f>IF(Table_Table1__2[[#This Row],[Excess real CAPE yield]]="",0,Table_Table1__2[[#This Row],[Excess real CAPE yield]])/100+R1321</f>
        <v>27.21720000000002</v>
      </c>
    </row>
    <row r="1323" spans="1:18" x14ac:dyDescent="0.25">
      <c r="A1323" t="s">
        <v>1324</v>
      </c>
      <c r="B1323" s="1">
        <v>2.67</v>
      </c>
      <c r="C1323" s="1">
        <v>354.29</v>
      </c>
      <c r="J1323">
        <v>1318</v>
      </c>
      <c r="K1323" s="2">
        <v>-6786</v>
      </c>
      <c r="L1323">
        <v>-0.77</v>
      </c>
      <c r="N1323" s="2"/>
      <c r="Q132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3">
        <f>IF(Table_Table1__2[[#This Row],[Excess real CAPE yield]]="",0,Table_Table1__2[[#This Row],[Excess real CAPE yield]])/100+R1322</f>
        <v>27.21720000000002</v>
      </c>
    </row>
    <row r="1324" spans="1:18" x14ac:dyDescent="0.25">
      <c r="A1324" t="s">
        <v>1325</v>
      </c>
      <c r="B1324" s="1">
        <v>2.77</v>
      </c>
      <c r="C1324" s="1">
        <v>363.81</v>
      </c>
      <c r="J1324">
        <v>1319</v>
      </c>
      <c r="K1324" s="2">
        <v>-4626</v>
      </c>
      <c r="L1324">
        <v>-0.76</v>
      </c>
      <c r="M1324">
        <v>27.62</v>
      </c>
      <c r="N1324" s="2"/>
      <c r="Q132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4">
        <f>IF(Table_Table1__2[[#This Row],[Excess real CAPE yield]]="",0,Table_Table1__2[[#This Row],[Excess real CAPE yield]])/100+R1323</f>
        <v>27.21720000000002</v>
      </c>
    </row>
    <row r="1325" spans="1:18" x14ac:dyDescent="0.25">
      <c r="A1325" t="s">
        <v>1326</v>
      </c>
      <c r="B1325" s="1">
        <v>2.71</v>
      </c>
      <c r="C1325" s="1">
        <v>358.1</v>
      </c>
      <c r="J1325">
        <v>1320</v>
      </c>
      <c r="K1325" s="2">
        <v>-6847</v>
      </c>
      <c r="L1325">
        <v>-0.75</v>
      </c>
      <c r="N1325" s="2"/>
      <c r="Q132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5">
        <f>IF(Table_Table1__2[[#This Row],[Excess real CAPE yield]]="",0,Table_Table1__2[[#This Row],[Excess real CAPE yield]])/100+R1324</f>
        <v>27.21720000000002</v>
      </c>
    </row>
    <row r="1326" spans="1:18" x14ac:dyDescent="0.25">
      <c r="A1326" t="s">
        <v>1327</v>
      </c>
      <c r="B1326" s="1">
        <v>2.78</v>
      </c>
      <c r="C1326" s="1">
        <v>364.76</v>
      </c>
      <c r="J1326">
        <v>1321</v>
      </c>
      <c r="K1326" s="2">
        <v>-4960</v>
      </c>
      <c r="L1326">
        <v>-0.72</v>
      </c>
      <c r="M1326">
        <v>31.43</v>
      </c>
      <c r="N1326" s="2"/>
      <c r="Q132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6">
        <f>IF(Table_Table1__2[[#This Row],[Excess real CAPE yield]]="",0,Table_Table1__2[[#This Row],[Excess real CAPE yield]])/100+R1325</f>
        <v>27.21720000000002</v>
      </c>
    </row>
    <row r="1327" spans="1:18" x14ac:dyDescent="0.25">
      <c r="A1327" t="s">
        <v>1328</v>
      </c>
      <c r="B1327" s="1">
        <v>2.2799999999999998</v>
      </c>
      <c r="C1327" s="1">
        <v>317.14</v>
      </c>
      <c r="J1327">
        <v>1322</v>
      </c>
      <c r="K1327" s="2">
        <v>-5172</v>
      </c>
      <c r="L1327">
        <v>-0.63</v>
      </c>
      <c r="M1327">
        <v>40</v>
      </c>
      <c r="N1327" s="2"/>
      <c r="Q132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7">
        <f>IF(Table_Table1__2[[#This Row],[Excess real CAPE yield]]="",0,Table_Table1__2[[#This Row],[Excess real CAPE yield]])/100+R1326</f>
        <v>27.21720000000002</v>
      </c>
    </row>
    <row r="1328" spans="1:18" x14ac:dyDescent="0.25">
      <c r="A1328" t="s">
        <v>1329</v>
      </c>
      <c r="B1328" s="1">
        <v>1.82</v>
      </c>
      <c r="C1328" s="1">
        <v>273.33</v>
      </c>
      <c r="J1328">
        <v>1323</v>
      </c>
      <c r="K1328" s="2">
        <v>-4930</v>
      </c>
      <c r="L1328">
        <v>-0.62</v>
      </c>
      <c r="M1328">
        <v>40.950000000000003</v>
      </c>
      <c r="N1328" s="2"/>
      <c r="Q132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8">
        <f>IF(Table_Table1__2[[#This Row],[Excess real CAPE yield]]="",0,Table_Table1__2[[#This Row],[Excess real CAPE yield]])/100+R1327</f>
        <v>27.21720000000002</v>
      </c>
    </row>
    <row r="1329" spans="1:18" x14ac:dyDescent="0.25">
      <c r="A1329" t="s">
        <v>1330</v>
      </c>
      <c r="B1329" s="1">
        <v>1.73</v>
      </c>
      <c r="C1329" s="1">
        <v>264.76</v>
      </c>
      <c r="J1329">
        <v>1324</v>
      </c>
      <c r="K1329" s="2">
        <v>-5021</v>
      </c>
      <c r="L1329">
        <v>-0.61</v>
      </c>
      <c r="M1329">
        <v>41.9</v>
      </c>
      <c r="N1329" s="2"/>
      <c r="Q132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29">
        <f>IF(Table_Table1__2[[#This Row],[Excess real CAPE yield]]="",0,Table_Table1__2[[#This Row],[Excess real CAPE yield]])/100+R1328</f>
        <v>27.21720000000002</v>
      </c>
    </row>
    <row r="1330" spans="1:18" x14ac:dyDescent="0.25">
      <c r="A1330" t="s">
        <v>1331</v>
      </c>
      <c r="B1330" s="1">
        <v>1.68</v>
      </c>
      <c r="C1330" s="1">
        <v>260</v>
      </c>
      <c r="J1330">
        <v>1325</v>
      </c>
      <c r="K1330" s="2">
        <v>-2069</v>
      </c>
      <c r="L1330">
        <v>-0.61</v>
      </c>
      <c r="M1330">
        <v>41.9</v>
      </c>
      <c r="N1330" s="2"/>
      <c r="Q133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0">
        <f>IF(Table_Table1__2[[#This Row],[Excess real CAPE yield]]="",0,Table_Table1__2[[#This Row],[Excess real CAPE yield]])/100+R1329</f>
        <v>27.21720000000002</v>
      </c>
    </row>
    <row r="1331" spans="1:18" x14ac:dyDescent="0.25">
      <c r="A1331" t="s">
        <v>1332</v>
      </c>
      <c r="B1331" s="1">
        <v>1.42</v>
      </c>
      <c r="C1331" s="1">
        <v>235.24</v>
      </c>
      <c r="J1331">
        <v>1326</v>
      </c>
      <c r="K1331" s="2">
        <v>10837</v>
      </c>
      <c r="L1331">
        <v>-0.61</v>
      </c>
      <c r="M1331">
        <v>41.9</v>
      </c>
      <c r="N1331" s="2"/>
      <c r="Q133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1">
        <f>IF(Table_Table1__2[[#This Row],[Excess real CAPE yield]]="",0,Table_Table1__2[[#This Row],[Excess real CAPE yield]])/100+R1330</f>
        <v>27.21720000000002</v>
      </c>
    </row>
    <row r="1332" spans="1:18" x14ac:dyDescent="0.25">
      <c r="A1332" t="s">
        <v>1333</v>
      </c>
      <c r="B1332" s="1">
        <v>1.3</v>
      </c>
      <c r="C1332" s="1">
        <v>223.81</v>
      </c>
      <c r="J1332">
        <v>1327</v>
      </c>
      <c r="K1332" s="2">
        <v>-5052</v>
      </c>
      <c r="L1332">
        <v>-0.57999999999999996</v>
      </c>
      <c r="M1332">
        <v>44.76</v>
      </c>
      <c r="N1332" s="2"/>
      <c r="Q133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2">
        <f>IF(Table_Table1__2[[#This Row],[Excess real CAPE yield]]="",0,Table_Table1__2[[#This Row],[Excess real CAPE yield]])/100+R1331</f>
        <v>27.21720000000002</v>
      </c>
    </row>
    <row r="1333" spans="1:18" x14ac:dyDescent="0.25">
      <c r="A1333" t="s">
        <v>1334</v>
      </c>
      <c r="B1333" s="1">
        <v>1.5</v>
      </c>
      <c r="C1333" s="1">
        <v>242.86</v>
      </c>
      <c r="J1333">
        <v>1328</v>
      </c>
      <c r="K1333" s="2">
        <v>-2158</v>
      </c>
      <c r="L1333">
        <v>-0.57999999999999996</v>
      </c>
      <c r="M1333">
        <v>44.76</v>
      </c>
      <c r="N1333" s="2"/>
      <c r="Q133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3">
        <f>IF(Table_Table1__2[[#This Row],[Excess real CAPE yield]]="",0,Table_Table1__2[[#This Row],[Excess real CAPE yield]])/100+R1332</f>
        <v>27.21720000000002</v>
      </c>
    </row>
    <row r="1334" spans="1:18" x14ac:dyDescent="0.25">
      <c r="A1334" t="s">
        <v>1335</v>
      </c>
      <c r="B1334" s="1">
        <v>1.74</v>
      </c>
      <c r="C1334" s="1">
        <v>265.70999999999998</v>
      </c>
      <c r="J1334">
        <v>1329</v>
      </c>
      <c r="K1334" s="2">
        <v>-4899</v>
      </c>
      <c r="L1334">
        <v>-0.56000000000000005</v>
      </c>
      <c r="M1334">
        <v>46.67</v>
      </c>
      <c r="N1334" s="2"/>
      <c r="Q133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4">
        <f>IF(Table_Table1__2[[#This Row],[Excess real CAPE yield]]="",0,Table_Table1__2[[#This Row],[Excess real CAPE yield]])/100+R1333</f>
        <v>27.21720000000002</v>
      </c>
    </row>
    <row r="1335" spans="1:18" x14ac:dyDescent="0.25">
      <c r="A1335" t="s">
        <v>1336</v>
      </c>
      <c r="B1335" s="1">
        <v>1.86</v>
      </c>
      <c r="C1335" s="1">
        <v>277.14</v>
      </c>
      <c r="J1335">
        <v>1330</v>
      </c>
      <c r="K1335" s="2">
        <v>-4991</v>
      </c>
      <c r="L1335">
        <v>-0.54</v>
      </c>
      <c r="M1335">
        <v>48.57</v>
      </c>
      <c r="N1335" s="2"/>
      <c r="Q133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5">
        <f>IF(Table_Table1__2[[#This Row],[Excess real CAPE yield]]="",0,Table_Table1__2[[#This Row],[Excess real CAPE yield]])/100+R1334</f>
        <v>27.21720000000002</v>
      </c>
    </row>
    <row r="1336" spans="1:18" x14ac:dyDescent="0.25">
      <c r="A1336" t="s">
        <v>1337</v>
      </c>
      <c r="B1336" s="1">
        <v>1.98</v>
      </c>
      <c r="C1336" s="1">
        <v>288.57</v>
      </c>
      <c r="J1336">
        <v>1331</v>
      </c>
      <c r="K1336" s="2">
        <v>-5203</v>
      </c>
      <c r="L1336">
        <v>-0.53</v>
      </c>
      <c r="M1336">
        <v>49.52</v>
      </c>
      <c r="N1336" s="2"/>
      <c r="Q133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6">
        <f>IF(Table_Table1__2[[#This Row],[Excess real CAPE yield]]="",0,Table_Table1__2[[#This Row],[Excess real CAPE yield]])/100+R1335</f>
        <v>27.21720000000002</v>
      </c>
    </row>
    <row r="1337" spans="1:18" x14ac:dyDescent="0.25">
      <c r="A1337" t="s">
        <v>1338</v>
      </c>
      <c r="B1337" s="1">
        <v>2.2400000000000002</v>
      </c>
      <c r="C1337" s="1">
        <v>313.33</v>
      </c>
      <c r="J1337">
        <v>1332</v>
      </c>
      <c r="K1337" s="2">
        <v>-2038</v>
      </c>
      <c r="L1337">
        <v>-0.52</v>
      </c>
      <c r="M1337">
        <v>50.48</v>
      </c>
      <c r="N1337" s="2"/>
      <c r="Q133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7">
        <f>IF(Table_Table1__2[[#This Row],[Excess real CAPE yield]]="",0,Table_Table1__2[[#This Row],[Excess real CAPE yield]])/100+R1336</f>
        <v>27.21720000000002</v>
      </c>
    </row>
    <row r="1338" spans="1:18" x14ac:dyDescent="0.25">
      <c r="A1338" t="s">
        <v>1339</v>
      </c>
      <c r="B1338" s="1">
        <v>1.92</v>
      </c>
      <c r="C1338" s="1">
        <v>282.86</v>
      </c>
      <c r="J1338">
        <v>1333</v>
      </c>
      <c r="K1338" s="2">
        <v>-5080</v>
      </c>
      <c r="L1338">
        <v>-0.51</v>
      </c>
      <c r="M1338">
        <v>51.43</v>
      </c>
      <c r="N1338" s="2"/>
      <c r="Q133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8">
        <f>IF(Table_Table1__2[[#This Row],[Excess real CAPE yield]]="",0,Table_Table1__2[[#This Row],[Excess real CAPE yield]])/100+R1337</f>
        <v>27.21720000000002</v>
      </c>
    </row>
    <row r="1339" spans="1:18" x14ac:dyDescent="0.25">
      <c r="A1339" t="s">
        <v>1340</v>
      </c>
      <c r="B1339" s="1">
        <v>1.66</v>
      </c>
      <c r="C1339" s="1">
        <v>258.10000000000002</v>
      </c>
      <c r="J1339">
        <v>1334</v>
      </c>
      <c r="K1339" s="2">
        <v>-4656</v>
      </c>
      <c r="L1339">
        <v>-0.49</v>
      </c>
      <c r="M1339">
        <v>53.33</v>
      </c>
      <c r="N1339" s="2"/>
      <c r="Q133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39">
        <f>IF(Table_Table1__2[[#This Row],[Excess real CAPE yield]]="",0,Table_Table1__2[[#This Row],[Excess real CAPE yield]])/100+R1338</f>
        <v>27.21720000000002</v>
      </c>
    </row>
    <row r="1340" spans="1:18" x14ac:dyDescent="0.25">
      <c r="A1340" t="s">
        <v>1341</v>
      </c>
      <c r="B1340" s="1">
        <v>1.6</v>
      </c>
      <c r="C1340" s="1">
        <v>252.38</v>
      </c>
      <c r="J1340">
        <v>1335</v>
      </c>
      <c r="K1340" s="2">
        <v>-394</v>
      </c>
      <c r="L1340">
        <v>-0.46</v>
      </c>
      <c r="M1340">
        <v>56.19</v>
      </c>
      <c r="N1340" s="2"/>
      <c r="Q134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0">
        <f>IF(Table_Table1__2[[#This Row],[Excess real CAPE yield]]="",0,Table_Table1__2[[#This Row],[Excess real CAPE yield]])/100+R1339</f>
        <v>27.21720000000002</v>
      </c>
    </row>
    <row r="1341" spans="1:18" x14ac:dyDescent="0.25">
      <c r="A1341" t="s">
        <v>1342</v>
      </c>
      <c r="B1341" s="1">
        <v>1.63</v>
      </c>
      <c r="C1341" s="1">
        <v>255.24</v>
      </c>
      <c r="J1341">
        <v>1336</v>
      </c>
      <c r="K1341" s="2">
        <v>-728</v>
      </c>
      <c r="L1341">
        <v>-0.42</v>
      </c>
      <c r="M1341">
        <v>60</v>
      </c>
      <c r="N1341" s="2"/>
      <c r="Q134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1">
        <f>IF(Table_Table1__2[[#This Row],[Excess real CAPE yield]]="",0,Table_Table1__2[[#This Row],[Excess real CAPE yield]])/100+R1340</f>
        <v>27.21720000000002</v>
      </c>
    </row>
    <row r="1342" spans="1:18" x14ac:dyDescent="0.25">
      <c r="A1342" t="s">
        <v>1343</v>
      </c>
      <c r="B1342" s="1">
        <v>1.54</v>
      </c>
      <c r="C1342" s="1">
        <v>246.67</v>
      </c>
      <c r="J1342">
        <v>1337</v>
      </c>
      <c r="K1342" s="2">
        <v>-424</v>
      </c>
      <c r="L1342">
        <v>-0.42</v>
      </c>
      <c r="M1342">
        <v>60</v>
      </c>
      <c r="N1342" s="2"/>
      <c r="Q134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2">
        <f>IF(Table_Table1__2[[#This Row],[Excess real CAPE yield]]="",0,Table_Table1__2[[#This Row],[Excess real CAPE yield]])/100+R1341</f>
        <v>27.21720000000002</v>
      </c>
    </row>
    <row r="1343" spans="1:18" x14ac:dyDescent="0.25">
      <c r="A1343" t="s">
        <v>1344</v>
      </c>
      <c r="B1343" s="1">
        <v>1.67</v>
      </c>
      <c r="C1343" s="1">
        <v>259.05</v>
      </c>
      <c r="J1343">
        <v>1338</v>
      </c>
      <c r="K1343" s="2">
        <v>-4715</v>
      </c>
      <c r="L1343">
        <v>-0.41</v>
      </c>
      <c r="M1343">
        <v>60.95</v>
      </c>
      <c r="N1343" s="2"/>
      <c r="Q134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3">
        <f>IF(Table_Table1__2[[#This Row],[Excess real CAPE yield]]="",0,Table_Table1__2[[#This Row],[Excess real CAPE yield]])/100+R1342</f>
        <v>27.21720000000002</v>
      </c>
    </row>
    <row r="1344" spans="1:18" x14ac:dyDescent="0.25">
      <c r="A1344" t="s">
        <v>1345</v>
      </c>
      <c r="B1344" s="1">
        <v>1.98</v>
      </c>
      <c r="C1344" s="1">
        <v>288.57</v>
      </c>
      <c r="J1344">
        <v>1339</v>
      </c>
      <c r="K1344" s="2">
        <v>-2554</v>
      </c>
      <c r="L1344">
        <v>-0.41</v>
      </c>
      <c r="M1344">
        <v>60.95</v>
      </c>
      <c r="N1344" s="2"/>
      <c r="Q134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4">
        <f>IF(Table_Table1__2[[#This Row],[Excess real CAPE yield]]="",0,Table_Table1__2[[#This Row],[Excess real CAPE yield]])/100+R1343</f>
        <v>27.21720000000002</v>
      </c>
    </row>
    <row r="1345" spans="1:18" x14ac:dyDescent="0.25">
      <c r="A1345" t="s">
        <v>1346</v>
      </c>
      <c r="B1345" s="1">
        <v>2.21</v>
      </c>
      <c r="C1345" s="1">
        <v>310.48</v>
      </c>
      <c r="J1345">
        <v>1340</v>
      </c>
      <c r="K1345" s="2">
        <v>-363</v>
      </c>
      <c r="L1345">
        <v>-0.41</v>
      </c>
      <c r="M1345">
        <v>60.95</v>
      </c>
      <c r="N1345" s="2"/>
      <c r="Q134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5">
        <f>IF(Table_Table1__2[[#This Row],[Excess real CAPE yield]]="",0,Table_Table1__2[[#This Row],[Excess real CAPE yield]])/100+R1344</f>
        <v>27.21720000000002</v>
      </c>
    </row>
    <row r="1346" spans="1:18" x14ac:dyDescent="0.25">
      <c r="A1346" t="s">
        <v>1347</v>
      </c>
      <c r="B1346" s="1">
        <v>2.39</v>
      </c>
      <c r="C1346" s="1">
        <v>327.62</v>
      </c>
      <c r="J1346">
        <v>1341</v>
      </c>
      <c r="K1346" s="2">
        <v>-6756</v>
      </c>
      <c r="L1346">
        <v>-0.4</v>
      </c>
      <c r="N1346" s="2"/>
      <c r="Q134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6">
        <f>IF(Table_Table1__2[[#This Row],[Excess real CAPE yield]]="",0,Table_Table1__2[[#This Row],[Excess real CAPE yield]])/100+R1345</f>
        <v>27.21720000000002</v>
      </c>
    </row>
    <row r="1347" spans="1:18" x14ac:dyDescent="0.25">
      <c r="A1347" t="s">
        <v>1348</v>
      </c>
      <c r="B1347" s="1">
        <v>2.31</v>
      </c>
      <c r="C1347" s="1">
        <v>320</v>
      </c>
      <c r="J1347">
        <v>1342</v>
      </c>
      <c r="K1347" s="2">
        <v>-5111</v>
      </c>
      <c r="L1347">
        <v>-0.39</v>
      </c>
      <c r="M1347">
        <v>62.86</v>
      </c>
      <c r="N1347" s="2"/>
      <c r="Q134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7">
        <f>IF(Table_Table1__2[[#This Row],[Excess real CAPE yield]]="",0,Table_Table1__2[[#This Row],[Excess real CAPE yield]])/100+R1346</f>
        <v>27.21720000000002</v>
      </c>
    </row>
    <row r="1348" spans="1:18" x14ac:dyDescent="0.25">
      <c r="A1348" t="s">
        <v>1349</v>
      </c>
      <c r="B1348" s="1">
        <v>1.95</v>
      </c>
      <c r="C1348" s="1">
        <v>285.70999999999998</v>
      </c>
      <c r="J1348">
        <v>1343</v>
      </c>
      <c r="K1348" s="2">
        <v>-4565</v>
      </c>
      <c r="L1348">
        <v>-0.37</v>
      </c>
      <c r="M1348">
        <v>64.760000000000005</v>
      </c>
      <c r="N1348" s="2"/>
      <c r="Q134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8">
        <f>IF(Table_Table1__2[[#This Row],[Excess real CAPE yield]]="",0,Table_Table1__2[[#This Row],[Excess real CAPE yield]])/100+R1347</f>
        <v>27.21720000000002</v>
      </c>
    </row>
    <row r="1349" spans="1:18" x14ac:dyDescent="0.25">
      <c r="A1349" t="s">
        <v>1350</v>
      </c>
      <c r="B1349" s="1">
        <v>1.93</v>
      </c>
      <c r="C1349" s="1">
        <v>283.81</v>
      </c>
      <c r="J1349">
        <v>1344</v>
      </c>
      <c r="K1349" s="2">
        <v>-2464</v>
      </c>
      <c r="L1349">
        <v>-0.36</v>
      </c>
      <c r="M1349">
        <v>65.709999999999994</v>
      </c>
      <c r="N1349" s="2"/>
      <c r="Q134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49">
        <f>IF(Table_Table1__2[[#This Row],[Excess real CAPE yield]]="",0,Table_Table1__2[[#This Row],[Excess real CAPE yield]])/100+R1348</f>
        <v>27.21720000000002</v>
      </c>
    </row>
    <row r="1350" spans="1:18" x14ac:dyDescent="0.25">
      <c r="A1350" t="s">
        <v>1351</v>
      </c>
      <c r="B1350" s="1">
        <v>2.16</v>
      </c>
      <c r="C1350" s="1">
        <v>305.70999999999998</v>
      </c>
      <c r="J1350">
        <v>1345</v>
      </c>
      <c r="K1350" s="2">
        <v>-3591</v>
      </c>
      <c r="L1350">
        <v>-0.31</v>
      </c>
      <c r="M1350">
        <v>70.48</v>
      </c>
      <c r="N1350" s="2"/>
      <c r="Q135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0">
        <f>IF(Table_Table1__2[[#This Row],[Excess real CAPE yield]]="",0,Table_Table1__2[[#This Row],[Excess real CAPE yield]])/100+R1349</f>
        <v>27.21720000000002</v>
      </c>
    </row>
    <row r="1351" spans="1:18" x14ac:dyDescent="0.25">
      <c r="A1351" t="s">
        <v>1352</v>
      </c>
      <c r="B1351" s="1">
        <v>2.48</v>
      </c>
      <c r="C1351" s="1">
        <v>336.19</v>
      </c>
      <c r="J1351">
        <v>1346</v>
      </c>
      <c r="K1351" s="2">
        <v>-3650</v>
      </c>
      <c r="L1351">
        <v>-0.3</v>
      </c>
      <c r="M1351">
        <v>71.430000000000007</v>
      </c>
      <c r="N1351" s="2"/>
      <c r="Q135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1">
        <f>IF(Table_Table1__2[[#This Row],[Excess real CAPE yield]]="",0,Table_Table1__2[[#This Row],[Excess real CAPE yield]])/100+R1350</f>
        <v>27.21720000000002</v>
      </c>
    </row>
    <row r="1352" spans="1:18" x14ac:dyDescent="0.25">
      <c r="A1352" t="s">
        <v>1353</v>
      </c>
      <c r="B1352" s="1">
        <v>2.72</v>
      </c>
      <c r="C1352" s="1">
        <v>359.05</v>
      </c>
      <c r="J1352">
        <v>1347</v>
      </c>
      <c r="K1352" s="2">
        <v>-6026</v>
      </c>
      <c r="L1352">
        <v>-0.28999999999999998</v>
      </c>
      <c r="M1352">
        <v>72.38</v>
      </c>
      <c r="N1352" s="2"/>
      <c r="Q135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2">
        <f>IF(Table_Table1__2[[#This Row],[Excess real CAPE yield]]="",0,Table_Table1__2[[#This Row],[Excess real CAPE yield]])/100+R1351</f>
        <v>27.21720000000002</v>
      </c>
    </row>
    <row r="1353" spans="1:18" x14ac:dyDescent="0.25">
      <c r="A1353" t="s">
        <v>1354</v>
      </c>
      <c r="B1353" s="1">
        <v>2.78</v>
      </c>
      <c r="C1353" s="1">
        <v>364.76</v>
      </c>
      <c r="J1353">
        <v>1348</v>
      </c>
      <c r="K1353" s="2">
        <v>-2189</v>
      </c>
      <c r="L1353">
        <v>-0.28000000000000003</v>
      </c>
      <c r="M1353">
        <v>73.33</v>
      </c>
      <c r="N1353" s="2"/>
      <c r="Q135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3">
        <f>IF(Table_Table1__2[[#This Row],[Excess real CAPE yield]]="",0,Table_Table1__2[[#This Row],[Excess real CAPE yield]])/100+R1352</f>
        <v>27.21720000000002</v>
      </c>
    </row>
    <row r="1354" spans="1:18" x14ac:dyDescent="0.25">
      <c r="A1354" t="s">
        <v>1355</v>
      </c>
      <c r="B1354" s="1">
        <v>2.65</v>
      </c>
      <c r="C1354" s="1">
        <v>352.38</v>
      </c>
      <c r="J1354">
        <v>1349</v>
      </c>
      <c r="K1354" s="2">
        <v>-2008</v>
      </c>
      <c r="L1354">
        <v>-0.28000000000000003</v>
      </c>
      <c r="M1354">
        <v>73.33</v>
      </c>
      <c r="N1354" s="2"/>
      <c r="Q135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4">
        <f>IF(Table_Table1__2[[#This Row],[Excess real CAPE yield]]="",0,Table_Table1__2[[#This Row],[Excess real CAPE yield]])/100+R1353</f>
        <v>27.21720000000002</v>
      </c>
    </row>
    <row r="1355" spans="1:18" x14ac:dyDescent="0.25">
      <c r="A1355" t="s">
        <v>1356</v>
      </c>
      <c r="B1355" s="1">
        <v>2.69</v>
      </c>
      <c r="C1355" s="1">
        <v>356.19</v>
      </c>
      <c r="J1355">
        <v>1350</v>
      </c>
      <c r="K1355" s="2">
        <v>-912</v>
      </c>
      <c r="L1355">
        <v>-0.28000000000000003</v>
      </c>
      <c r="M1355">
        <v>73.33</v>
      </c>
      <c r="N1355" s="2"/>
      <c r="Q135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5">
        <f>IF(Table_Table1__2[[#This Row],[Excess real CAPE yield]]="",0,Table_Table1__2[[#This Row],[Excess real CAPE yield]])/100+R1354</f>
        <v>27.21720000000002</v>
      </c>
    </row>
    <row r="1356" spans="1:18" x14ac:dyDescent="0.25">
      <c r="A1356" t="s">
        <v>1357</v>
      </c>
      <c r="B1356" s="1">
        <v>2.81</v>
      </c>
      <c r="C1356" s="1">
        <v>367.62</v>
      </c>
      <c r="J1356">
        <v>1351</v>
      </c>
      <c r="K1356" s="2">
        <v>-2495</v>
      </c>
      <c r="L1356">
        <v>-0.27</v>
      </c>
      <c r="M1356">
        <v>74.290000000000006</v>
      </c>
      <c r="N1356" s="2"/>
      <c r="Q135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6">
        <f>IF(Table_Table1__2[[#This Row],[Excess real CAPE yield]]="",0,Table_Table1__2[[#This Row],[Excess real CAPE yield]])/100+R1355</f>
        <v>27.21720000000002</v>
      </c>
    </row>
    <row r="1357" spans="1:18" x14ac:dyDescent="0.25">
      <c r="A1357" t="s">
        <v>1358</v>
      </c>
      <c r="B1357" s="1">
        <v>2.88</v>
      </c>
      <c r="C1357" s="1">
        <v>374.29</v>
      </c>
      <c r="J1357">
        <v>1352</v>
      </c>
      <c r="K1357" s="2">
        <v>-516</v>
      </c>
      <c r="L1357">
        <v>-0.26</v>
      </c>
      <c r="M1357">
        <v>75.239999999999995</v>
      </c>
      <c r="N1357" s="2"/>
      <c r="Q135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7">
        <f>IF(Table_Table1__2[[#This Row],[Excess real CAPE yield]]="",0,Table_Table1__2[[#This Row],[Excess real CAPE yield]])/100+R1356</f>
        <v>27.21720000000002</v>
      </c>
    </row>
    <row r="1358" spans="1:18" x14ac:dyDescent="0.25">
      <c r="A1358" t="s">
        <v>1359</v>
      </c>
      <c r="B1358" s="1">
        <v>3.12</v>
      </c>
      <c r="C1358" s="1">
        <v>397.14</v>
      </c>
      <c r="J1358">
        <v>1353</v>
      </c>
      <c r="K1358" s="2">
        <v>-3619</v>
      </c>
      <c r="L1358">
        <v>-0.25</v>
      </c>
      <c r="M1358">
        <v>76.19</v>
      </c>
      <c r="N1358" s="2"/>
      <c r="Q135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8">
        <f>IF(Table_Table1__2[[#This Row],[Excess real CAPE yield]]="",0,Table_Table1__2[[#This Row],[Excess real CAPE yield]])/100+R1357</f>
        <v>27.21720000000002</v>
      </c>
    </row>
    <row r="1359" spans="1:18" x14ac:dyDescent="0.25">
      <c r="A1359" t="s">
        <v>1360</v>
      </c>
      <c r="B1359" s="1">
        <v>3.14</v>
      </c>
      <c r="C1359" s="1">
        <v>399.05</v>
      </c>
      <c r="J1359">
        <v>1354</v>
      </c>
      <c r="K1359" s="2">
        <v>-4595</v>
      </c>
      <c r="L1359">
        <v>-0.23</v>
      </c>
      <c r="M1359">
        <v>78.099999999999994</v>
      </c>
      <c r="N1359" s="2"/>
      <c r="Q135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59">
        <f>IF(Table_Table1__2[[#This Row],[Excess real CAPE yield]]="",0,Table_Table1__2[[#This Row],[Excess real CAPE yield]])/100+R1358</f>
        <v>27.21720000000002</v>
      </c>
    </row>
    <row r="1360" spans="1:18" x14ac:dyDescent="0.25">
      <c r="A1360" t="s">
        <v>1361</v>
      </c>
      <c r="B1360" s="1">
        <v>2.75</v>
      </c>
      <c r="C1360" s="1">
        <v>361.9</v>
      </c>
      <c r="J1360">
        <v>1355</v>
      </c>
      <c r="K1360" s="2">
        <v>-2523</v>
      </c>
      <c r="L1360">
        <v>-0.21</v>
      </c>
      <c r="M1360">
        <v>80</v>
      </c>
      <c r="N1360" s="2"/>
      <c r="Q136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0">
        <f>IF(Table_Table1__2[[#This Row],[Excess real CAPE yield]]="",0,Table_Table1__2[[#This Row],[Excess real CAPE yield]])/100+R1359</f>
        <v>27.21720000000002</v>
      </c>
    </row>
    <row r="1361" spans="1:18" x14ac:dyDescent="0.25">
      <c r="A1361" t="s">
        <v>1362</v>
      </c>
      <c r="B1361" s="1">
        <v>2.66</v>
      </c>
      <c r="C1361" s="1">
        <v>353.33</v>
      </c>
      <c r="J1361">
        <v>1356</v>
      </c>
      <c r="K1361" s="2">
        <v>-485</v>
      </c>
      <c r="L1361">
        <v>-0.21</v>
      </c>
      <c r="M1361">
        <v>80</v>
      </c>
      <c r="N1361" s="2"/>
      <c r="Q136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1">
        <f>IF(Table_Table1__2[[#This Row],[Excess real CAPE yield]]="",0,Table_Table1__2[[#This Row],[Excess real CAPE yield]])/100+R1360</f>
        <v>27.21720000000002</v>
      </c>
    </row>
    <row r="1362" spans="1:18" x14ac:dyDescent="0.25">
      <c r="A1362" t="s">
        <v>1363</v>
      </c>
      <c r="B1362" s="1">
        <v>2.6</v>
      </c>
      <c r="C1362" s="1">
        <v>347.62</v>
      </c>
      <c r="J1362">
        <v>1357</v>
      </c>
      <c r="K1362" s="2">
        <v>-5964</v>
      </c>
      <c r="L1362">
        <v>-0.2</v>
      </c>
      <c r="M1362">
        <v>80.95</v>
      </c>
      <c r="N1362" s="2"/>
      <c r="Q136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2">
        <f>IF(Table_Table1__2[[#This Row],[Excess real CAPE yield]]="",0,Table_Table1__2[[#This Row],[Excess real CAPE yield]])/100+R1361</f>
        <v>27.21720000000002</v>
      </c>
    </row>
    <row r="1363" spans="1:18" x14ac:dyDescent="0.25">
      <c r="A1363" t="s">
        <v>1364</v>
      </c>
      <c r="B1363" s="1">
        <v>2.39</v>
      </c>
      <c r="C1363" s="1">
        <v>327.62</v>
      </c>
      <c r="J1363">
        <v>1358</v>
      </c>
      <c r="K1363" s="2">
        <v>-455</v>
      </c>
      <c r="L1363">
        <v>-0.19</v>
      </c>
      <c r="M1363">
        <v>81.900000000000006</v>
      </c>
      <c r="N1363" s="2"/>
      <c r="Q136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3">
        <f>IF(Table_Table1__2[[#This Row],[Excess real CAPE yield]]="",0,Table_Table1__2[[#This Row],[Excess real CAPE yield]])/100+R1362</f>
        <v>27.21720000000002</v>
      </c>
    </row>
    <row r="1364" spans="1:18" x14ac:dyDescent="0.25">
      <c r="A1364" t="s">
        <v>1365</v>
      </c>
      <c r="B1364" s="1">
        <v>2</v>
      </c>
      <c r="C1364" s="1">
        <v>290.48</v>
      </c>
      <c r="J1364">
        <v>1359</v>
      </c>
      <c r="K1364" s="2">
        <v>-5233</v>
      </c>
      <c r="L1364">
        <v>-0.18</v>
      </c>
      <c r="M1364">
        <v>82.86</v>
      </c>
      <c r="N1364" s="2"/>
      <c r="Q136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4">
        <f>IF(Table_Table1__2[[#This Row],[Excess real CAPE yield]]="",0,Table_Table1__2[[#This Row],[Excess real CAPE yield]])/100+R1363</f>
        <v>27.21720000000002</v>
      </c>
    </row>
    <row r="1365" spans="1:18" x14ac:dyDescent="0.25">
      <c r="A1365" t="s">
        <v>1366</v>
      </c>
      <c r="B1365" s="1">
        <v>1.66</v>
      </c>
      <c r="C1365" s="1">
        <v>258.10000000000002</v>
      </c>
      <c r="J1365">
        <v>1360</v>
      </c>
      <c r="K1365" s="2">
        <v>-759</v>
      </c>
      <c r="L1365">
        <v>-0.17</v>
      </c>
      <c r="M1365">
        <v>83.81</v>
      </c>
      <c r="N1365" s="2"/>
      <c r="Q136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5">
        <f>IF(Table_Table1__2[[#This Row],[Excess real CAPE yield]]="",0,Table_Table1__2[[#This Row],[Excess real CAPE yield]])/100+R1364</f>
        <v>27.21720000000002</v>
      </c>
    </row>
    <row r="1366" spans="1:18" x14ac:dyDescent="0.25">
      <c r="A1366" t="s">
        <v>1367</v>
      </c>
      <c r="B1366" s="1">
        <v>1.39</v>
      </c>
      <c r="C1366" s="1">
        <v>232.38</v>
      </c>
      <c r="J1366">
        <v>1361</v>
      </c>
      <c r="K1366" s="2">
        <v>-5264</v>
      </c>
      <c r="L1366">
        <v>-0.16</v>
      </c>
      <c r="M1366">
        <v>84.76</v>
      </c>
      <c r="N1366" s="2"/>
      <c r="Q136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6">
        <f>IF(Table_Table1__2[[#This Row],[Excess real CAPE yield]]="",0,Table_Table1__2[[#This Row],[Excess real CAPE yield]])/100+R1365</f>
        <v>27.21720000000002</v>
      </c>
    </row>
    <row r="1367" spans="1:18" x14ac:dyDescent="0.25">
      <c r="A1367" t="s">
        <v>1368</v>
      </c>
      <c r="B1367" s="1">
        <v>1.45</v>
      </c>
      <c r="C1367" s="1">
        <v>238.1</v>
      </c>
      <c r="J1367">
        <v>1362</v>
      </c>
      <c r="K1367" s="2">
        <v>-942</v>
      </c>
      <c r="L1367">
        <v>-0.16</v>
      </c>
      <c r="M1367">
        <v>84.76</v>
      </c>
      <c r="N1367" s="2"/>
      <c r="Q136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7">
        <f>IF(Table_Table1__2[[#This Row],[Excess real CAPE yield]]="",0,Table_Table1__2[[#This Row],[Excess real CAPE yield]])/100+R1366</f>
        <v>27.21720000000002</v>
      </c>
    </row>
    <row r="1368" spans="1:18" x14ac:dyDescent="0.25">
      <c r="A1368" t="s">
        <v>1369</v>
      </c>
      <c r="B1368" s="1">
        <v>1.29</v>
      </c>
      <c r="C1368" s="1">
        <v>222.86</v>
      </c>
      <c r="J1368">
        <v>1363</v>
      </c>
      <c r="K1368" s="2">
        <v>-5142</v>
      </c>
      <c r="L1368">
        <v>-0.11</v>
      </c>
      <c r="M1368">
        <v>89.52</v>
      </c>
      <c r="N1368" s="2"/>
      <c r="Q136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8">
        <f>IF(Table_Table1__2[[#This Row],[Excess real CAPE yield]]="",0,Table_Table1__2[[#This Row],[Excess real CAPE yield]])/100+R1367</f>
        <v>27.21720000000002</v>
      </c>
    </row>
    <row r="1369" spans="1:18" x14ac:dyDescent="0.25">
      <c r="A1369" t="s">
        <v>1370</v>
      </c>
      <c r="B1369" s="1">
        <v>1.24</v>
      </c>
      <c r="C1369" s="1">
        <v>218.1</v>
      </c>
      <c r="J1369">
        <v>1364</v>
      </c>
      <c r="K1369" s="2">
        <v>-547</v>
      </c>
      <c r="L1369">
        <v>-0.11</v>
      </c>
      <c r="M1369">
        <v>89.52</v>
      </c>
      <c r="N1369" s="2"/>
      <c r="Q136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69">
        <f>IF(Table_Table1__2[[#This Row],[Excess real CAPE yield]]="",0,Table_Table1__2[[#This Row],[Excess real CAPE yield]])/100+R1368</f>
        <v>27.21720000000002</v>
      </c>
    </row>
    <row r="1370" spans="1:18" x14ac:dyDescent="0.25">
      <c r="A1370" t="s">
        <v>1371</v>
      </c>
      <c r="B1370" s="1">
        <v>0.99</v>
      </c>
      <c r="C1370" s="1">
        <v>194.29</v>
      </c>
      <c r="J1370">
        <v>1365</v>
      </c>
      <c r="K1370" s="2">
        <v>-4687</v>
      </c>
      <c r="L1370">
        <v>-0.1</v>
      </c>
      <c r="M1370">
        <v>90.48</v>
      </c>
      <c r="N1370" s="2"/>
      <c r="Q137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0">
        <f>IF(Table_Table1__2[[#This Row],[Excess real CAPE yield]]="",0,Table_Table1__2[[#This Row],[Excess real CAPE yield]])/100+R1369</f>
        <v>27.21720000000002</v>
      </c>
    </row>
    <row r="1371" spans="1:18" x14ac:dyDescent="0.25">
      <c r="A1371" t="s">
        <v>1372</v>
      </c>
      <c r="B1371" s="1">
        <v>0.73</v>
      </c>
      <c r="C1371" s="1">
        <v>169.52</v>
      </c>
      <c r="J1371">
        <v>1366</v>
      </c>
      <c r="K1371" s="2">
        <v>-6056</v>
      </c>
      <c r="L1371">
        <v>-0.08</v>
      </c>
      <c r="M1371">
        <v>92.38</v>
      </c>
      <c r="N1371" s="2"/>
      <c r="Q137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1">
        <f>IF(Table_Table1__2[[#This Row],[Excess real CAPE yield]]="",0,Table_Table1__2[[#This Row],[Excess real CAPE yield]])/100+R1370</f>
        <v>27.21720000000002</v>
      </c>
    </row>
    <row r="1372" spans="1:18" x14ac:dyDescent="0.25">
      <c r="A1372" t="s">
        <v>1373</v>
      </c>
      <c r="B1372" s="1">
        <v>0.56999999999999995</v>
      </c>
      <c r="C1372" s="1">
        <v>154.29</v>
      </c>
      <c r="J1372">
        <v>1367</v>
      </c>
      <c r="K1372" s="2">
        <v>-3560</v>
      </c>
      <c r="L1372">
        <v>-0.08</v>
      </c>
      <c r="M1372">
        <v>92.38</v>
      </c>
      <c r="N1372" s="2"/>
      <c r="Q137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2">
        <f>IF(Table_Table1__2[[#This Row],[Excess real CAPE yield]]="",0,Table_Table1__2[[#This Row],[Excess real CAPE yield]])/100+R1371</f>
        <v>27.21720000000002</v>
      </c>
    </row>
    <row r="1373" spans="1:18" x14ac:dyDescent="0.25">
      <c r="A1373" t="s">
        <v>1374</v>
      </c>
      <c r="B1373" s="1">
        <v>0.79</v>
      </c>
      <c r="C1373" s="1">
        <v>175.24</v>
      </c>
      <c r="J1373">
        <v>1368</v>
      </c>
      <c r="K1373" s="2">
        <v>-881</v>
      </c>
      <c r="L1373">
        <v>-0.06</v>
      </c>
      <c r="M1373">
        <v>94.29</v>
      </c>
      <c r="N1373" s="2"/>
      <c r="Q137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3">
        <f>IF(Table_Table1__2[[#This Row],[Excess real CAPE yield]]="",0,Table_Table1__2[[#This Row],[Excess real CAPE yield]])/100+R1372</f>
        <v>27.21720000000002</v>
      </c>
    </row>
    <row r="1374" spans="1:18" x14ac:dyDescent="0.25">
      <c r="A1374" t="s">
        <v>1375</v>
      </c>
      <c r="B1374" s="1">
        <v>0.77</v>
      </c>
      <c r="C1374" s="1">
        <v>173.33</v>
      </c>
      <c r="J1374">
        <v>1369</v>
      </c>
      <c r="K1374" s="2">
        <v>-697</v>
      </c>
      <c r="L1374">
        <v>-0.06</v>
      </c>
      <c r="M1374">
        <v>94.29</v>
      </c>
      <c r="N1374" s="2"/>
      <c r="Q137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4">
        <f>IF(Table_Table1__2[[#This Row],[Excess real CAPE yield]]="",0,Table_Table1__2[[#This Row],[Excess real CAPE yield]])/100+R1373</f>
        <v>27.21720000000002</v>
      </c>
    </row>
    <row r="1375" spans="1:18" x14ac:dyDescent="0.25">
      <c r="A1375" t="s">
        <v>1376</v>
      </c>
      <c r="B1375" s="1">
        <v>0.93</v>
      </c>
      <c r="C1375" s="1">
        <v>188.57</v>
      </c>
      <c r="J1375">
        <v>1370</v>
      </c>
      <c r="K1375" s="2">
        <v>-1977</v>
      </c>
      <c r="L1375">
        <v>-0.04</v>
      </c>
      <c r="M1375">
        <v>96.19</v>
      </c>
      <c r="N1375" s="2"/>
      <c r="Q137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5">
        <f>IF(Table_Table1__2[[#This Row],[Excess real CAPE yield]]="",0,Table_Table1__2[[#This Row],[Excess real CAPE yield]])/100+R1374</f>
        <v>27.21720000000002</v>
      </c>
    </row>
    <row r="1376" spans="1:18" x14ac:dyDescent="0.25">
      <c r="A1376" t="s">
        <v>1377</v>
      </c>
      <c r="B1376" s="1">
        <v>1.1200000000000001</v>
      </c>
      <c r="C1376" s="1">
        <v>206.67</v>
      </c>
      <c r="J1376">
        <v>1371</v>
      </c>
      <c r="K1376" s="2">
        <v>-332</v>
      </c>
      <c r="L1376">
        <v>-0.04</v>
      </c>
      <c r="M1376">
        <v>96.19</v>
      </c>
      <c r="N1376" s="2"/>
      <c r="Q137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6">
        <f>IF(Table_Table1__2[[#This Row],[Excess real CAPE yield]]="",0,Table_Table1__2[[#This Row],[Excess real CAPE yield]])/100+R1375</f>
        <v>27.21720000000002</v>
      </c>
    </row>
    <row r="1377" spans="1:18" x14ac:dyDescent="0.25">
      <c r="A1377" t="s">
        <v>1378</v>
      </c>
      <c r="B1377" s="1">
        <v>1.1399999999999999</v>
      </c>
      <c r="C1377" s="1">
        <v>208.57</v>
      </c>
      <c r="J1377">
        <v>1372</v>
      </c>
      <c r="K1377" s="2">
        <v>-6117</v>
      </c>
      <c r="L1377">
        <v>-0.03</v>
      </c>
      <c r="M1377">
        <v>97.14</v>
      </c>
      <c r="N1377" s="2"/>
      <c r="Q137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7">
        <f>IF(Table_Table1__2[[#This Row],[Excess real CAPE yield]]="",0,Table_Table1__2[[#This Row],[Excess real CAPE yield]])/100+R1376</f>
        <v>27.21720000000002</v>
      </c>
    </row>
    <row r="1378" spans="1:18" x14ac:dyDescent="0.25">
      <c r="A1378" t="s">
        <v>1379</v>
      </c>
      <c r="B1378" s="1">
        <v>1.43</v>
      </c>
      <c r="C1378" s="1">
        <v>236.19</v>
      </c>
      <c r="J1378">
        <v>1373</v>
      </c>
      <c r="K1378" s="2">
        <v>-973</v>
      </c>
      <c r="L1378">
        <v>-0.02</v>
      </c>
      <c r="M1378">
        <v>98.1</v>
      </c>
      <c r="N1378" s="2"/>
      <c r="Q137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8">
        <f>IF(Table_Table1__2[[#This Row],[Excess real CAPE yield]]="",0,Table_Table1__2[[#This Row],[Excess real CAPE yield]])/100+R1377</f>
        <v>27.21720000000002</v>
      </c>
    </row>
    <row r="1379" spans="1:18" x14ac:dyDescent="0.25">
      <c r="A1379" t="s">
        <v>1380</v>
      </c>
      <c r="B1379" s="1">
        <v>1.78</v>
      </c>
      <c r="C1379" s="1">
        <v>269.52</v>
      </c>
      <c r="J1379">
        <v>1374</v>
      </c>
      <c r="K1379" s="2">
        <v>10959</v>
      </c>
      <c r="L1379">
        <v>-0.01</v>
      </c>
      <c r="M1379">
        <v>99.05</v>
      </c>
      <c r="N1379" s="2"/>
      <c r="Q137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79">
        <f>IF(Table_Table1__2[[#This Row],[Excess real CAPE yield]]="",0,Table_Table1__2[[#This Row],[Excess real CAPE yield]])/100+R1378</f>
        <v>27.21720000000002</v>
      </c>
    </row>
    <row r="1380" spans="1:18" x14ac:dyDescent="0.25">
      <c r="A1380" t="s">
        <v>1381</v>
      </c>
      <c r="B1380" s="1">
        <v>1.53</v>
      </c>
      <c r="C1380" s="1">
        <v>245.71</v>
      </c>
      <c r="J1380">
        <v>1375</v>
      </c>
      <c r="K1380" s="2">
        <v>-5995</v>
      </c>
      <c r="L1380">
        <v>0.02</v>
      </c>
      <c r="M1380">
        <v>101.9</v>
      </c>
      <c r="N1380" s="2"/>
      <c r="Q138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0">
        <f>IF(Table_Table1__2[[#This Row],[Excess real CAPE yield]]="",0,Table_Table1__2[[#This Row],[Excess real CAPE yield]])/100+R1379</f>
        <v>27.21720000000002</v>
      </c>
    </row>
    <row r="1381" spans="1:18" x14ac:dyDescent="0.25">
      <c r="A1381" t="s">
        <v>1382</v>
      </c>
      <c r="B1381" s="1">
        <v>1.34</v>
      </c>
      <c r="C1381" s="1">
        <v>227.62</v>
      </c>
      <c r="J1381">
        <v>1376</v>
      </c>
      <c r="K1381" s="2">
        <v>-2220</v>
      </c>
      <c r="L1381">
        <v>0.03</v>
      </c>
      <c r="M1381">
        <v>102.86</v>
      </c>
      <c r="N1381" s="2"/>
      <c r="Q138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1">
        <f>IF(Table_Table1__2[[#This Row],[Excess real CAPE yield]]="",0,Table_Table1__2[[#This Row],[Excess real CAPE yield]])/100+R1380</f>
        <v>27.21720000000002</v>
      </c>
    </row>
    <row r="1382" spans="1:18" x14ac:dyDescent="0.25">
      <c r="A1382" t="s">
        <v>1383</v>
      </c>
      <c r="B1382" s="1">
        <v>1.51</v>
      </c>
      <c r="C1382" s="1">
        <v>243.81</v>
      </c>
      <c r="J1382">
        <v>1377</v>
      </c>
      <c r="K1382" s="2">
        <v>-304</v>
      </c>
      <c r="L1382">
        <v>0.03</v>
      </c>
      <c r="M1382">
        <v>102.86</v>
      </c>
      <c r="N1382" s="2"/>
      <c r="Q138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2">
        <f>IF(Table_Table1__2[[#This Row],[Excess real CAPE yield]]="",0,Table_Table1__2[[#This Row],[Excess real CAPE yield]])/100+R1381</f>
        <v>27.21720000000002</v>
      </c>
    </row>
    <row r="1383" spans="1:18" x14ac:dyDescent="0.25">
      <c r="A1383" t="s">
        <v>1384</v>
      </c>
      <c r="B1383" s="1">
        <v>1.66</v>
      </c>
      <c r="C1383" s="1">
        <v>258.10000000000002</v>
      </c>
      <c r="J1383">
        <v>1378</v>
      </c>
      <c r="K1383" s="2">
        <v>-1916</v>
      </c>
      <c r="L1383">
        <v>0.06</v>
      </c>
      <c r="M1383">
        <v>105.71</v>
      </c>
      <c r="N1383" s="2"/>
      <c r="Q138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3">
        <f>IF(Table_Table1__2[[#This Row],[Excess real CAPE yield]]="",0,Table_Table1__2[[#This Row],[Excess real CAPE yield]])/100+R1382</f>
        <v>27.21720000000002</v>
      </c>
    </row>
    <row r="1384" spans="1:18" x14ac:dyDescent="0.25">
      <c r="A1384" t="s">
        <v>1385</v>
      </c>
      <c r="B1384" s="1">
        <v>1.67</v>
      </c>
      <c r="C1384" s="1">
        <v>259.05</v>
      </c>
      <c r="J1384">
        <v>1379</v>
      </c>
      <c r="K1384" s="2">
        <v>-820</v>
      </c>
      <c r="L1384">
        <v>0.09</v>
      </c>
      <c r="M1384">
        <v>108.57</v>
      </c>
      <c r="N1384" s="2"/>
      <c r="Q138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4">
        <f>IF(Table_Table1__2[[#This Row],[Excess real CAPE yield]]="",0,Table_Table1__2[[#This Row],[Excess real CAPE yield]])/100+R1383</f>
        <v>27.21720000000002</v>
      </c>
    </row>
    <row r="1385" spans="1:18" x14ac:dyDescent="0.25">
      <c r="A1385" t="s">
        <v>1386</v>
      </c>
      <c r="B1385" s="1">
        <v>1.74</v>
      </c>
      <c r="C1385" s="1">
        <v>265.70999999999998</v>
      </c>
      <c r="J1385">
        <v>1380</v>
      </c>
      <c r="K1385" s="2">
        <v>-2434</v>
      </c>
      <c r="L1385">
        <v>0.11</v>
      </c>
      <c r="M1385">
        <v>110.48</v>
      </c>
      <c r="N1385" s="2"/>
      <c r="Q138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5">
        <f>IF(Table_Table1__2[[#This Row],[Excess real CAPE yield]]="",0,Table_Table1__2[[#This Row],[Excess real CAPE yield]])/100+R1384</f>
        <v>27.21720000000002</v>
      </c>
    </row>
    <row r="1386" spans="1:18" x14ac:dyDescent="0.25">
      <c r="A1386" t="s">
        <v>1387</v>
      </c>
      <c r="B1386" s="1">
        <v>1.87</v>
      </c>
      <c r="C1386" s="1">
        <v>278.10000000000002</v>
      </c>
      <c r="J1386">
        <v>1381</v>
      </c>
      <c r="K1386" s="2">
        <v>13210</v>
      </c>
      <c r="L1386">
        <v>0.12</v>
      </c>
      <c r="M1386">
        <v>111.43</v>
      </c>
      <c r="N1386" s="2"/>
      <c r="Q138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6">
        <f>IF(Table_Table1__2[[#This Row],[Excess real CAPE yield]]="",0,Table_Table1__2[[#This Row],[Excess real CAPE yield]])/100+R1385</f>
        <v>27.21720000000002</v>
      </c>
    </row>
    <row r="1387" spans="1:18" x14ac:dyDescent="0.25">
      <c r="A1387" t="s">
        <v>1388</v>
      </c>
      <c r="B1387" s="1">
        <v>1.59</v>
      </c>
      <c r="C1387" s="1">
        <v>251.43</v>
      </c>
      <c r="J1387">
        <v>1382</v>
      </c>
      <c r="K1387" s="2">
        <v>-2250</v>
      </c>
      <c r="L1387">
        <v>0.13</v>
      </c>
      <c r="M1387">
        <v>112.38</v>
      </c>
      <c r="N1387" s="2"/>
      <c r="Q138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7">
        <f>IF(Table_Table1__2[[#This Row],[Excess real CAPE yield]]="",0,Table_Table1__2[[#This Row],[Excess real CAPE yield]])/100+R1386</f>
        <v>27.21720000000002</v>
      </c>
    </row>
    <row r="1388" spans="1:18" x14ac:dyDescent="0.25">
      <c r="A1388" t="s">
        <v>1389</v>
      </c>
      <c r="B1388" s="1">
        <v>1.28</v>
      </c>
      <c r="C1388" s="1">
        <v>221.9</v>
      </c>
      <c r="J1388">
        <v>1383</v>
      </c>
      <c r="K1388" s="2">
        <v>-6087</v>
      </c>
      <c r="L1388">
        <v>0.15</v>
      </c>
      <c r="M1388">
        <v>114.29</v>
      </c>
      <c r="N1388" s="2"/>
      <c r="Q138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8">
        <f>IF(Table_Table1__2[[#This Row],[Excess real CAPE yield]]="",0,Table_Table1__2[[#This Row],[Excess real CAPE yield]])/100+R1387</f>
        <v>27.21720000000002</v>
      </c>
    </row>
    <row r="1389" spans="1:18" x14ac:dyDescent="0.25">
      <c r="A1389" t="s">
        <v>1390</v>
      </c>
      <c r="B1389" s="1">
        <v>1.1299999999999999</v>
      </c>
      <c r="C1389" s="1">
        <v>207.62</v>
      </c>
      <c r="J1389">
        <v>1384</v>
      </c>
      <c r="K1389" s="2">
        <v>-3530</v>
      </c>
      <c r="L1389">
        <v>0.15</v>
      </c>
      <c r="M1389">
        <v>114.29</v>
      </c>
      <c r="N1389" s="2"/>
      <c r="Q138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89">
        <f>IF(Table_Table1__2[[#This Row],[Excess real CAPE yield]]="",0,Table_Table1__2[[#This Row],[Excess real CAPE yield]])/100+R1388</f>
        <v>27.21720000000002</v>
      </c>
    </row>
    <row r="1390" spans="1:18" x14ac:dyDescent="0.25">
      <c r="A1390" t="s">
        <v>1391</v>
      </c>
      <c r="B1390" s="1">
        <v>0.83</v>
      </c>
      <c r="C1390" s="1">
        <v>179.05</v>
      </c>
      <c r="J1390">
        <v>1385</v>
      </c>
      <c r="K1390" s="2">
        <v>-789</v>
      </c>
      <c r="L1390">
        <v>0.17</v>
      </c>
      <c r="M1390">
        <v>116.19</v>
      </c>
      <c r="N1390" s="2"/>
      <c r="Q139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0">
        <f>IF(Table_Table1__2[[#This Row],[Excess real CAPE yield]]="",0,Table_Table1__2[[#This Row],[Excess real CAPE yield]])/100+R1389</f>
        <v>27.21720000000002</v>
      </c>
    </row>
    <row r="1391" spans="1:18" x14ac:dyDescent="0.25">
      <c r="A1391" t="s">
        <v>1392</v>
      </c>
      <c r="B1391" s="1">
        <v>0.59</v>
      </c>
      <c r="C1391" s="1">
        <v>156.19</v>
      </c>
      <c r="J1391">
        <v>1386</v>
      </c>
      <c r="K1391" s="2">
        <v>-1428</v>
      </c>
      <c r="L1391">
        <v>0.18</v>
      </c>
      <c r="M1391">
        <v>117.14</v>
      </c>
      <c r="N1391" s="2"/>
      <c r="Q139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1">
        <f>IF(Table_Table1__2[[#This Row],[Excess real CAPE yield]]="",0,Table_Table1__2[[#This Row],[Excess real CAPE yield]])/100+R1390</f>
        <v>27.21720000000002</v>
      </c>
    </row>
    <row r="1392" spans="1:18" x14ac:dyDescent="0.25">
      <c r="A1392" t="s">
        <v>1393</v>
      </c>
      <c r="B1392" s="1">
        <v>0.82</v>
      </c>
      <c r="C1392" s="1">
        <v>178.1</v>
      </c>
      <c r="J1392">
        <v>1387</v>
      </c>
      <c r="K1392" s="2">
        <v>-273</v>
      </c>
      <c r="L1392">
        <v>0.19</v>
      </c>
      <c r="M1392">
        <v>118.1</v>
      </c>
      <c r="N1392" s="2"/>
      <c r="Q139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2">
        <f>IF(Table_Table1__2[[#This Row],[Excess real CAPE yield]]="",0,Table_Table1__2[[#This Row],[Excess real CAPE yield]])/100+R1391</f>
        <v>27.21720000000002</v>
      </c>
    </row>
    <row r="1393" spans="1:18" x14ac:dyDescent="0.25">
      <c r="A1393" t="s">
        <v>1394</v>
      </c>
      <c r="B1393" s="1">
        <v>0.96</v>
      </c>
      <c r="C1393" s="1">
        <v>191.43</v>
      </c>
      <c r="J1393">
        <v>1388</v>
      </c>
      <c r="K1393" s="2">
        <v>-3073</v>
      </c>
      <c r="L1393">
        <v>0.2</v>
      </c>
      <c r="M1393">
        <v>119.05</v>
      </c>
      <c r="N1393" s="2"/>
      <c r="Q139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3">
        <f>IF(Table_Table1__2[[#This Row],[Excess real CAPE yield]]="",0,Table_Table1__2[[#This Row],[Excess real CAPE yield]])/100+R1392</f>
        <v>27.21720000000002</v>
      </c>
    </row>
    <row r="1394" spans="1:18" x14ac:dyDescent="0.25">
      <c r="A1394" t="s">
        <v>1395</v>
      </c>
      <c r="B1394" s="1">
        <v>0.72</v>
      </c>
      <c r="C1394" s="1">
        <v>168.57</v>
      </c>
      <c r="J1394">
        <v>1389</v>
      </c>
      <c r="K1394" s="2">
        <v>-1946</v>
      </c>
      <c r="L1394">
        <v>0.2</v>
      </c>
      <c r="M1394">
        <v>119.05</v>
      </c>
      <c r="N1394" s="2"/>
      <c r="Q139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4">
        <f>IF(Table_Table1__2[[#This Row],[Excess real CAPE yield]]="",0,Table_Table1__2[[#This Row],[Excess real CAPE yield]])/100+R1393</f>
        <v>27.21720000000002</v>
      </c>
    </row>
    <row r="1395" spans="1:18" x14ac:dyDescent="0.25">
      <c r="A1395" t="s">
        <v>1396</v>
      </c>
      <c r="B1395" s="1">
        <v>0.92</v>
      </c>
      <c r="C1395" s="1">
        <v>187.62</v>
      </c>
      <c r="J1395">
        <v>1390</v>
      </c>
      <c r="K1395" s="2">
        <v>-577</v>
      </c>
      <c r="L1395">
        <v>0.2</v>
      </c>
      <c r="M1395">
        <v>119.05</v>
      </c>
      <c r="N1395" s="2"/>
      <c r="Q139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5">
        <f>IF(Table_Table1__2[[#This Row],[Excess real CAPE yield]]="",0,Table_Table1__2[[#This Row],[Excess real CAPE yield]])/100+R1394</f>
        <v>27.21720000000002</v>
      </c>
    </row>
    <row r="1396" spans="1:18" x14ac:dyDescent="0.25">
      <c r="A1396" t="s">
        <v>1397</v>
      </c>
      <c r="B1396" s="1">
        <v>1.1100000000000001</v>
      </c>
      <c r="C1396" s="1">
        <v>205.71</v>
      </c>
      <c r="J1396">
        <v>1391</v>
      </c>
      <c r="K1396" s="2">
        <v>-6725</v>
      </c>
      <c r="L1396">
        <v>0.21</v>
      </c>
      <c r="N1396" s="2"/>
      <c r="Q139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6">
        <f>IF(Table_Table1__2[[#This Row],[Excess real CAPE yield]]="",0,Table_Table1__2[[#This Row],[Excess real CAPE yield]])/100+R1395</f>
        <v>27.21720000000002</v>
      </c>
    </row>
    <row r="1397" spans="1:18" x14ac:dyDescent="0.25">
      <c r="A1397" t="s">
        <v>1398</v>
      </c>
      <c r="B1397" s="1">
        <v>0.99</v>
      </c>
      <c r="C1397" s="1">
        <v>194.29</v>
      </c>
      <c r="J1397">
        <v>1392</v>
      </c>
      <c r="K1397" s="2">
        <v>-5934</v>
      </c>
      <c r="L1397">
        <v>0.21</v>
      </c>
      <c r="M1397">
        <v>120</v>
      </c>
      <c r="N1397" s="2"/>
      <c r="Q139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7">
        <f>IF(Table_Table1__2[[#This Row],[Excess real CAPE yield]]="",0,Table_Table1__2[[#This Row],[Excess real CAPE yield]])/100+R1396</f>
        <v>27.21720000000002</v>
      </c>
    </row>
    <row r="1398" spans="1:18" x14ac:dyDescent="0.25">
      <c r="A1398" t="s">
        <v>1399</v>
      </c>
      <c r="B1398" s="1">
        <v>0.6</v>
      </c>
      <c r="C1398" s="1">
        <v>157.13999999999999</v>
      </c>
      <c r="J1398">
        <v>1393</v>
      </c>
      <c r="K1398" s="2">
        <v>-669</v>
      </c>
      <c r="L1398">
        <v>0.22</v>
      </c>
      <c r="M1398">
        <v>120.95</v>
      </c>
      <c r="N1398" s="2"/>
      <c r="Q139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8">
        <f>IF(Table_Table1__2[[#This Row],[Excess real CAPE yield]]="",0,Table_Table1__2[[#This Row],[Excess real CAPE yield]])/100+R1397</f>
        <v>27.21720000000002</v>
      </c>
    </row>
    <row r="1399" spans="1:18" x14ac:dyDescent="0.25">
      <c r="A1399" t="s">
        <v>1400</v>
      </c>
      <c r="B1399" s="1">
        <v>0.64</v>
      </c>
      <c r="C1399" s="1">
        <v>160.94999999999999</v>
      </c>
      <c r="J1399">
        <v>1394</v>
      </c>
      <c r="K1399" s="2">
        <v>-2342</v>
      </c>
      <c r="L1399">
        <v>0.23</v>
      </c>
      <c r="M1399">
        <v>121.9</v>
      </c>
      <c r="N1399" s="2"/>
      <c r="Q139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399">
        <f>IF(Table_Table1__2[[#This Row],[Excess real CAPE yield]]="",0,Table_Table1__2[[#This Row],[Excess real CAPE yield]])/100+R1398</f>
        <v>27.21720000000002</v>
      </c>
    </row>
    <row r="1400" spans="1:18" x14ac:dyDescent="0.25">
      <c r="A1400" t="s">
        <v>1401</v>
      </c>
      <c r="B1400" s="1">
        <v>0.4</v>
      </c>
      <c r="C1400" s="1">
        <v>138.1</v>
      </c>
      <c r="J1400">
        <v>1395</v>
      </c>
      <c r="K1400" s="2">
        <v>-1855</v>
      </c>
      <c r="L1400">
        <v>0.23</v>
      </c>
      <c r="M1400">
        <v>121.9</v>
      </c>
      <c r="N1400" s="2"/>
      <c r="Q140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0">
        <f>IF(Table_Table1__2[[#This Row],[Excess real CAPE yield]]="",0,Table_Table1__2[[#This Row],[Excess real CAPE yield]])/100+R1399</f>
        <v>27.21720000000002</v>
      </c>
    </row>
    <row r="1401" spans="1:18" x14ac:dyDescent="0.25">
      <c r="A1401" t="s">
        <v>1402</v>
      </c>
      <c r="B1401" s="1">
        <v>0.31</v>
      </c>
      <c r="C1401" s="1">
        <v>129.52000000000001</v>
      </c>
      <c r="J1401">
        <v>1396</v>
      </c>
      <c r="K1401" s="2">
        <v>10745</v>
      </c>
      <c r="L1401">
        <v>0.23</v>
      </c>
      <c r="M1401">
        <v>121.9</v>
      </c>
      <c r="N1401" s="2"/>
      <c r="Q140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1">
        <f>IF(Table_Table1__2[[#This Row],[Excess real CAPE yield]]="",0,Table_Table1__2[[#This Row],[Excess real CAPE yield]])/100+R1400</f>
        <v>27.21720000000002</v>
      </c>
    </row>
    <row r="1402" spans="1:18" x14ac:dyDescent="0.25">
      <c r="A1402" t="s">
        <v>1403</v>
      </c>
      <c r="B1402" s="1">
        <v>0.17</v>
      </c>
      <c r="C1402" s="1">
        <v>116.19</v>
      </c>
      <c r="J1402">
        <v>1397</v>
      </c>
      <c r="K1402" s="2">
        <v>-6329</v>
      </c>
      <c r="L1402">
        <v>0.24</v>
      </c>
      <c r="M1402">
        <v>122.86</v>
      </c>
      <c r="N1402" s="2"/>
      <c r="Q140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2">
        <f>IF(Table_Table1__2[[#This Row],[Excess real CAPE yield]]="",0,Table_Table1__2[[#This Row],[Excess real CAPE yield]])/100+R1401</f>
        <v>27.21720000000002</v>
      </c>
    </row>
    <row r="1403" spans="1:18" x14ac:dyDescent="0.25">
      <c r="A1403" t="s">
        <v>1404</v>
      </c>
      <c r="B1403" s="1">
        <v>0.22</v>
      </c>
      <c r="C1403" s="1">
        <v>120.95</v>
      </c>
      <c r="J1403">
        <v>1398</v>
      </c>
      <c r="K1403" s="2">
        <v>-6148</v>
      </c>
      <c r="L1403">
        <v>0.25</v>
      </c>
      <c r="M1403">
        <v>123.81</v>
      </c>
      <c r="N1403" s="2"/>
      <c r="Q140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3">
        <f>IF(Table_Table1__2[[#This Row],[Excess real CAPE yield]]="",0,Table_Table1__2[[#This Row],[Excess real CAPE yield]])/100+R1402</f>
        <v>27.21720000000002</v>
      </c>
    </row>
    <row r="1404" spans="1:18" x14ac:dyDescent="0.25">
      <c r="A1404" t="s">
        <v>1405</v>
      </c>
      <c r="B1404" s="1">
        <v>0.33</v>
      </c>
      <c r="C1404" s="1">
        <v>131.43</v>
      </c>
      <c r="J1404">
        <v>1399</v>
      </c>
      <c r="K1404" s="2">
        <v>-1793</v>
      </c>
      <c r="L1404">
        <v>0.25</v>
      </c>
      <c r="M1404">
        <v>123.81</v>
      </c>
      <c r="N1404" s="2"/>
      <c r="Q140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4">
        <f>IF(Table_Table1__2[[#This Row],[Excess real CAPE yield]]="",0,Table_Table1__2[[#This Row],[Excess real CAPE yield]])/100+R1403</f>
        <v>27.21720000000002</v>
      </c>
    </row>
    <row r="1405" spans="1:18" x14ac:dyDescent="0.25">
      <c r="A1405" t="s">
        <v>1406</v>
      </c>
      <c r="B1405" s="1">
        <v>0.23</v>
      </c>
      <c r="C1405" s="1">
        <v>121.9</v>
      </c>
      <c r="J1405">
        <v>1400</v>
      </c>
      <c r="K1405" s="2">
        <v>-1003</v>
      </c>
      <c r="L1405">
        <v>0.25</v>
      </c>
      <c r="M1405">
        <v>123.81</v>
      </c>
      <c r="N1405" s="2"/>
      <c r="Q140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5">
        <f>IF(Table_Table1__2[[#This Row],[Excess real CAPE yield]]="",0,Table_Table1__2[[#This Row],[Excess real CAPE yield]])/100+R1404</f>
        <v>27.21720000000002</v>
      </c>
    </row>
    <row r="1406" spans="1:18" x14ac:dyDescent="0.25">
      <c r="A1406" t="s">
        <v>1407</v>
      </c>
      <c r="B1406" s="1">
        <v>0.28999999999999998</v>
      </c>
      <c r="C1406" s="1">
        <v>127.62</v>
      </c>
      <c r="J1406">
        <v>1401</v>
      </c>
      <c r="K1406" s="2">
        <v>-850</v>
      </c>
      <c r="L1406">
        <v>0.25</v>
      </c>
      <c r="M1406">
        <v>123.81</v>
      </c>
      <c r="N1406" s="2"/>
      <c r="Q140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6">
        <f>IF(Table_Table1__2[[#This Row],[Excess real CAPE yield]]="",0,Table_Table1__2[[#This Row],[Excess real CAPE yield]])/100+R1405</f>
        <v>27.21720000000002</v>
      </c>
    </row>
    <row r="1407" spans="1:18" x14ac:dyDescent="0.25">
      <c r="A1407" t="s">
        <v>1408</v>
      </c>
      <c r="B1407" s="1">
        <v>0.44</v>
      </c>
      <c r="C1407" s="1">
        <v>141.9</v>
      </c>
      <c r="J1407">
        <v>1402</v>
      </c>
      <c r="K1407" s="2">
        <v>457</v>
      </c>
      <c r="L1407">
        <v>0.25</v>
      </c>
      <c r="M1407">
        <v>123.81</v>
      </c>
      <c r="N1407" s="2"/>
      <c r="Q140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7">
        <f>IF(Table_Table1__2[[#This Row],[Excess real CAPE yield]]="",0,Table_Table1__2[[#This Row],[Excess real CAPE yield]])/100+R1406</f>
        <v>27.21720000000002</v>
      </c>
    </row>
    <row r="1408" spans="1:18" x14ac:dyDescent="0.25">
      <c r="A1408" t="s">
        <v>1409</v>
      </c>
      <c r="B1408" s="1">
        <v>0.63</v>
      </c>
      <c r="C1408" s="1">
        <v>160</v>
      </c>
      <c r="J1408">
        <v>1403</v>
      </c>
      <c r="K1408" s="2">
        <v>-5903</v>
      </c>
      <c r="L1408">
        <v>0.26</v>
      </c>
      <c r="M1408">
        <v>124.76</v>
      </c>
      <c r="N1408" s="2"/>
      <c r="Q140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8">
        <f>IF(Table_Table1__2[[#This Row],[Excess real CAPE yield]]="",0,Table_Table1__2[[#This Row],[Excess real CAPE yield]])/100+R1407</f>
        <v>27.21720000000002</v>
      </c>
    </row>
    <row r="1409" spans="1:18" x14ac:dyDescent="0.25">
      <c r="A1409" t="s">
        <v>1410</v>
      </c>
      <c r="B1409" s="1">
        <v>0.62</v>
      </c>
      <c r="C1409" s="1">
        <v>159.05000000000001</v>
      </c>
      <c r="J1409">
        <v>1404</v>
      </c>
      <c r="K1409" s="2">
        <v>-5811</v>
      </c>
      <c r="L1409">
        <v>0.26</v>
      </c>
      <c r="M1409">
        <v>124.76</v>
      </c>
      <c r="N1409" s="2"/>
      <c r="Q140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09">
        <f>IF(Table_Table1__2[[#This Row],[Excess real CAPE yield]]="",0,Table_Table1__2[[#This Row],[Excess real CAPE yield]])/100+R1408</f>
        <v>27.21720000000002</v>
      </c>
    </row>
    <row r="1410" spans="1:18" x14ac:dyDescent="0.25">
      <c r="A1410" t="s">
        <v>1411</v>
      </c>
      <c r="B1410" s="1">
        <v>0.9</v>
      </c>
      <c r="C1410" s="1">
        <v>185.71</v>
      </c>
      <c r="J1410">
        <v>1405</v>
      </c>
      <c r="K1410" s="2">
        <v>-1368</v>
      </c>
      <c r="L1410">
        <v>0.26</v>
      </c>
      <c r="M1410">
        <v>124.76</v>
      </c>
      <c r="N1410" s="2"/>
      <c r="Q141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0">
        <f>IF(Table_Table1__2[[#This Row],[Excess real CAPE yield]]="",0,Table_Table1__2[[#This Row],[Excess real CAPE yield]])/100+R1409</f>
        <v>27.21720000000002</v>
      </c>
    </row>
    <row r="1411" spans="1:18" x14ac:dyDescent="0.25">
      <c r="A1411" t="s">
        <v>1412</v>
      </c>
      <c r="B1411" s="1">
        <v>0.7</v>
      </c>
      <c r="C1411" s="1">
        <v>166.67</v>
      </c>
      <c r="J1411">
        <v>1406</v>
      </c>
      <c r="K1411" s="2">
        <v>-5295</v>
      </c>
      <c r="L1411">
        <v>0.28000000000000003</v>
      </c>
      <c r="M1411">
        <v>126.67</v>
      </c>
      <c r="N1411" s="2"/>
      <c r="Q141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1">
        <f>IF(Table_Table1__2[[#This Row],[Excess real CAPE yield]]="",0,Table_Table1__2[[#This Row],[Excess real CAPE yield]])/100+R1410</f>
        <v>27.21720000000002</v>
      </c>
    </row>
    <row r="1412" spans="1:18" x14ac:dyDescent="0.25">
      <c r="A1412" t="s">
        <v>1413</v>
      </c>
      <c r="B1412" s="1">
        <v>0.47</v>
      </c>
      <c r="C1412" s="1">
        <v>144.76</v>
      </c>
      <c r="J1412">
        <v>1407</v>
      </c>
      <c r="K1412" s="2">
        <v>-1885</v>
      </c>
      <c r="L1412">
        <v>0.28000000000000003</v>
      </c>
      <c r="M1412">
        <v>126.67</v>
      </c>
      <c r="N1412" s="2"/>
      <c r="Q141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2">
        <f>IF(Table_Table1__2[[#This Row],[Excess real CAPE yield]]="",0,Table_Table1__2[[#This Row],[Excess real CAPE yield]])/100+R1411</f>
        <v>27.21720000000002</v>
      </c>
    </row>
    <row r="1413" spans="1:18" x14ac:dyDescent="0.25">
      <c r="A1413" t="s">
        <v>1414</v>
      </c>
      <c r="B1413" s="1">
        <v>0.37</v>
      </c>
      <c r="C1413" s="1">
        <v>135.24</v>
      </c>
      <c r="J1413">
        <v>1408</v>
      </c>
      <c r="K1413" s="2">
        <v>-5782</v>
      </c>
      <c r="L1413">
        <v>0.3</v>
      </c>
      <c r="M1413">
        <v>128.57</v>
      </c>
      <c r="N1413" s="2"/>
      <c r="Q141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3">
        <f>IF(Table_Table1__2[[#This Row],[Excess real CAPE yield]]="",0,Table_Table1__2[[#This Row],[Excess real CAPE yield]])/100+R1412</f>
        <v>27.21720000000002</v>
      </c>
    </row>
    <row r="1414" spans="1:18" x14ac:dyDescent="0.25">
      <c r="A1414" t="s">
        <v>1415</v>
      </c>
      <c r="B1414" s="1">
        <v>0.37</v>
      </c>
      <c r="C1414" s="1">
        <v>135.24</v>
      </c>
      <c r="J1414">
        <v>1409</v>
      </c>
      <c r="K1414" s="2">
        <v>-2403</v>
      </c>
      <c r="L1414">
        <v>0.3</v>
      </c>
      <c r="M1414">
        <v>128.57</v>
      </c>
      <c r="N1414" s="2"/>
      <c r="Q141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4">
        <f>IF(Table_Table1__2[[#This Row],[Excess real CAPE yield]]="",0,Table_Table1__2[[#This Row],[Excess real CAPE yield]])/100+R1413</f>
        <v>27.21720000000002</v>
      </c>
    </row>
    <row r="1415" spans="1:18" x14ac:dyDescent="0.25">
      <c r="A1415" t="s">
        <v>1416</v>
      </c>
      <c r="B1415" s="1">
        <v>0.5</v>
      </c>
      <c r="C1415" s="1">
        <v>147.62</v>
      </c>
      <c r="J1415">
        <v>1410</v>
      </c>
      <c r="K1415" s="2">
        <v>-1824</v>
      </c>
      <c r="L1415">
        <v>0.3</v>
      </c>
      <c r="M1415">
        <v>128.57</v>
      </c>
      <c r="N1415" s="2"/>
      <c r="Q141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5">
        <f>IF(Table_Table1__2[[#This Row],[Excess real CAPE yield]]="",0,Table_Table1__2[[#This Row],[Excess real CAPE yield]])/100+R1414</f>
        <v>27.21720000000002</v>
      </c>
    </row>
    <row r="1416" spans="1:18" x14ac:dyDescent="0.25">
      <c r="A1416" t="s">
        <v>1417</v>
      </c>
      <c r="B1416" s="1">
        <v>0.41</v>
      </c>
      <c r="C1416" s="1">
        <v>139.05000000000001</v>
      </c>
      <c r="J1416">
        <v>1411</v>
      </c>
      <c r="K1416" s="2">
        <v>-1034</v>
      </c>
      <c r="L1416">
        <v>0.3</v>
      </c>
      <c r="M1416">
        <v>128.57</v>
      </c>
      <c r="N1416" s="2"/>
      <c r="Q141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6">
        <f>IF(Table_Table1__2[[#This Row],[Excess real CAPE yield]]="",0,Table_Table1__2[[#This Row],[Excess real CAPE yield]])/100+R1415</f>
        <v>27.21720000000002</v>
      </c>
    </row>
    <row r="1417" spans="1:18" x14ac:dyDescent="0.25">
      <c r="A1417" t="s">
        <v>1418</v>
      </c>
      <c r="B1417" s="1">
        <v>0.7</v>
      </c>
      <c r="C1417" s="1">
        <v>166.67</v>
      </c>
      <c r="J1417">
        <v>1412</v>
      </c>
      <c r="K1417" s="2">
        <v>-6238</v>
      </c>
      <c r="L1417">
        <v>0.32</v>
      </c>
      <c r="M1417">
        <v>130.47999999999999</v>
      </c>
      <c r="N1417" s="2"/>
      <c r="Q141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7">
        <f>IF(Table_Table1__2[[#This Row],[Excess real CAPE yield]]="",0,Table_Table1__2[[#This Row],[Excess real CAPE yield]])/100+R1416</f>
        <v>27.21720000000002</v>
      </c>
    </row>
    <row r="1418" spans="1:18" x14ac:dyDescent="0.25">
      <c r="A1418" t="s">
        <v>1419</v>
      </c>
      <c r="B1418" s="1">
        <v>1.34</v>
      </c>
      <c r="C1418" s="1">
        <v>227.62</v>
      </c>
      <c r="J1418">
        <v>1413</v>
      </c>
      <c r="K1418" s="2">
        <v>-5325</v>
      </c>
      <c r="L1418">
        <v>0.32</v>
      </c>
      <c r="M1418">
        <v>130.47999999999999</v>
      </c>
      <c r="N1418" s="2"/>
      <c r="Q141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8">
        <f>IF(Table_Table1__2[[#This Row],[Excess real CAPE yield]]="",0,Table_Table1__2[[#This Row],[Excess real CAPE yield]])/100+R1417</f>
        <v>27.21720000000002</v>
      </c>
    </row>
    <row r="1419" spans="1:18" x14ac:dyDescent="0.25">
      <c r="A1419" t="s">
        <v>1420</v>
      </c>
      <c r="B1419" s="1">
        <v>1.59</v>
      </c>
      <c r="C1419" s="1">
        <v>251.43</v>
      </c>
      <c r="J1419">
        <v>1414</v>
      </c>
      <c r="K1419" s="2">
        <v>-1338</v>
      </c>
      <c r="L1419">
        <v>0.32</v>
      </c>
      <c r="M1419">
        <v>130.47999999999999</v>
      </c>
      <c r="N1419" s="2"/>
      <c r="Q141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19">
        <f>IF(Table_Table1__2[[#This Row],[Excess real CAPE yield]]="",0,Table_Table1__2[[#This Row],[Excess real CAPE yield]])/100+R1418</f>
        <v>27.21720000000002</v>
      </c>
    </row>
    <row r="1420" spans="1:18" x14ac:dyDescent="0.25">
      <c r="A1420" t="s">
        <v>1421</v>
      </c>
      <c r="B1420" s="1">
        <v>0.99</v>
      </c>
      <c r="C1420" s="1">
        <v>194.29</v>
      </c>
      <c r="J1420">
        <v>1415</v>
      </c>
      <c r="K1420" s="2">
        <v>-1062</v>
      </c>
      <c r="L1420">
        <v>0.32</v>
      </c>
      <c r="M1420">
        <v>130.47999999999999</v>
      </c>
      <c r="N1420" s="2"/>
      <c r="Q142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0">
        <f>IF(Table_Table1__2[[#This Row],[Excess real CAPE yield]]="",0,Table_Table1__2[[#This Row],[Excess real CAPE yield]])/100+R1419</f>
        <v>27.21720000000002</v>
      </c>
    </row>
    <row r="1421" spans="1:18" x14ac:dyDescent="0.25">
      <c r="A1421" t="s">
        <v>1422</v>
      </c>
      <c r="B1421" s="1">
        <v>1.05</v>
      </c>
      <c r="C1421" s="1">
        <v>200</v>
      </c>
      <c r="J1421">
        <v>1416</v>
      </c>
      <c r="K1421" s="2">
        <v>-1307</v>
      </c>
      <c r="L1421">
        <v>0.33</v>
      </c>
      <c r="M1421">
        <v>131.43</v>
      </c>
      <c r="N1421" s="2"/>
      <c r="Q142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1">
        <f>IF(Table_Table1__2[[#This Row],[Excess real CAPE yield]]="",0,Table_Table1__2[[#This Row],[Excess real CAPE yield]])/100+R1420</f>
        <v>27.21720000000002</v>
      </c>
    </row>
    <row r="1422" spans="1:18" x14ac:dyDescent="0.25">
      <c r="A1422" t="s">
        <v>1423</v>
      </c>
      <c r="B1422" s="1">
        <v>0.84</v>
      </c>
      <c r="C1422" s="1">
        <v>180</v>
      </c>
      <c r="J1422">
        <v>1417</v>
      </c>
      <c r="K1422" s="2">
        <v>-4503</v>
      </c>
      <c r="L1422">
        <v>0.34</v>
      </c>
      <c r="M1422">
        <v>132.38</v>
      </c>
      <c r="N1422" s="2"/>
      <c r="Q142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2">
        <f>IF(Table_Table1__2[[#This Row],[Excess real CAPE yield]]="",0,Table_Table1__2[[#This Row],[Excess real CAPE yield]])/100+R1421</f>
        <v>27.21720000000002</v>
      </c>
    </row>
    <row r="1423" spans="1:18" x14ac:dyDescent="0.25">
      <c r="A1423" t="s">
        <v>1424</v>
      </c>
      <c r="B1423" s="1">
        <v>0.54</v>
      </c>
      <c r="C1423" s="1">
        <v>151.43</v>
      </c>
      <c r="J1423">
        <v>1418</v>
      </c>
      <c r="K1423" s="2">
        <v>-6268</v>
      </c>
      <c r="L1423">
        <v>0.35</v>
      </c>
      <c r="M1423">
        <v>133.33000000000001</v>
      </c>
      <c r="N1423" s="2"/>
      <c r="Q142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3">
        <f>IF(Table_Table1__2[[#This Row],[Excess real CAPE yield]]="",0,Table_Table1__2[[#This Row],[Excess real CAPE yield]])/100+R1422</f>
        <v>27.21720000000002</v>
      </c>
    </row>
    <row r="1424" spans="1:18" x14ac:dyDescent="0.25">
      <c r="A1424" t="s">
        <v>1425</v>
      </c>
      <c r="B1424" s="1">
        <v>0.23</v>
      </c>
      <c r="C1424" s="1">
        <v>121.9</v>
      </c>
      <c r="J1424">
        <v>1419</v>
      </c>
      <c r="K1424" s="2">
        <v>-4534</v>
      </c>
      <c r="L1424">
        <v>0.35</v>
      </c>
      <c r="M1424">
        <v>133.33000000000001</v>
      </c>
      <c r="N1424" s="2"/>
      <c r="Q142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4">
        <f>IF(Table_Table1__2[[#This Row],[Excess real CAPE yield]]="",0,Table_Table1__2[[#This Row],[Excess real CAPE yield]])/100+R1423</f>
        <v>27.21720000000002</v>
      </c>
    </row>
    <row r="1425" spans="1:18" x14ac:dyDescent="0.25">
      <c r="A1425" t="s">
        <v>1426</v>
      </c>
      <c r="B1425" s="1">
        <v>0.21</v>
      </c>
      <c r="C1425" s="1">
        <v>120</v>
      </c>
      <c r="J1425">
        <v>1420</v>
      </c>
      <c r="K1425" s="2">
        <v>-6207</v>
      </c>
      <c r="L1425">
        <v>0.36</v>
      </c>
      <c r="M1425">
        <v>134.29</v>
      </c>
      <c r="N1425" s="2"/>
      <c r="Q142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5">
        <f>IF(Table_Table1__2[[#This Row],[Excess real CAPE yield]]="",0,Table_Table1__2[[#This Row],[Excess real CAPE yield]])/100+R1424</f>
        <v>27.21720000000002</v>
      </c>
    </row>
    <row r="1426" spans="1:18" x14ac:dyDescent="0.25">
      <c r="A1426" t="s">
        <v>1427</v>
      </c>
      <c r="B1426" s="1">
        <v>-0.2</v>
      </c>
      <c r="C1426" s="1">
        <v>80.95</v>
      </c>
      <c r="J1426">
        <v>1421</v>
      </c>
      <c r="K1426" s="2">
        <v>-5873</v>
      </c>
      <c r="L1426">
        <v>0.36</v>
      </c>
      <c r="M1426">
        <v>134.29</v>
      </c>
      <c r="N1426" s="2"/>
      <c r="Q142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6">
        <f>IF(Table_Table1__2[[#This Row],[Excess real CAPE yield]]="",0,Table_Table1__2[[#This Row],[Excess real CAPE yield]])/100+R1425</f>
        <v>27.21720000000002</v>
      </c>
    </row>
    <row r="1427" spans="1:18" x14ac:dyDescent="0.25">
      <c r="A1427" t="s">
        <v>1428</v>
      </c>
      <c r="B1427" s="1">
        <v>-0.56999999999999995</v>
      </c>
      <c r="C1427" s="1">
        <v>45.71</v>
      </c>
      <c r="J1427">
        <v>1422</v>
      </c>
      <c r="K1427" s="2">
        <v>-3499</v>
      </c>
      <c r="L1427">
        <v>0.36</v>
      </c>
      <c r="M1427">
        <v>134.29</v>
      </c>
      <c r="N1427" s="2"/>
      <c r="Q142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7">
        <f>IF(Table_Table1__2[[#This Row],[Excess real CAPE yield]]="",0,Table_Table1__2[[#This Row],[Excess real CAPE yield]])/100+R1426</f>
        <v>27.21720000000002</v>
      </c>
    </row>
    <row r="1428" spans="1:18" x14ac:dyDescent="0.25">
      <c r="A1428" t="s">
        <v>1429</v>
      </c>
      <c r="B1428" s="1">
        <v>-0.54</v>
      </c>
      <c r="C1428" s="1">
        <v>48.57</v>
      </c>
      <c r="J1428">
        <v>1423</v>
      </c>
      <c r="K1428" s="2">
        <v>-3469</v>
      </c>
      <c r="L1428">
        <v>0.38</v>
      </c>
      <c r="M1428">
        <v>136.19</v>
      </c>
      <c r="N1428" s="2"/>
      <c r="Q142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8">
        <f>IF(Table_Table1__2[[#This Row],[Excess real CAPE yield]]="",0,Table_Table1__2[[#This Row],[Excess real CAPE yield]])/100+R1427</f>
        <v>27.21720000000002</v>
      </c>
    </row>
    <row r="1429" spans="1:18" x14ac:dyDescent="0.25">
      <c r="A1429" t="s">
        <v>1430</v>
      </c>
      <c r="B1429" s="1">
        <v>-0.57999999999999996</v>
      </c>
      <c r="C1429" s="1">
        <v>44.76</v>
      </c>
      <c r="J1429">
        <v>1424</v>
      </c>
      <c r="K1429" s="2">
        <v>-1093</v>
      </c>
      <c r="L1429">
        <v>0.38</v>
      </c>
      <c r="M1429">
        <v>136.19</v>
      </c>
      <c r="N1429" s="2"/>
      <c r="Q142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29">
        <f>IF(Table_Table1__2[[#This Row],[Excess real CAPE yield]]="",0,Table_Table1__2[[#This Row],[Excess real CAPE yield]])/100+R1428</f>
        <v>27.21720000000002</v>
      </c>
    </row>
    <row r="1430" spans="1:18" x14ac:dyDescent="0.25">
      <c r="A1430" t="s">
        <v>1431</v>
      </c>
      <c r="B1430" s="1">
        <v>-0.51</v>
      </c>
      <c r="C1430" s="1">
        <v>51.43</v>
      </c>
      <c r="J1430">
        <v>1425</v>
      </c>
      <c r="K1430" s="2">
        <v>-1399</v>
      </c>
      <c r="L1430">
        <v>0.41</v>
      </c>
      <c r="M1430">
        <v>139.05000000000001</v>
      </c>
      <c r="N1430" s="2"/>
      <c r="Q143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0">
        <f>IF(Table_Table1__2[[#This Row],[Excess real CAPE yield]]="",0,Table_Table1__2[[#This Row],[Excess real CAPE yield]])/100+R1429</f>
        <v>27.21720000000002</v>
      </c>
    </row>
    <row r="1431" spans="1:18" x14ac:dyDescent="0.25">
      <c r="A1431" t="s">
        <v>1432</v>
      </c>
      <c r="B1431" s="1">
        <v>-0.68</v>
      </c>
      <c r="C1431" s="1">
        <v>35.24</v>
      </c>
      <c r="J1431">
        <v>1426</v>
      </c>
      <c r="K1431" s="2">
        <v>-5842</v>
      </c>
      <c r="L1431">
        <v>0.42</v>
      </c>
      <c r="M1431">
        <v>140</v>
      </c>
      <c r="N1431" s="2"/>
      <c r="Q143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1">
        <f>IF(Table_Table1__2[[#This Row],[Excess real CAPE yield]]="",0,Table_Table1__2[[#This Row],[Excess real CAPE yield]])/100+R1430</f>
        <v>27.21720000000002</v>
      </c>
    </row>
    <row r="1432" spans="1:18" x14ac:dyDescent="0.25">
      <c r="A1432" t="s">
        <v>1433</v>
      </c>
      <c r="B1432" s="1">
        <v>-0.77</v>
      </c>
      <c r="C1432" s="1">
        <v>26.67</v>
      </c>
      <c r="J1432">
        <v>1427</v>
      </c>
      <c r="K1432" s="2">
        <v>-5751</v>
      </c>
      <c r="L1432">
        <v>0.43</v>
      </c>
      <c r="M1432">
        <v>140.94999999999999</v>
      </c>
      <c r="N1432" s="2"/>
      <c r="Q143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2">
        <f>IF(Table_Table1__2[[#This Row],[Excess real CAPE yield]]="",0,Table_Table1__2[[#This Row],[Excess real CAPE yield]])/100+R1431</f>
        <v>27.21720000000002</v>
      </c>
    </row>
    <row r="1433" spans="1:18" x14ac:dyDescent="0.25">
      <c r="A1433" t="s">
        <v>1434</v>
      </c>
      <c r="B1433" s="1">
        <v>-1.0900000000000001</v>
      </c>
      <c r="C1433" s="1">
        <v>-3.81</v>
      </c>
      <c r="J1433">
        <v>1428</v>
      </c>
      <c r="K1433" s="2">
        <v>-5417</v>
      </c>
      <c r="L1433">
        <v>0.43</v>
      </c>
      <c r="M1433">
        <v>140.94999999999999</v>
      </c>
      <c r="N1433" s="2"/>
      <c r="Q143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3">
        <f>IF(Table_Table1__2[[#This Row],[Excess real CAPE yield]]="",0,Table_Table1__2[[#This Row],[Excess real CAPE yield]])/100+R1432</f>
        <v>27.21720000000002</v>
      </c>
    </row>
    <row r="1434" spans="1:18" x14ac:dyDescent="0.25">
      <c r="A1434" t="s">
        <v>1435</v>
      </c>
      <c r="B1434" s="1">
        <v>-1.52</v>
      </c>
      <c r="C1434" s="1">
        <v>-44.76</v>
      </c>
      <c r="J1434">
        <v>1429</v>
      </c>
      <c r="K1434" s="2">
        <v>-3681</v>
      </c>
      <c r="L1434">
        <v>0.44</v>
      </c>
      <c r="M1434">
        <v>141.9</v>
      </c>
      <c r="N1434" s="2"/>
      <c r="Q143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4">
        <f>IF(Table_Table1__2[[#This Row],[Excess real CAPE yield]]="",0,Table_Table1__2[[#This Row],[Excess real CAPE yield]])/100+R1433</f>
        <v>27.21720000000002</v>
      </c>
    </row>
    <row r="1435" spans="1:18" x14ac:dyDescent="0.25">
      <c r="A1435" t="s">
        <v>1436</v>
      </c>
      <c r="B1435" s="1">
        <v>-1.28</v>
      </c>
      <c r="C1435" s="1">
        <v>-21.9</v>
      </c>
      <c r="J1435">
        <v>1430</v>
      </c>
      <c r="K1435" s="2">
        <v>-1765</v>
      </c>
      <c r="L1435">
        <v>0.45</v>
      </c>
      <c r="M1435">
        <v>142.86000000000001</v>
      </c>
      <c r="N1435" s="2"/>
      <c r="Q143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5">
        <f>IF(Table_Table1__2[[#This Row],[Excess real CAPE yield]]="",0,Table_Table1__2[[#This Row],[Excess real CAPE yield]])/100+R1434</f>
        <v>27.21720000000002</v>
      </c>
    </row>
    <row r="1436" spans="1:18" x14ac:dyDescent="0.25">
      <c r="A1436" t="s">
        <v>1437</v>
      </c>
      <c r="B1436" s="1">
        <v>-1.05</v>
      </c>
      <c r="C1436" s="1">
        <v>0</v>
      </c>
      <c r="J1436">
        <v>1431</v>
      </c>
      <c r="K1436" s="2">
        <v>-1612</v>
      </c>
      <c r="L1436">
        <v>0.46</v>
      </c>
      <c r="M1436">
        <v>143.81</v>
      </c>
      <c r="N1436" s="2"/>
      <c r="Q143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6">
        <f>IF(Table_Table1__2[[#This Row],[Excess real CAPE yield]]="",0,Table_Table1__2[[#This Row],[Excess real CAPE yield]])/100+R1435</f>
        <v>27.21720000000002</v>
      </c>
    </row>
    <row r="1437" spans="1:18" x14ac:dyDescent="0.25">
      <c r="A1437" t="s">
        <v>1438</v>
      </c>
      <c r="B1437" s="1">
        <v>-0.81</v>
      </c>
      <c r="C1437" s="1">
        <v>22.86</v>
      </c>
      <c r="J1437">
        <v>1432</v>
      </c>
      <c r="K1437" s="2">
        <v>-638</v>
      </c>
      <c r="L1437">
        <v>0.46</v>
      </c>
      <c r="M1437">
        <v>143.81</v>
      </c>
      <c r="N1437" s="2"/>
      <c r="Q143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7">
        <f>IF(Table_Table1__2[[#This Row],[Excess real CAPE yield]]="",0,Table_Table1__2[[#This Row],[Excess real CAPE yield]])/100+R1436</f>
        <v>27.21720000000002</v>
      </c>
    </row>
    <row r="1438" spans="1:18" x14ac:dyDescent="0.25">
      <c r="A1438" t="s">
        <v>1439</v>
      </c>
      <c r="B1438" s="1">
        <v>-1.18</v>
      </c>
      <c r="C1438" s="1">
        <v>-12.38</v>
      </c>
      <c r="J1438">
        <v>1433</v>
      </c>
      <c r="K1438" s="2">
        <v>518</v>
      </c>
      <c r="L1438">
        <v>0.46</v>
      </c>
      <c r="M1438">
        <v>143.81</v>
      </c>
      <c r="N1438" s="2"/>
      <c r="Q143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8">
        <f>IF(Table_Table1__2[[#This Row],[Excess real CAPE yield]]="",0,Table_Table1__2[[#This Row],[Excess real CAPE yield]])/100+R1437</f>
        <v>27.21720000000002</v>
      </c>
    </row>
    <row r="1439" spans="1:18" x14ac:dyDescent="0.25">
      <c r="A1439" t="s">
        <v>1440</v>
      </c>
      <c r="B1439" s="1">
        <v>-0.89</v>
      </c>
      <c r="C1439" s="1">
        <v>15.24</v>
      </c>
      <c r="J1439">
        <v>1434</v>
      </c>
      <c r="K1439" s="2">
        <v>-6176</v>
      </c>
      <c r="L1439">
        <v>0.47</v>
      </c>
      <c r="M1439">
        <v>144.76</v>
      </c>
      <c r="N1439" s="2"/>
      <c r="Q143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39">
        <f>IF(Table_Table1__2[[#This Row],[Excess real CAPE yield]]="",0,Table_Table1__2[[#This Row],[Excess real CAPE yield]])/100+R1438</f>
        <v>27.21720000000002</v>
      </c>
    </row>
    <row r="1440" spans="1:18" x14ac:dyDescent="0.25">
      <c r="A1440" t="s">
        <v>1441</v>
      </c>
      <c r="B1440" s="1">
        <v>-0.86</v>
      </c>
      <c r="C1440" s="1">
        <v>18.100000000000001</v>
      </c>
      <c r="J1440">
        <v>1435</v>
      </c>
      <c r="K1440" s="2">
        <v>-6603</v>
      </c>
      <c r="L1440">
        <v>0.49</v>
      </c>
      <c r="N1440" s="2"/>
      <c r="Q144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0">
        <f>IF(Table_Table1__2[[#This Row],[Excess real CAPE yield]]="",0,Table_Table1__2[[#This Row],[Excess real CAPE yield]])/100+R1439</f>
        <v>27.21720000000002</v>
      </c>
    </row>
    <row r="1441" spans="1:18" x14ac:dyDescent="0.25">
      <c r="A1441" t="s">
        <v>1442</v>
      </c>
      <c r="B1441" s="1">
        <v>-0.74</v>
      </c>
      <c r="C1441" s="1">
        <v>29.52</v>
      </c>
      <c r="J1441">
        <v>1436</v>
      </c>
      <c r="K1441" s="2">
        <v>-6299</v>
      </c>
      <c r="L1441">
        <v>0.49</v>
      </c>
      <c r="M1441">
        <v>146.66999999999999</v>
      </c>
      <c r="N1441" s="2"/>
      <c r="Q144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1">
        <f>IF(Table_Table1__2[[#This Row],[Excess real CAPE yield]]="",0,Table_Table1__2[[#This Row],[Excess real CAPE yield]])/100+R1440</f>
        <v>27.21720000000002</v>
      </c>
    </row>
    <row r="1442" spans="1:18" x14ac:dyDescent="0.25">
      <c r="A1442" t="s">
        <v>1443</v>
      </c>
      <c r="B1442" s="1">
        <v>-0.68</v>
      </c>
      <c r="C1442" s="1">
        <v>35.24</v>
      </c>
      <c r="J1442">
        <v>1437</v>
      </c>
      <c r="K1442" s="2">
        <v>-3711</v>
      </c>
      <c r="L1442">
        <v>0.5</v>
      </c>
      <c r="M1442">
        <v>147.62</v>
      </c>
      <c r="N1442" s="2"/>
      <c r="Q144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2">
        <f>IF(Table_Table1__2[[#This Row],[Excess real CAPE yield]]="",0,Table_Table1__2[[#This Row],[Excess real CAPE yield]])/100+R1441</f>
        <v>27.21720000000002</v>
      </c>
    </row>
    <row r="1443" spans="1:18" x14ac:dyDescent="0.25">
      <c r="A1443" t="s">
        <v>1444</v>
      </c>
      <c r="B1443" s="1">
        <v>-0.52</v>
      </c>
      <c r="C1443" s="1">
        <v>50.48</v>
      </c>
      <c r="J1443">
        <v>1438</v>
      </c>
      <c r="K1443" s="2">
        <v>-6633</v>
      </c>
      <c r="L1443">
        <v>0.51</v>
      </c>
      <c r="N1443" s="2"/>
      <c r="Q144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3">
        <f>IF(Table_Table1__2[[#This Row],[Excess real CAPE yield]]="",0,Table_Table1__2[[#This Row],[Excess real CAPE yield]])/100+R1442</f>
        <v>27.21720000000002</v>
      </c>
    </row>
    <row r="1444" spans="1:18" x14ac:dyDescent="0.25">
      <c r="A1444" t="s">
        <v>1445</v>
      </c>
      <c r="B1444" s="1">
        <v>-0.47</v>
      </c>
      <c r="C1444" s="1">
        <v>55.24</v>
      </c>
      <c r="J1444">
        <v>1439</v>
      </c>
      <c r="K1444" s="2">
        <v>-5356</v>
      </c>
      <c r="L1444">
        <v>0.51</v>
      </c>
      <c r="M1444">
        <v>148.57</v>
      </c>
      <c r="N1444" s="2"/>
      <c r="Q144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4">
        <f>IF(Table_Table1__2[[#This Row],[Excess real CAPE yield]]="",0,Table_Table1__2[[#This Row],[Excess real CAPE yield]])/100+R1443</f>
        <v>27.21720000000002</v>
      </c>
    </row>
    <row r="1445" spans="1:18" x14ac:dyDescent="0.25">
      <c r="A1445" t="s">
        <v>1446</v>
      </c>
      <c r="B1445" s="1">
        <v>0.1</v>
      </c>
      <c r="C1445" s="1">
        <v>109.52</v>
      </c>
      <c r="J1445">
        <v>1440</v>
      </c>
      <c r="K1445" s="2">
        <v>-2311</v>
      </c>
      <c r="L1445">
        <v>0.53</v>
      </c>
      <c r="M1445">
        <v>150.47999999999999</v>
      </c>
      <c r="N1445" s="2"/>
      <c r="Q144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5">
        <f>IF(Table_Table1__2[[#This Row],[Excess real CAPE yield]]="",0,Table_Table1__2[[#This Row],[Excess real CAPE yield]])/100+R1444</f>
        <v>27.21720000000002</v>
      </c>
    </row>
    <row r="1446" spans="1:18" x14ac:dyDescent="0.25">
      <c r="A1446" t="s">
        <v>1447</v>
      </c>
      <c r="B1446" s="1">
        <v>0.21</v>
      </c>
      <c r="C1446" s="1">
        <v>120</v>
      </c>
      <c r="J1446">
        <v>1441</v>
      </c>
      <c r="K1446" s="2">
        <v>-1581</v>
      </c>
      <c r="L1446">
        <v>0.53</v>
      </c>
      <c r="M1446">
        <v>150.47999999999999</v>
      </c>
      <c r="N1446" s="2"/>
      <c r="Q144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6">
        <f>IF(Table_Table1__2[[#This Row],[Excess real CAPE yield]]="",0,Table_Table1__2[[#This Row],[Excess real CAPE yield]])/100+R1445</f>
        <v>27.21720000000002</v>
      </c>
    </row>
    <row r="1447" spans="1:18" x14ac:dyDescent="0.25">
      <c r="A1447" t="s">
        <v>1448</v>
      </c>
      <c r="B1447" s="1">
        <v>0.38</v>
      </c>
      <c r="C1447" s="1">
        <v>136.19</v>
      </c>
      <c r="J1447">
        <v>1442</v>
      </c>
      <c r="K1447" s="2">
        <v>-2281</v>
      </c>
      <c r="L1447">
        <v>0.55000000000000004</v>
      </c>
      <c r="M1447">
        <v>152.38</v>
      </c>
      <c r="N1447" s="2"/>
      <c r="Q144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7">
        <f>IF(Table_Table1__2[[#This Row],[Excess real CAPE yield]]="",0,Table_Table1__2[[#This Row],[Excess real CAPE yield]])/100+R1446</f>
        <v>27.21720000000002</v>
      </c>
    </row>
    <row r="1448" spans="1:18" x14ac:dyDescent="0.25">
      <c r="A1448" t="s">
        <v>1449</v>
      </c>
      <c r="B1448" s="1">
        <v>0.9</v>
      </c>
      <c r="C1448" s="1">
        <v>185.71</v>
      </c>
      <c r="J1448">
        <v>1443</v>
      </c>
      <c r="K1448" s="2">
        <v>-1215</v>
      </c>
      <c r="L1448">
        <v>0.55000000000000004</v>
      </c>
      <c r="M1448">
        <v>152.38</v>
      </c>
      <c r="N1448" s="2"/>
      <c r="Q144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8">
        <f>IF(Table_Table1__2[[#This Row],[Excess real CAPE yield]]="",0,Table_Table1__2[[#This Row],[Excess real CAPE yield]])/100+R1447</f>
        <v>27.21720000000002</v>
      </c>
    </row>
    <row r="1449" spans="1:18" x14ac:dyDescent="0.25">
      <c r="A1449" t="s">
        <v>1450</v>
      </c>
      <c r="B1449" s="1">
        <v>0.69</v>
      </c>
      <c r="C1449" s="1">
        <v>165.71</v>
      </c>
      <c r="J1449">
        <v>1444</v>
      </c>
      <c r="K1449" s="2">
        <v>-6694</v>
      </c>
      <c r="L1449">
        <v>0.56000000000000005</v>
      </c>
      <c r="N1449" s="2"/>
      <c r="Q144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49">
        <f>IF(Table_Table1__2[[#This Row],[Excess real CAPE yield]]="",0,Table_Table1__2[[#This Row],[Excess real CAPE yield]])/100+R1448</f>
        <v>27.21720000000002</v>
      </c>
    </row>
    <row r="1450" spans="1:18" x14ac:dyDescent="0.25">
      <c r="A1450" t="s">
        <v>1451</v>
      </c>
      <c r="B1450" s="1">
        <v>0.28999999999999998</v>
      </c>
      <c r="C1450" s="1">
        <v>127.62</v>
      </c>
      <c r="J1450">
        <v>1445</v>
      </c>
      <c r="K1450" s="2">
        <v>-1490</v>
      </c>
      <c r="L1450">
        <v>0.56000000000000005</v>
      </c>
      <c r="M1450">
        <v>153.33000000000001</v>
      </c>
      <c r="N1450" s="2"/>
      <c r="Q145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0">
        <f>IF(Table_Table1__2[[#This Row],[Excess real CAPE yield]]="",0,Table_Table1__2[[#This Row],[Excess real CAPE yield]])/100+R1449</f>
        <v>27.21720000000002</v>
      </c>
    </row>
    <row r="1451" spans="1:18" x14ac:dyDescent="0.25">
      <c r="A1451" t="s">
        <v>1452</v>
      </c>
      <c r="B1451" s="1">
        <v>0.47</v>
      </c>
      <c r="C1451" s="1">
        <v>144.76</v>
      </c>
      <c r="J1451">
        <v>1446</v>
      </c>
      <c r="K1451" s="2">
        <v>-5386</v>
      </c>
      <c r="L1451">
        <v>0.56999999999999995</v>
      </c>
      <c r="M1451">
        <v>154.29</v>
      </c>
      <c r="N1451" s="2"/>
      <c r="Q145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1">
        <f>IF(Table_Table1__2[[#This Row],[Excess real CAPE yield]]="",0,Table_Table1__2[[#This Row],[Excess real CAPE yield]])/100+R1450</f>
        <v>27.21720000000002</v>
      </c>
    </row>
    <row r="1452" spans="1:18" x14ac:dyDescent="0.25">
      <c r="A1452" t="s">
        <v>1453</v>
      </c>
      <c r="B1452" s="1">
        <v>0.55000000000000004</v>
      </c>
      <c r="C1452" s="1">
        <v>152.38</v>
      </c>
      <c r="J1452">
        <v>1447</v>
      </c>
      <c r="K1452" s="2">
        <v>-1551</v>
      </c>
      <c r="L1452">
        <v>0.6</v>
      </c>
      <c r="M1452">
        <v>157.13999999999999</v>
      </c>
      <c r="N1452" s="2"/>
      <c r="Q145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2">
        <f>IF(Table_Table1__2[[#This Row],[Excess real CAPE yield]]="",0,Table_Table1__2[[#This Row],[Excess real CAPE yield]])/100+R1451</f>
        <v>27.21720000000002</v>
      </c>
    </row>
    <row r="1453" spans="1:18" x14ac:dyDescent="0.25">
      <c r="A1453" t="s">
        <v>1454</v>
      </c>
      <c r="B1453" s="1">
        <v>0.87</v>
      </c>
      <c r="C1453" s="1">
        <v>182.86</v>
      </c>
      <c r="J1453">
        <v>1448</v>
      </c>
      <c r="K1453" s="2">
        <v>487</v>
      </c>
      <c r="L1453">
        <v>0.6</v>
      </c>
      <c r="M1453">
        <v>157.13999999999999</v>
      </c>
      <c r="N1453" s="2"/>
      <c r="Q145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3">
        <f>IF(Table_Table1__2[[#This Row],[Excess real CAPE yield]]="",0,Table_Table1__2[[#This Row],[Excess real CAPE yield]])/100+R1452</f>
        <v>27.21720000000002</v>
      </c>
    </row>
    <row r="1454" spans="1:18" x14ac:dyDescent="0.25">
      <c r="A1454" t="s">
        <v>1455</v>
      </c>
      <c r="B1454" s="1">
        <v>1.54</v>
      </c>
      <c r="C1454" s="1">
        <v>246.67</v>
      </c>
      <c r="J1454">
        <v>1449</v>
      </c>
      <c r="K1454" s="2">
        <v>-6572</v>
      </c>
      <c r="L1454">
        <v>0.61</v>
      </c>
      <c r="M1454">
        <v>158.1</v>
      </c>
      <c r="N1454" s="2"/>
      <c r="Q145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4">
        <f>IF(Table_Table1__2[[#This Row],[Excess real CAPE yield]]="",0,Table_Table1__2[[#This Row],[Excess real CAPE yield]])/100+R1453</f>
        <v>27.21720000000002</v>
      </c>
    </row>
    <row r="1455" spans="1:18" x14ac:dyDescent="0.25">
      <c r="A1455" t="s">
        <v>1456</v>
      </c>
      <c r="B1455" s="1">
        <v>1.53</v>
      </c>
      <c r="C1455" s="1">
        <v>245.71</v>
      </c>
      <c r="J1455">
        <v>1450</v>
      </c>
      <c r="K1455" s="2">
        <v>-3104</v>
      </c>
      <c r="L1455">
        <v>0.61</v>
      </c>
      <c r="M1455">
        <v>158.1</v>
      </c>
      <c r="N1455" s="2"/>
      <c r="Q145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5">
        <f>IF(Table_Table1__2[[#This Row],[Excess real CAPE yield]]="",0,Table_Table1__2[[#This Row],[Excess real CAPE yield]])/100+R1454</f>
        <v>27.21720000000002</v>
      </c>
    </row>
    <row r="1456" spans="1:18" x14ac:dyDescent="0.25">
      <c r="A1456" t="s">
        <v>1457</v>
      </c>
      <c r="B1456" s="1">
        <v>1.24</v>
      </c>
      <c r="C1456" s="1">
        <v>218.1</v>
      </c>
      <c r="J1456">
        <v>1451</v>
      </c>
      <c r="K1456" s="2">
        <v>-1277</v>
      </c>
      <c r="L1456">
        <v>0.61</v>
      </c>
      <c r="M1456">
        <v>158.1</v>
      </c>
      <c r="N1456" s="2"/>
      <c r="Q145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6">
        <f>IF(Table_Table1__2[[#This Row],[Excess real CAPE yield]]="",0,Table_Table1__2[[#This Row],[Excess real CAPE yield]])/100+R1455</f>
        <v>27.21720000000002</v>
      </c>
    </row>
    <row r="1457" spans="1:18" x14ac:dyDescent="0.25">
      <c r="A1457" t="s">
        <v>1458</v>
      </c>
      <c r="B1457" s="1">
        <v>0.7</v>
      </c>
      <c r="C1457" s="1">
        <v>166.67</v>
      </c>
      <c r="J1457">
        <v>1452</v>
      </c>
      <c r="K1457" s="2">
        <v>-1459</v>
      </c>
      <c r="L1457">
        <v>0.63</v>
      </c>
      <c r="M1457">
        <v>160</v>
      </c>
      <c r="N1457" s="2"/>
      <c r="Q145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7">
        <f>IF(Table_Table1__2[[#This Row],[Excess real CAPE yield]]="",0,Table_Table1__2[[#This Row],[Excess real CAPE yield]])/100+R1456</f>
        <v>27.21720000000002</v>
      </c>
    </row>
    <row r="1458" spans="1:18" x14ac:dyDescent="0.25">
      <c r="A1458" t="s">
        <v>1459</v>
      </c>
      <c r="B1458" s="1">
        <v>0.78</v>
      </c>
      <c r="C1458" s="1">
        <v>174.29</v>
      </c>
      <c r="J1458">
        <v>1453</v>
      </c>
      <c r="K1458" s="2">
        <v>-243</v>
      </c>
      <c r="L1458">
        <v>0.63</v>
      </c>
      <c r="M1458">
        <v>160</v>
      </c>
      <c r="N1458" s="2"/>
      <c r="Q145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8">
        <f>IF(Table_Table1__2[[#This Row],[Excess real CAPE yield]]="",0,Table_Table1__2[[#This Row],[Excess real CAPE yield]])/100+R1457</f>
        <v>27.21720000000002</v>
      </c>
    </row>
    <row r="1459" spans="1:18" x14ac:dyDescent="0.25">
      <c r="A1459" t="s">
        <v>1460</v>
      </c>
      <c r="B1459" s="1">
        <v>1.05</v>
      </c>
      <c r="C1459" s="1">
        <v>200</v>
      </c>
      <c r="J1459">
        <v>1454</v>
      </c>
      <c r="K1459" s="2">
        <v>10625</v>
      </c>
      <c r="L1459">
        <v>0.65</v>
      </c>
      <c r="M1459">
        <v>161.9</v>
      </c>
      <c r="N1459" s="2"/>
      <c r="Q145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59">
        <f>IF(Table_Table1__2[[#This Row],[Excess real CAPE yield]]="",0,Table_Table1__2[[#This Row],[Excess real CAPE yield]])/100+R1458</f>
        <v>27.21720000000002</v>
      </c>
    </row>
    <row r="1460" spans="1:18" x14ac:dyDescent="0.25">
      <c r="A1460" t="s">
        <v>1461</v>
      </c>
      <c r="B1460" s="1">
        <v>0.55000000000000004</v>
      </c>
      <c r="C1460" s="1">
        <v>152.38</v>
      </c>
      <c r="J1460">
        <v>1455</v>
      </c>
      <c r="K1460" s="2">
        <v>-1520</v>
      </c>
      <c r="L1460">
        <v>0.66</v>
      </c>
      <c r="M1460">
        <v>162.86000000000001</v>
      </c>
      <c r="N1460" s="2"/>
      <c r="Q146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0">
        <f>IF(Table_Table1__2[[#This Row],[Excess real CAPE yield]]="",0,Table_Table1__2[[#This Row],[Excess real CAPE yield]])/100+R1459</f>
        <v>27.21720000000002</v>
      </c>
    </row>
    <row r="1461" spans="1:18" x14ac:dyDescent="0.25">
      <c r="A1461" t="s">
        <v>1462</v>
      </c>
      <c r="B1461" s="1">
        <v>0.81</v>
      </c>
      <c r="C1461" s="1">
        <v>177.14</v>
      </c>
      <c r="J1461">
        <v>1456</v>
      </c>
      <c r="K1461" s="2">
        <v>-6664</v>
      </c>
      <c r="L1461">
        <v>0.67</v>
      </c>
      <c r="N1461" s="2"/>
      <c r="Q146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1">
        <f>IF(Table_Table1__2[[#This Row],[Excess real CAPE yield]]="",0,Table_Table1__2[[#This Row],[Excess real CAPE yield]])/100+R1460</f>
        <v>27.21720000000002</v>
      </c>
    </row>
    <row r="1462" spans="1:18" x14ac:dyDescent="0.25">
      <c r="A1462" t="s">
        <v>1463</v>
      </c>
      <c r="B1462" s="1">
        <v>0.95</v>
      </c>
      <c r="C1462" s="1">
        <v>190.48</v>
      </c>
      <c r="J1462">
        <v>1457</v>
      </c>
      <c r="K1462" s="2">
        <v>-5507</v>
      </c>
      <c r="L1462">
        <v>0.67</v>
      </c>
      <c r="M1462">
        <v>163.81</v>
      </c>
      <c r="N1462" s="2"/>
      <c r="Q146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2">
        <f>IF(Table_Table1__2[[#This Row],[Excess real CAPE yield]]="",0,Table_Table1__2[[#This Row],[Excess real CAPE yield]])/100+R1461</f>
        <v>27.21720000000002</v>
      </c>
    </row>
    <row r="1463" spans="1:18" x14ac:dyDescent="0.25">
      <c r="A1463" t="s">
        <v>1464</v>
      </c>
      <c r="B1463" s="1">
        <v>1.38</v>
      </c>
      <c r="C1463" s="1">
        <v>231.43</v>
      </c>
      <c r="J1463">
        <v>1458</v>
      </c>
      <c r="K1463" s="2">
        <v>-5629</v>
      </c>
      <c r="L1463">
        <v>0.71</v>
      </c>
      <c r="M1463">
        <v>167.62</v>
      </c>
      <c r="N1463" s="2"/>
      <c r="Q146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3">
        <f>IF(Table_Table1__2[[#This Row],[Excess real CAPE yield]]="",0,Table_Table1__2[[#This Row],[Excess real CAPE yield]])/100+R1462</f>
        <v>27.21720000000002</v>
      </c>
    </row>
    <row r="1464" spans="1:18" x14ac:dyDescent="0.25">
      <c r="A1464" t="s">
        <v>1465</v>
      </c>
      <c r="B1464" s="1">
        <v>2.13</v>
      </c>
      <c r="C1464" s="1">
        <v>302.86</v>
      </c>
      <c r="J1464">
        <v>1459</v>
      </c>
      <c r="K1464" s="2">
        <v>-2373</v>
      </c>
      <c r="L1464">
        <v>0.73</v>
      </c>
      <c r="M1464">
        <v>169.52</v>
      </c>
      <c r="N1464" s="2"/>
      <c r="Q146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4">
        <f>IF(Table_Table1__2[[#This Row],[Excess real CAPE yield]]="",0,Table_Table1__2[[#This Row],[Excess real CAPE yield]])/100+R1463</f>
        <v>27.21720000000002</v>
      </c>
    </row>
    <row r="1465" spans="1:18" x14ac:dyDescent="0.25">
      <c r="A1465" t="s">
        <v>1466</v>
      </c>
      <c r="B1465" s="1">
        <v>2.5</v>
      </c>
      <c r="C1465" s="1">
        <v>338.1</v>
      </c>
      <c r="J1465">
        <v>1460</v>
      </c>
      <c r="K1465" s="2">
        <v>-1734</v>
      </c>
      <c r="L1465">
        <v>0.73</v>
      </c>
      <c r="M1465">
        <v>169.52</v>
      </c>
      <c r="N1465" s="2"/>
      <c r="Q146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5">
        <f>IF(Table_Table1__2[[#This Row],[Excess real CAPE yield]]="",0,Table_Table1__2[[#This Row],[Excess real CAPE yield]])/100+R1464</f>
        <v>27.21720000000002</v>
      </c>
    </row>
    <row r="1466" spans="1:18" x14ac:dyDescent="0.25">
      <c r="A1466" t="s">
        <v>1467</v>
      </c>
      <c r="B1466" s="1">
        <v>3.11</v>
      </c>
      <c r="C1466" s="1">
        <v>396.19</v>
      </c>
      <c r="J1466">
        <v>1461</v>
      </c>
      <c r="K1466" s="2">
        <v>-4473</v>
      </c>
      <c r="L1466">
        <v>0.74</v>
      </c>
      <c r="M1466">
        <v>170.48</v>
      </c>
      <c r="N1466" s="2"/>
      <c r="Q146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6">
        <f>IF(Table_Table1__2[[#This Row],[Excess real CAPE yield]]="",0,Table_Table1__2[[#This Row],[Excess real CAPE yield]])/100+R1465</f>
        <v>27.21720000000002</v>
      </c>
    </row>
    <row r="1467" spans="1:18" x14ac:dyDescent="0.25">
      <c r="A1467" t="s">
        <v>1468</v>
      </c>
      <c r="B1467" s="1">
        <v>3.1</v>
      </c>
      <c r="C1467" s="1">
        <v>395.24</v>
      </c>
      <c r="J1467">
        <v>1462</v>
      </c>
      <c r="K1467" s="2">
        <v>-6482</v>
      </c>
      <c r="L1467">
        <v>0.75</v>
      </c>
      <c r="M1467">
        <v>171.43</v>
      </c>
      <c r="N1467" s="2"/>
      <c r="Q146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7">
        <f>IF(Table_Table1__2[[#This Row],[Excess real CAPE yield]]="",0,Table_Table1__2[[#This Row],[Excess real CAPE yield]])/100+R1466</f>
        <v>27.21720000000002</v>
      </c>
    </row>
    <row r="1468" spans="1:18" x14ac:dyDescent="0.25">
      <c r="A1468" t="s">
        <v>1469</v>
      </c>
      <c r="B1468" s="1">
        <v>2.71</v>
      </c>
      <c r="C1468" s="1">
        <v>358.1</v>
      </c>
      <c r="J1468">
        <v>1463</v>
      </c>
      <c r="K1468" s="2">
        <v>-5721</v>
      </c>
      <c r="L1468">
        <v>0.77</v>
      </c>
      <c r="M1468">
        <v>173.33</v>
      </c>
      <c r="N1468" s="2"/>
      <c r="Q146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8">
        <f>IF(Table_Table1__2[[#This Row],[Excess real CAPE yield]]="",0,Table_Table1__2[[#This Row],[Excess real CAPE yield]])/100+R1467</f>
        <v>27.21720000000002</v>
      </c>
    </row>
    <row r="1469" spans="1:18" x14ac:dyDescent="0.25">
      <c r="A1469" t="s">
        <v>1470</v>
      </c>
      <c r="B1469" s="1">
        <v>2.76</v>
      </c>
      <c r="C1469" s="1">
        <v>362.86</v>
      </c>
      <c r="J1469">
        <v>1464</v>
      </c>
      <c r="K1469" s="2">
        <v>-5598</v>
      </c>
      <c r="L1469">
        <v>0.77</v>
      </c>
      <c r="M1469">
        <v>173.33</v>
      </c>
      <c r="N1469" s="2"/>
      <c r="Q146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69">
        <f>IF(Table_Table1__2[[#This Row],[Excess real CAPE yield]]="",0,Table_Table1__2[[#This Row],[Excess real CAPE yield]])/100+R1468</f>
        <v>27.21720000000002</v>
      </c>
    </row>
    <row r="1470" spans="1:18" x14ac:dyDescent="0.25">
      <c r="A1470" t="s">
        <v>1471</v>
      </c>
      <c r="B1470" s="1">
        <v>2.77</v>
      </c>
      <c r="C1470" s="1">
        <v>363.81</v>
      </c>
      <c r="J1470">
        <v>1465</v>
      </c>
      <c r="K1470" s="2">
        <v>-1643</v>
      </c>
      <c r="L1470">
        <v>0.78</v>
      </c>
      <c r="M1470">
        <v>174.29</v>
      </c>
      <c r="N1470" s="2"/>
      <c r="Q147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0">
        <f>IF(Table_Table1__2[[#This Row],[Excess real CAPE yield]]="",0,Table_Table1__2[[#This Row],[Excess real CAPE yield]])/100+R1469</f>
        <v>27.21720000000002</v>
      </c>
    </row>
    <row r="1471" spans="1:18" x14ac:dyDescent="0.25">
      <c r="A1471" t="s">
        <v>1472</v>
      </c>
      <c r="B1471" s="1">
        <v>3.31</v>
      </c>
      <c r="C1471" s="1">
        <v>415.24</v>
      </c>
      <c r="J1471">
        <v>1466</v>
      </c>
      <c r="K1471" s="2">
        <v>-6513</v>
      </c>
      <c r="L1471">
        <v>0.8</v>
      </c>
      <c r="M1471">
        <v>176.19</v>
      </c>
      <c r="N1471" s="2"/>
      <c r="Q147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1">
        <f>IF(Table_Table1__2[[#This Row],[Excess real CAPE yield]]="",0,Table_Table1__2[[#This Row],[Excess real CAPE yield]])/100+R1470</f>
        <v>27.21720000000002</v>
      </c>
    </row>
    <row r="1472" spans="1:18" x14ac:dyDescent="0.25">
      <c r="A1472" t="s">
        <v>1473</v>
      </c>
      <c r="B1472" s="1">
        <v>3.4</v>
      </c>
      <c r="C1472" s="1">
        <v>423.81</v>
      </c>
      <c r="J1472">
        <v>1467</v>
      </c>
      <c r="K1472" s="2">
        <v>-6360</v>
      </c>
      <c r="L1472">
        <v>0.8</v>
      </c>
      <c r="M1472">
        <v>176.19</v>
      </c>
      <c r="N1472" s="2"/>
      <c r="Q147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2">
        <f>IF(Table_Table1__2[[#This Row],[Excess real CAPE yield]]="",0,Table_Table1__2[[#This Row],[Excess real CAPE yield]])/100+R1471</f>
        <v>27.21720000000002</v>
      </c>
    </row>
    <row r="1473" spans="1:18" x14ac:dyDescent="0.25">
      <c r="A1473" t="s">
        <v>1474</v>
      </c>
      <c r="B1473" s="1">
        <v>2.97</v>
      </c>
      <c r="C1473" s="1">
        <v>382.86</v>
      </c>
      <c r="J1473">
        <v>1468</v>
      </c>
      <c r="K1473" s="2">
        <v>-3134</v>
      </c>
      <c r="L1473">
        <v>0.81</v>
      </c>
      <c r="M1473">
        <v>177.14</v>
      </c>
      <c r="N1473" s="2"/>
      <c r="Q147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3">
        <f>IF(Table_Table1__2[[#This Row],[Excess real CAPE yield]]="",0,Table_Table1__2[[#This Row],[Excess real CAPE yield]])/100+R1472</f>
        <v>27.21720000000002</v>
      </c>
    </row>
    <row r="1474" spans="1:18" x14ac:dyDescent="0.25">
      <c r="A1474" t="s">
        <v>1475</v>
      </c>
      <c r="B1474" s="1">
        <v>3.11</v>
      </c>
      <c r="C1474" s="1">
        <v>396.19</v>
      </c>
      <c r="J1474">
        <v>1469</v>
      </c>
      <c r="K1474" s="2">
        <v>-5445</v>
      </c>
      <c r="L1474">
        <v>0.83</v>
      </c>
      <c r="M1474">
        <v>179.05</v>
      </c>
      <c r="N1474" s="2"/>
      <c r="Q147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4">
        <f>IF(Table_Table1__2[[#This Row],[Excess real CAPE yield]]="",0,Table_Table1__2[[#This Row],[Excess real CAPE yield]])/100+R1473</f>
        <v>27.21720000000002</v>
      </c>
    </row>
    <row r="1475" spans="1:18" x14ac:dyDescent="0.25">
      <c r="A1475" t="s">
        <v>1476</v>
      </c>
      <c r="B1475" s="1">
        <v>3.13</v>
      </c>
      <c r="C1475" s="1">
        <v>398.1</v>
      </c>
      <c r="J1475">
        <v>1470</v>
      </c>
      <c r="K1475" s="2">
        <v>-1704</v>
      </c>
      <c r="L1475">
        <v>0.84</v>
      </c>
      <c r="M1475">
        <v>180</v>
      </c>
      <c r="N1475" s="2"/>
      <c r="Q147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5">
        <f>IF(Table_Table1__2[[#This Row],[Excess real CAPE yield]]="",0,Table_Table1__2[[#This Row],[Excess real CAPE yield]])/100+R1474</f>
        <v>27.21720000000002</v>
      </c>
    </row>
    <row r="1476" spans="1:18" x14ac:dyDescent="0.25">
      <c r="A1476" t="s">
        <v>1477</v>
      </c>
      <c r="B1476" s="1">
        <v>2.4900000000000002</v>
      </c>
      <c r="C1476" s="1">
        <v>337.14</v>
      </c>
      <c r="J1476">
        <v>1471</v>
      </c>
      <c r="K1476" s="2">
        <v>-5537</v>
      </c>
      <c r="L1476">
        <v>0.85</v>
      </c>
      <c r="M1476">
        <v>180.95</v>
      </c>
      <c r="N1476" s="2"/>
      <c r="Q147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6">
        <f>IF(Table_Table1__2[[#This Row],[Excess real CAPE yield]]="",0,Table_Table1__2[[#This Row],[Excess real CAPE yield]])/100+R1475</f>
        <v>27.21720000000002</v>
      </c>
    </row>
    <row r="1477" spans="1:18" x14ac:dyDescent="0.25">
      <c r="A1477" t="s">
        <v>1478</v>
      </c>
      <c r="B1477" s="1">
        <v>2.0699999999999998</v>
      </c>
      <c r="C1477" s="1">
        <v>297.14</v>
      </c>
      <c r="J1477">
        <v>1472</v>
      </c>
      <c r="K1477" s="2">
        <v>-5476</v>
      </c>
      <c r="L1477">
        <v>0.85</v>
      </c>
      <c r="M1477">
        <v>180.95</v>
      </c>
      <c r="N1477" s="2"/>
      <c r="Q147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7">
        <f>IF(Table_Table1__2[[#This Row],[Excess real CAPE yield]]="",0,Table_Table1__2[[#This Row],[Excess real CAPE yield]])/100+R1476</f>
        <v>27.21720000000002</v>
      </c>
    </row>
    <row r="1478" spans="1:18" x14ac:dyDescent="0.25">
      <c r="A1478" t="s">
        <v>1479</v>
      </c>
      <c r="B1478" s="1">
        <v>2.16</v>
      </c>
      <c r="C1478" s="1">
        <v>305.70999999999998</v>
      </c>
      <c r="J1478">
        <v>1473</v>
      </c>
      <c r="K1478" s="2">
        <v>-1246</v>
      </c>
      <c r="L1478">
        <v>0.86</v>
      </c>
      <c r="M1478">
        <v>181.9</v>
      </c>
      <c r="N1478" s="2"/>
      <c r="Q147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8">
        <f>IF(Table_Table1__2[[#This Row],[Excess real CAPE yield]]="",0,Table_Table1__2[[#This Row],[Excess real CAPE yield]])/100+R1477</f>
        <v>27.21720000000002</v>
      </c>
    </row>
    <row r="1479" spans="1:18" x14ac:dyDescent="0.25">
      <c r="A1479" t="s">
        <v>1480</v>
      </c>
      <c r="B1479" s="1">
        <v>2.02</v>
      </c>
      <c r="C1479" s="1">
        <v>292.38</v>
      </c>
      <c r="J1479">
        <v>1474</v>
      </c>
      <c r="K1479" s="2">
        <v>426</v>
      </c>
      <c r="L1479">
        <v>0.87</v>
      </c>
      <c r="M1479">
        <v>182.86</v>
      </c>
      <c r="N1479" s="2"/>
      <c r="Q147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79">
        <f>IF(Table_Table1__2[[#This Row],[Excess real CAPE yield]]="",0,Table_Table1__2[[#This Row],[Excess real CAPE yield]])/100+R1478</f>
        <v>27.21720000000002</v>
      </c>
    </row>
    <row r="1480" spans="1:18" x14ac:dyDescent="0.25">
      <c r="A1480" t="s">
        <v>1481</v>
      </c>
      <c r="B1480" s="1">
        <v>1.94</v>
      </c>
      <c r="C1480" s="1">
        <v>284.76</v>
      </c>
      <c r="J1480">
        <v>1475</v>
      </c>
      <c r="K1480" s="2">
        <v>-1185</v>
      </c>
      <c r="L1480">
        <v>0.9</v>
      </c>
      <c r="M1480">
        <v>185.71</v>
      </c>
      <c r="N1480" s="2"/>
      <c r="Q148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0">
        <f>IF(Table_Table1__2[[#This Row],[Excess real CAPE yield]]="",0,Table_Table1__2[[#This Row],[Excess real CAPE yield]])/100+R1479</f>
        <v>27.21720000000002</v>
      </c>
    </row>
    <row r="1481" spans="1:18" x14ac:dyDescent="0.25">
      <c r="A1481" t="s">
        <v>1482</v>
      </c>
      <c r="B1481" s="1">
        <v>1.86</v>
      </c>
      <c r="C1481" s="1">
        <v>277.14</v>
      </c>
      <c r="J1481">
        <v>1476</v>
      </c>
      <c r="K1481" s="2">
        <v>-6391</v>
      </c>
      <c r="L1481">
        <v>0.91</v>
      </c>
      <c r="M1481">
        <v>186.67</v>
      </c>
      <c r="N1481" s="2"/>
      <c r="Q148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1">
        <f>IF(Table_Table1__2[[#This Row],[Excess real CAPE yield]]="",0,Table_Table1__2[[#This Row],[Excess real CAPE yield]])/100+R1480</f>
        <v>27.21720000000002</v>
      </c>
    </row>
    <row r="1482" spans="1:18" x14ac:dyDescent="0.25">
      <c r="A1482" t="s">
        <v>1483</v>
      </c>
      <c r="B1482" s="1">
        <v>1.86</v>
      </c>
      <c r="C1482" s="1">
        <v>277.14</v>
      </c>
      <c r="J1482">
        <v>1477</v>
      </c>
      <c r="K1482" s="2">
        <v>-6541</v>
      </c>
      <c r="L1482">
        <v>0.92</v>
      </c>
      <c r="M1482">
        <v>187.62</v>
      </c>
      <c r="N1482" s="2"/>
      <c r="Q148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2">
        <f>IF(Table_Table1__2[[#This Row],[Excess real CAPE yield]]="",0,Table_Table1__2[[#This Row],[Excess real CAPE yield]])/100+R1481</f>
        <v>27.21720000000002</v>
      </c>
    </row>
    <row r="1483" spans="1:18" x14ac:dyDescent="0.25">
      <c r="A1483" t="s">
        <v>1484</v>
      </c>
      <c r="B1483" s="1">
        <v>1.95</v>
      </c>
      <c r="C1483" s="1">
        <v>285.70999999999998</v>
      </c>
      <c r="J1483">
        <v>1478</v>
      </c>
      <c r="K1483" s="2">
        <v>-212</v>
      </c>
      <c r="L1483">
        <v>0.95</v>
      </c>
      <c r="M1483">
        <v>190.48</v>
      </c>
      <c r="N1483" s="2"/>
      <c r="Q148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3">
        <f>IF(Table_Table1__2[[#This Row],[Excess real CAPE yield]]="",0,Table_Table1__2[[#This Row],[Excess real CAPE yield]])/100+R1482</f>
        <v>27.21720000000002</v>
      </c>
    </row>
    <row r="1484" spans="1:18" x14ac:dyDescent="0.25">
      <c r="A1484" t="s">
        <v>1485</v>
      </c>
      <c r="B1484" s="1">
        <v>2.33</v>
      </c>
      <c r="C1484" s="1">
        <v>321.89999999999998</v>
      </c>
      <c r="J1484">
        <v>1479</v>
      </c>
      <c r="K1484" s="2">
        <v>-3742</v>
      </c>
      <c r="L1484">
        <v>0.96</v>
      </c>
      <c r="M1484">
        <v>191.43</v>
      </c>
      <c r="N1484" s="2"/>
      <c r="Q148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4">
        <f>IF(Table_Table1__2[[#This Row],[Excess real CAPE yield]]="",0,Table_Table1__2[[#This Row],[Excess real CAPE yield]])/100+R1483</f>
        <v>27.21720000000002</v>
      </c>
    </row>
    <row r="1485" spans="1:18" x14ac:dyDescent="0.25">
      <c r="A1485" t="s">
        <v>1486</v>
      </c>
      <c r="B1485" s="1">
        <v>1.83</v>
      </c>
      <c r="C1485" s="1">
        <v>274.29000000000002</v>
      </c>
      <c r="J1485">
        <v>1480</v>
      </c>
      <c r="K1485" s="2">
        <v>-1154</v>
      </c>
      <c r="L1485">
        <v>0.97</v>
      </c>
      <c r="M1485">
        <v>192.38</v>
      </c>
      <c r="N1485" s="2"/>
      <c r="Q148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5">
        <f>IF(Table_Table1__2[[#This Row],[Excess real CAPE yield]]="",0,Table_Table1__2[[#This Row],[Excess real CAPE yield]])/100+R1484</f>
        <v>27.21720000000002</v>
      </c>
    </row>
    <row r="1486" spans="1:18" x14ac:dyDescent="0.25">
      <c r="A1486" t="s">
        <v>1487</v>
      </c>
      <c r="B1486" s="1">
        <v>1.66</v>
      </c>
      <c r="C1486" s="1">
        <v>258.10000000000002</v>
      </c>
      <c r="J1486">
        <v>1481</v>
      </c>
      <c r="K1486" s="2">
        <v>-5568</v>
      </c>
      <c r="L1486">
        <v>0.99</v>
      </c>
      <c r="M1486">
        <v>194.29</v>
      </c>
      <c r="N1486" s="2"/>
      <c r="Q148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6">
        <f>IF(Table_Table1__2[[#This Row],[Excess real CAPE yield]]="",0,Table_Table1__2[[#This Row],[Excess real CAPE yield]])/100+R1485</f>
        <v>27.21720000000002</v>
      </c>
    </row>
    <row r="1487" spans="1:18" x14ac:dyDescent="0.25">
      <c r="A1487" t="s">
        <v>1488</v>
      </c>
      <c r="B1487" s="1">
        <v>1.57</v>
      </c>
      <c r="C1487" s="1">
        <v>249.52</v>
      </c>
      <c r="J1487">
        <v>1482</v>
      </c>
      <c r="K1487" s="2">
        <v>-3285</v>
      </c>
      <c r="L1487">
        <v>0.99</v>
      </c>
      <c r="M1487">
        <v>194.29</v>
      </c>
      <c r="N1487" s="2"/>
      <c r="Q148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7">
        <f>IF(Table_Table1__2[[#This Row],[Excess real CAPE yield]]="",0,Table_Table1__2[[#This Row],[Excess real CAPE yield]])/100+R1486</f>
        <v>27.21720000000002</v>
      </c>
    </row>
    <row r="1488" spans="1:18" x14ac:dyDescent="0.25">
      <c r="A1488" t="s">
        <v>1489</v>
      </c>
      <c r="B1488" s="1">
        <v>1.86</v>
      </c>
      <c r="C1488" s="1">
        <v>277.14</v>
      </c>
      <c r="J1488">
        <v>1483</v>
      </c>
      <c r="K1488" s="2">
        <v>-6452</v>
      </c>
      <c r="L1488">
        <v>1</v>
      </c>
      <c r="M1488">
        <v>195.24</v>
      </c>
      <c r="N1488" s="2"/>
      <c r="Q148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8">
        <f>IF(Table_Table1__2[[#This Row],[Excess real CAPE yield]]="",0,Table_Table1__2[[#This Row],[Excess real CAPE yield]])/100+R1487</f>
        <v>27.21720000000002</v>
      </c>
    </row>
    <row r="1489" spans="1:18" x14ac:dyDescent="0.25">
      <c r="A1489" t="s">
        <v>1490</v>
      </c>
      <c r="B1489" s="1">
        <v>2.13</v>
      </c>
      <c r="C1489" s="1">
        <v>302.86</v>
      </c>
      <c r="J1489">
        <v>1484</v>
      </c>
      <c r="K1489" s="2">
        <v>-3254</v>
      </c>
      <c r="L1489">
        <v>1</v>
      </c>
      <c r="M1489">
        <v>195.24</v>
      </c>
      <c r="N1489" s="2"/>
      <c r="Q148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89">
        <f>IF(Table_Table1__2[[#This Row],[Excess real CAPE yield]]="",0,Table_Table1__2[[#This Row],[Excess real CAPE yield]])/100+R1488</f>
        <v>27.21720000000002</v>
      </c>
    </row>
    <row r="1490" spans="1:18" x14ac:dyDescent="0.25">
      <c r="A1490" t="s">
        <v>1491</v>
      </c>
      <c r="B1490" s="1">
        <v>2.19</v>
      </c>
      <c r="C1490" s="1">
        <v>308.57</v>
      </c>
      <c r="J1490">
        <v>1485</v>
      </c>
      <c r="K1490" s="2">
        <v>-182</v>
      </c>
      <c r="L1490">
        <v>1</v>
      </c>
      <c r="M1490">
        <v>195.24</v>
      </c>
      <c r="N1490" s="2"/>
      <c r="Q149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0">
        <f>IF(Table_Table1__2[[#This Row],[Excess real CAPE yield]]="",0,Table_Table1__2[[#This Row],[Excess real CAPE yield]])/100+R1489</f>
        <v>27.21720000000002</v>
      </c>
    </row>
    <row r="1491" spans="1:18" x14ac:dyDescent="0.25">
      <c r="A1491" t="s">
        <v>1492</v>
      </c>
      <c r="B1491" s="1">
        <v>2.31</v>
      </c>
      <c r="C1491" s="1">
        <v>320</v>
      </c>
      <c r="J1491">
        <v>1486</v>
      </c>
      <c r="K1491" s="2">
        <v>-4442</v>
      </c>
      <c r="L1491">
        <v>1.01</v>
      </c>
      <c r="M1491">
        <v>196.19</v>
      </c>
      <c r="N1491" s="2"/>
      <c r="Q149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1">
        <f>IF(Table_Table1__2[[#This Row],[Excess real CAPE yield]]="",0,Table_Table1__2[[#This Row],[Excess real CAPE yield]])/100+R1490</f>
        <v>27.21720000000002</v>
      </c>
    </row>
    <row r="1492" spans="1:18" x14ac:dyDescent="0.25">
      <c r="A1492" t="s">
        <v>1493</v>
      </c>
      <c r="B1492" s="1">
        <v>2.0499999999999998</v>
      </c>
      <c r="C1492" s="1">
        <v>295.24</v>
      </c>
      <c r="J1492">
        <v>1487</v>
      </c>
      <c r="K1492" s="2">
        <v>-3438</v>
      </c>
      <c r="L1492">
        <v>1.06</v>
      </c>
      <c r="M1492">
        <v>200.95</v>
      </c>
      <c r="N1492" s="2"/>
      <c r="Q149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2">
        <f>IF(Table_Table1__2[[#This Row],[Excess real CAPE yield]]="",0,Table_Table1__2[[#This Row],[Excess real CAPE yield]])/100+R1491</f>
        <v>27.21720000000002</v>
      </c>
    </row>
    <row r="1493" spans="1:18" x14ac:dyDescent="0.25">
      <c r="A1493" t="s">
        <v>1494</v>
      </c>
      <c r="B1493" s="1">
        <v>1.88</v>
      </c>
      <c r="C1493" s="1">
        <v>279.05</v>
      </c>
      <c r="J1493">
        <v>1488</v>
      </c>
      <c r="K1493" s="2">
        <v>548</v>
      </c>
      <c r="L1493">
        <v>1.06</v>
      </c>
      <c r="M1493">
        <v>200.95</v>
      </c>
      <c r="N1493" s="2"/>
      <c r="Q149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3">
        <f>IF(Table_Table1__2[[#This Row],[Excess real CAPE yield]]="",0,Table_Table1__2[[#This Row],[Excess real CAPE yield]])/100+R1492</f>
        <v>27.21720000000002</v>
      </c>
    </row>
    <row r="1494" spans="1:18" x14ac:dyDescent="0.25">
      <c r="A1494" t="s">
        <v>1495</v>
      </c>
      <c r="B1494" s="1">
        <v>1.95</v>
      </c>
      <c r="C1494" s="1">
        <v>285.70999999999998</v>
      </c>
      <c r="J1494">
        <v>1489</v>
      </c>
      <c r="K1494" s="2">
        <v>-1124</v>
      </c>
      <c r="L1494">
        <v>1.07</v>
      </c>
      <c r="M1494">
        <v>201.9</v>
      </c>
      <c r="N1494" s="2"/>
      <c r="Q149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4">
        <f>IF(Table_Table1__2[[#This Row],[Excess real CAPE yield]]="",0,Table_Table1__2[[#This Row],[Excess real CAPE yield]])/100+R1493</f>
        <v>27.21720000000002</v>
      </c>
    </row>
    <row r="1495" spans="1:18" x14ac:dyDescent="0.25">
      <c r="A1495" t="s">
        <v>1496</v>
      </c>
      <c r="B1495" s="1">
        <v>2</v>
      </c>
      <c r="C1495" s="1">
        <v>290.48</v>
      </c>
      <c r="J1495">
        <v>1490</v>
      </c>
      <c r="K1495" s="2">
        <v>-5660</v>
      </c>
      <c r="L1495">
        <v>1.08</v>
      </c>
      <c r="M1495">
        <v>202.86</v>
      </c>
      <c r="N1495" s="2"/>
      <c r="Q149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5">
        <f>IF(Table_Table1__2[[#This Row],[Excess real CAPE yield]]="",0,Table_Table1__2[[#This Row],[Excess real CAPE yield]])/100+R1494</f>
        <v>27.21720000000002</v>
      </c>
    </row>
    <row r="1496" spans="1:18" x14ac:dyDescent="0.25">
      <c r="A1496" t="s">
        <v>1497</v>
      </c>
      <c r="B1496" s="1">
        <v>1.77</v>
      </c>
      <c r="C1496" s="1">
        <v>268.57</v>
      </c>
      <c r="J1496">
        <v>1491</v>
      </c>
      <c r="K1496" s="2">
        <v>-3165</v>
      </c>
      <c r="L1496">
        <v>1.08</v>
      </c>
      <c r="M1496">
        <v>202.86</v>
      </c>
      <c r="N1496" s="2"/>
      <c r="Q149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6">
        <f>IF(Table_Table1__2[[#This Row],[Excess real CAPE yield]]="",0,Table_Table1__2[[#This Row],[Excess real CAPE yield]])/100+R1495</f>
        <v>27.21720000000002</v>
      </c>
    </row>
    <row r="1497" spans="1:18" x14ac:dyDescent="0.25">
      <c r="A1497" t="s">
        <v>1498</v>
      </c>
      <c r="B1497" s="1">
        <v>2.1</v>
      </c>
      <c r="C1497" s="1">
        <v>300</v>
      </c>
      <c r="J1497">
        <v>1492</v>
      </c>
      <c r="K1497" s="2">
        <v>-151</v>
      </c>
      <c r="L1497">
        <v>1.0900000000000001</v>
      </c>
      <c r="M1497">
        <v>203.81</v>
      </c>
      <c r="N1497" s="2"/>
      <c r="Q149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7">
        <f>IF(Table_Table1__2[[#This Row],[Excess real CAPE yield]]="",0,Table_Table1__2[[#This Row],[Excess real CAPE yield]])/100+R1496</f>
        <v>27.21720000000002</v>
      </c>
    </row>
    <row r="1498" spans="1:18" x14ac:dyDescent="0.25">
      <c r="A1498" t="s">
        <v>1499</v>
      </c>
      <c r="B1498" s="1">
        <v>2.2400000000000002</v>
      </c>
      <c r="C1498" s="1">
        <v>313.33</v>
      </c>
      <c r="J1498">
        <v>1493</v>
      </c>
      <c r="K1498" s="2">
        <v>398</v>
      </c>
      <c r="L1498">
        <v>1.1399999999999999</v>
      </c>
      <c r="M1498">
        <v>208.57</v>
      </c>
      <c r="N1498" s="2"/>
      <c r="Q149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8">
        <f>IF(Table_Table1__2[[#This Row],[Excess real CAPE yield]]="",0,Table_Table1__2[[#This Row],[Excess real CAPE yield]])/100+R1497</f>
        <v>27.21720000000002</v>
      </c>
    </row>
    <row r="1499" spans="1:18" x14ac:dyDescent="0.25">
      <c r="A1499" t="s">
        <v>1500</v>
      </c>
      <c r="B1499" s="1">
        <v>2.2999999999999998</v>
      </c>
      <c r="C1499" s="1">
        <v>319.05</v>
      </c>
      <c r="J1499">
        <v>1494</v>
      </c>
      <c r="K1499" s="2">
        <v>-1673</v>
      </c>
      <c r="L1499">
        <v>1.1499999999999999</v>
      </c>
      <c r="M1499">
        <v>209.52</v>
      </c>
      <c r="N1499" s="2"/>
      <c r="Q149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499">
        <f>IF(Table_Table1__2[[#This Row],[Excess real CAPE yield]]="",0,Table_Table1__2[[#This Row],[Excess real CAPE yield]])/100+R1498</f>
        <v>27.21720000000002</v>
      </c>
    </row>
    <row r="1500" spans="1:18" x14ac:dyDescent="0.25">
      <c r="A1500" t="s">
        <v>1501</v>
      </c>
      <c r="B1500" s="1">
        <v>2.13</v>
      </c>
      <c r="C1500" s="1">
        <v>302.86</v>
      </c>
      <c r="J1500">
        <v>1495</v>
      </c>
      <c r="K1500" s="2">
        <v>-3195</v>
      </c>
      <c r="L1500">
        <v>1.1599999999999999</v>
      </c>
      <c r="M1500">
        <v>210.48</v>
      </c>
      <c r="N1500" s="2"/>
      <c r="Q150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0">
        <f>IF(Table_Table1__2[[#This Row],[Excess real CAPE yield]]="",0,Table_Table1__2[[#This Row],[Excess real CAPE yield]])/100+R1499</f>
        <v>27.21720000000002</v>
      </c>
    </row>
    <row r="1501" spans="1:18" x14ac:dyDescent="0.25">
      <c r="A1501" t="s">
        <v>1502</v>
      </c>
      <c r="B1501" s="1">
        <v>2.11</v>
      </c>
      <c r="C1501" s="1">
        <v>300.95</v>
      </c>
      <c r="J1501">
        <v>1496</v>
      </c>
      <c r="K1501" s="2">
        <v>579</v>
      </c>
      <c r="L1501">
        <v>1.19</v>
      </c>
      <c r="M1501">
        <v>213.33</v>
      </c>
      <c r="N1501" s="2"/>
      <c r="Q150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1">
        <f>IF(Table_Table1__2[[#This Row],[Excess real CAPE yield]]="",0,Table_Table1__2[[#This Row],[Excess real CAPE yield]])/100+R1500</f>
        <v>27.21720000000002</v>
      </c>
    </row>
    <row r="1502" spans="1:18" x14ac:dyDescent="0.25">
      <c r="A1502" t="s">
        <v>1503</v>
      </c>
      <c r="B1502" s="1">
        <v>2.33</v>
      </c>
      <c r="C1502" s="1">
        <v>321.89999999999998</v>
      </c>
      <c r="J1502">
        <v>1497</v>
      </c>
      <c r="K1502" s="2">
        <v>-3407</v>
      </c>
      <c r="L1502">
        <v>1.22</v>
      </c>
      <c r="M1502">
        <v>216.19</v>
      </c>
      <c r="N1502" s="2"/>
      <c r="Q150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2">
        <f>IF(Table_Table1__2[[#This Row],[Excess real CAPE yield]]="",0,Table_Table1__2[[#This Row],[Excess real CAPE yield]])/100+R1501</f>
        <v>27.21720000000002</v>
      </c>
    </row>
    <row r="1503" spans="1:18" x14ac:dyDescent="0.25">
      <c r="A1503" t="s">
        <v>1504</v>
      </c>
      <c r="B1503" s="1">
        <v>2.19</v>
      </c>
      <c r="C1503" s="1">
        <v>308.57</v>
      </c>
      <c r="J1503">
        <v>1498</v>
      </c>
      <c r="K1503" s="2">
        <v>-6421</v>
      </c>
      <c r="L1503">
        <v>1.27</v>
      </c>
      <c r="M1503">
        <v>220.95</v>
      </c>
      <c r="N1503" s="2"/>
      <c r="Q150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3">
        <f>IF(Table_Table1__2[[#This Row],[Excess real CAPE yield]]="",0,Table_Table1__2[[#This Row],[Excess real CAPE yield]])/100+R1502</f>
        <v>27.21720000000002</v>
      </c>
    </row>
    <row r="1504" spans="1:18" x14ac:dyDescent="0.25">
      <c r="A1504" t="s">
        <v>1505</v>
      </c>
      <c r="B1504" s="1">
        <v>1.87</v>
      </c>
      <c r="C1504" s="1">
        <v>278.10000000000002</v>
      </c>
      <c r="J1504">
        <v>1499</v>
      </c>
      <c r="K1504" s="2">
        <v>-3226</v>
      </c>
      <c r="L1504">
        <v>1.3</v>
      </c>
      <c r="M1504">
        <v>223.81</v>
      </c>
      <c r="N1504" s="2"/>
      <c r="Q150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4">
        <f>IF(Table_Table1__2[[#This Row],[Excess real CAPE yield]]="",0,Table_Table1__2[[#This Row],[Excess real CAPE yield]])/100+R1503</f>
        <v>27.21720000000002</v>
      </c>
    </row>
    <row r="1505" spans="1:18" x14ac:dyDescent="0.25">
      <c r="A1505" t="s">
        <v>1506</v>
      </c>
      <c r="B1505" s="1">
        <v>1.83</v>
      </c>
      <c r="C1505" s="1">
        <v>274.29000000000002</v>
      </c>
      <c r="J1505">
        <v>1500</v>
      </c>
      <c r="K1505" s="2">
        <v>-608</v>
      </c>
      <c r="L1505">
        <v>1.3</v>
      </c>
      <c r="M1505">
        <v>223.81</v>
      </c>
      <c r="N1505" s="2"/>
      <c r="Q150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5">
        <f>IF(Table_Table1__2[[#This Row],[Excess real CAPE yield]]="",0,Table_Table1__2[[#This Row],[Excess real CAPE yield]])/100+R1504</f>
        <v>27.21720000000002</v>
      </c>
    </row>
    <row r="1506" spans="1:18" x14ac:dyDescent="0.25">
      <c r="A1506" t="s">
        <v>1507</v>
      </c>
      <c r="B1506" s="1">
        <v>1.89</v>
      </c>
      <c r="C1506" s="1">
        <v>280</v>
      </c>
      <c r="J1506">
        <v>1501</v>
      </c>
      <c r="K1506" s="2">
        <v>-5690</v>
      </c>
      <c r="L1506">
        <v>1.33</v>
      </c>
      <c r="M1506">
        <v>226.67</v>
      </c>
      <c r="N1506" s="2"/>
      <c r="Q150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6">
        <f>IF(Table_Table1__2[[#This Row],[Excess real CAPE yield]]="",0,Table_Table1__2[[#This Row],[Excess real CAPE yield]])/100+R1505</f>
        <v>27.21720000000002</v>
      </c>
    </row>
    <row r="1507" spans="1:18" x14ac:dyDescent="0.25">
      <c r="A1507" t="s">
        <v>1508</v>
      </c>
      <c r="B1507" s="1">
        <v>1.76</v>
      </c>
      <c r="C1507" s="1">
        <v>267.62</v>
      </c>
      <c r="J1507">
        <v>1502</v>
      </c>
      <c r="K1507" s="2">
        <v>336</v>
      </c>
      <c r="L1507">
        <v>1.35</v>
      </c>
      <c r="M1507">
        <v>228.57</v>
      </c>
      <c r="N1507" s="2"/>
      <c r="Q150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7">
        <f>IF(Table_Table1__2[[#This Row],[Excess real CAPE yield]]="",0,Table_Table1__2[[#This Row],[Excess real CAPE yield]])/100+R1506</f>
        <v>27.21720000000002</v>
      </c>
    </row>
    <row r="1508" spans="1:18" x14ac:dyDescent="0.25">
      <c r="A1508" t="s">
        <v>1509</v>
      </c>
      <c r="B1508" s="1">
        <v>1.6</v>
      </c>
      <c r="C1508" s="1">
        <v>252.38</v>
      </c>
      <c r="J1508">
        <v>1503</v>
      </c>
      <c r="K1508" s="2">
        <v>-3772</v>
      </c>
      <c r="L1508">
        <v>1.4</v>
      </c>
      <c r="M1508">
        <v>233.33</v>
      </c>
      <c r="N1508" s="2"/>
      <c r="Q150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8">
        <f>IF(Table_Table1__2[[#This Row],[Excess real CAPE yield]]="",0,Table_Table1__2[[#This Row],[Excess real CAPE yield]])/100+R1507</f>
        <v>27.21720000000002</v>
      </c>
    </row>
    <row r="1509" spans="1:18" x14ac:dyDescent="0.25">
      <c r="A1509" t="s">
        <v>1510</v>
      </c>
      <c r="B1509" s="1">
        <v>1.41</v>
      </c>
      <c r="C1509" s="1">
        <v>234.29</v>
      </c>
      <c r="J1509">
        <v>1504</v>
      </c>
      <c r="K1509" s="2">
        <v>-4412</v>
      </c>
      <c r="L1509">
        <v>1.43</v>
      </c>
      <c r="M1509">
        <v>236.19</v>
      </c>
      <c r="N1509" s="2"/>
      <c r="Q150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09">
        <f>IF(Table_Table1__2[[#This Row],[Excess real CAPE yield]]="",0,Table_Table1__2[[#This Row],[Excess real CAPE yield]])/100+R1508</f>
        <v>27.21720000000002</v>
      </c>
    </row>
    <row r="1510" spans="1:18" x14ac:dyDescent="0.25">
      <c r="A1510" t="s">
        <v>1511</v>
      </c>
      <c r="B1510" s="1">
        <v>1.39</v>
      </c>
      <c r="C1510" s="1">
        <v>232.38</v>
      </c>
      <c r="J1510">
        <v>1505</v>
      </c>
      <c r="K1510" s="2">
        <v>-3346</v>
      </c>
      <c r="L1510">
        <v>1.45</v>
      </c>
      <c r="M1510">
        <v>238.1</v>
      </c>
      <c r="N1510" s="2"/>
      <c r="Q151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0">
        <f>IF(Table_Table1__2[[#This Row],[Excess real CAPE yield]]="",0,Table_Table1__2[[#This Row],[Excess real CAPE yield]])/100+R1509</f>
        <v>27.21720000000002</v>
      </c>
    </row>
    <row r="1511" spans="1:18" x14ac:dyDescent="0.25">
      <c r="A1511" t="s">
        <v>1512</v>
      </c>
      <c r="B1511" s="1">
        <v>1.55</v>
      </c>
      <c r="C1511" s="1">
        <v>247.62</v>
      </c>
      <c r="J1511">
        <v>1506</v>
      </c>
      <c r="K1511" s="2">
        <v>-3316</v>
      </c>
      <c r="L1511">
        <v>1.47</v>
      </c>
      <c r="M1511">
        <v>240</v>
      </c>
      <c r="N1511" s="2"/>
      <c r="Q151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1">
        <f>IF(Table_Table1__2[[#This Row],[Excess real CAPE yield]]="",0,Table_Table1__2[[#This Row],[Excess real CAPE yield]])/100+R1510</f>
        <v>27.21720000000002</v>
      </c>
    </row>
    <row r="1512" spans="1:18" x14ac:dyDescent="0.25">
      <c r="A1512" t="s">
        <v>1513</v>
      </c>
      <c r="B1512" s="1">
        <v>1.59</v>
      </c>
      <c r="C1512" s="1">
        <v>251.43</v>
      </c>
      <c r="J1512">
        <v>1507</v>
      </c>
      <c r="K1512" s="2">
        <v>-3377</v>
      </c>
      <c r="L1512">
        <v>1.48</v>
      </c>
      <c r="M1512">
        <v>240.95</v>
      </c>
      <c r="N1512" s="2"/>
      <c r="Q151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2">
        <f>IF(Table_Table1__2[[#This Row],[Excess real CAPE yield]]="",0,Table_Table1__2[[#This Row],[Excess real CAPE yield]])/100+R1511</f>
        <v>27.21720000000002</v>
      </c>
    </row>
    <row r="1513" spans="1:18" x14ac:dyDescent="0.25">
      <c r="A1513" t="s">
        <v>1514</v>
      </c>
      <c r="B1513" s="1">
        <v>1.74</v>
      </c>
      <c r="C1513" s="1">
        <v>265.70999999999998</v>
      </c>
      <c r="J1513">
        <v>1508</v>
      </c>
      <c r="K1513" s="2">
        <v>610</v>
      </c>
      <c r="L1513">
        <v>1.52</v>
      </c>
      <c r="M1513">
        <v>244.76</v>
      </c>
      <c r="N1513" s="2"/>
      <c r="Q151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3">
        <f>IF(Table_Table1__2[[#This Row],[Excess real CAPE yield]]="",0,Table_Table1__2[[#This Row],[Excess real CAPE yield]])/100+R1512</f>
        <v>27.21720000000002</v>
      </c>
    </row>
    <row r="1514" spans="1:18" x14ac:dyDescent="0.25">
      <c r="A1514" t="s">
        <v>1515</v>
      </c>
      <c r="B1514" s="1">
        <v>1.73</v>
      </c>
      <c r="C1514" s="1">
        <v>264.76</v>
      </c>
      <c r="J1514">
        <v>1509</v>
      </c>
      <c r="K1514" s="2">
        <v>367</v>
      </c>
      <c r="L1514">
        <v>1.54</v>
      </c>
      <c r="M1514">
        <v>246.67</v>
      </c>
      <c r="N1514" s="2"/>
      <c r="Q151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4">
        <f>IF(Table_Table1__2[[#This Row],[Excess real CAPE yield]]="",0,Table_Table1__2[[#This Row],[Excess real CAPE yield]])/100+R1513</f>
        <v>27.21720000000002</v>
      </c>
    </row>
    <row r="1515" spans="1:18" x14ac:dyDescent="0.25">
      <c r="A1515" t="s">
        <v>1516</v>
      </c>
      <c r="B1515" s="1">
        <v>1.5</v>
      </c>
      <c r="C1515" s="1">
        <v>242.86</v>
      </c>
      <c r="J1515">
        <v>1510</v>
      </c>
      <c r="K1515" s="2">
        <v>640</v>
      </c>
      <c r="L1515">
        <v>1.58</v>
      </c>
      <c r="M1515">
        <v>250.48</v>
      </c>
      <c r="N1515" s="2"/>
      <c r="Q151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5">
        <f>IF(Table_Table1__2[[#This Row],[Excess real CAPE yield]]="",0,Table_Table1__2[[#This Row],[Excess real CAPE yield]])/100+R1514</f>
        <v>27.21720000000002</v>
      </c>
    </row>
    <row r="1516" spans="1:18" x14ac:dyDescent="0.25">
      <c r="A1516" t="s">
        <v>1517</v>
      </c>
      <c r="B1516" s="1">
        <v>1.54</v>
      </c>
      <c r="C1516" s="1">
        <v>246.67</v>
      </c>
      <c r="J1516">
        <v>1511</v>
      </c>
      <c r="K1516" s="2">
        <v>-120</v>
      </c>
      <c r="L1516">
        <v>1.6</v>
      </c>
      <c r="M1516">
        <v>252.38</v>
      </c>
      <c r="N1516" s="2"/>
      <c r="Q151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6">
        <f>IF(Table_Table1__2[[#This Row],[Excess real CAPE yield]]="",0,Table_Table1__2[[#This Row],[Excess real CAPE yield]])/100+R1515</f>
        <v>27.21720000000002</v>
      </c>
    </row>
    <row r="1517" spans="1:18" x14ac:dyDescent="0.25">
      <c r="A1517" t="s">
        <v>1518</v>
      </c>
      <c r="B1517" s="1">
        <v>1.54</v>
      </c>
      <c r="C1517" s="1">
        <v>246.67</v>
      </c>
      <c r="J1517">
        <v>1512</v>
      </c>
      <c r="K1517" s="2">
        <v>14519</v>
      </c>
      <c r="L1517">
        <v>1.6</v>
      </c>
      <c r="M1517">
        <v>252.38</v>
      </c>
      <c r="N1517" s="2"/>
      <c r="Q151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7">
        <f>IF(Table_Table1__2[[#This Row],[Excess real CAPE yield]]="",0,Table_Table1__2[[#This Row],[Excess real CAPE yield]])/100+R1516</f>
        <v>27.21720000000002</v>
      </c>
    </row>
    <row r="1518" spans="1:18" x14ac:dyDescent="0.25">
      <c r="A1518" t="s">
        <v>1519</v>
      </c>
      <c r="B1518" s="1">
        <v>1.35</v>
      </c>
      <c r="C1518" s="1">
        <v>228.57</v>
      </c>
      <c r="J1518">
        <v>1513</v>
      </c>
      <c r="K1518" s="2">
        <v>-3803</v>
      </c>
      <c r="L1518">
        <v>1.68</v>
      </c>
      <c r="M1518">
        <v>260</v>
      </c>
      <c r="N1518" s="2"/>
      <c r="Q151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8">
        <f>IF(Table_Table1__2[[#This Row],[Excess real CAPE yield]]="",0,Table_Table1__2[[#This Row],[Excess real CAPE yield]])/100+R1517</f>
        <v>27.21720000000002</v>
      </c>
    </row>
    <row r="1519" spans="1:18" x14ac:dyDescent="0.25">
      <c r="A1519" t="s">
        <v>1520</v>
      </c>
      <c r="B1519" s="1">
        <v>1.4</v>
      </c>
      <c r="C1519" s="1">
        <v>233.33</v>
      </c>
      <c r="J1519">
        <v>1514</v>
      </c>
      <c r="K1519" s="2">
        <v>14550</v>
      </c>
      <c r="L1519">
        <v>1.7</v>
      </c>
      <c r="M1519">
        <v>261.89999999999998</v>
      </c>
      <c r="N1519" s="2"/>
      <c r="Q151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19">
        <f>IF(Table_Table1__2[[#This Row],[Excess real CAPE yield]]="",0,Table_Table1__2[[#This Row],[Excess real CAPE yield]])/100+R1518</f>
        <v>27.21720000000002</v>
      </c>
    </row>
    <row r="1520" spans="1:18" x14ac:dyDescent="0.25">
      <c r="A1520" t="s">
        <v>1521</v>
      </c>
      <c r="B1520" s="1">
        <v>1.78</v>
      </c>
      <c r="C1520" s="1">
        <v>269.52</v>
      </c>
      <c r="J1520">
        <v>1515</v>
      </c>
      <c r="K1520" s="2">
        <v>-3895</v>
      </c>
      <c r="L1520">
        <v>1.75</v>
      </c>
      <c r="M1520">
        <v>266.67</v>
      </c>
      <c r="N1520" s="2"/>
      <c r="Q152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0">
        <f>IF(Table_Table1__2[[#This Row],[Excess real CAPE yield]]="",0,Table_Table1__2[[#This Row],[Excess real CAPE yield]])/100+R1519</f>
        <v>27.21720000000002</v>
      </c>
    </row>
    <row r="1521" spans="1:18" x14ac:dyDescent="0.25">
      <c r="A1521" t="s">
        <v>1522</v>
      </c>
      <c r="B1521" s="1">
        <v>1.6</v>
      </c>
      <c r="C1521" s="1">
        <v>252.38</v>
      </c>
      <c r="J1521">
        <v>1516</v>
      </c>
      <c r="K1521" s="2">
        <v>-3864</v>
      </c>
      <c r="L1521">
        <v>1.77</v>
      </c>
      <c r="M1521">
        <v>268.57</v>
      </c>
      <c r="N1521" s="2"/>
      <c r="Q152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1">
        <f>IF(Table_Table1__2[[#This Row],[Excess real CAPE yield]]="",0,Table_Table1__2[[#This Row],[Excess real CAPE yield]])/100+R1520</f>
        <v>27.21720000000002</v>
      </c>
    </row>
    <row r="1522" spans="1:18" x14ac:dyDescent="0.25">
      <c r="A1522" t="s">
        <v>1523</v>
      </c>
      <c r="B1522" s="1">
        <v>1.53</v>
      </c>
      <c r="C1522" s="1">
        <v>245.71</v>
      </c>
      <c r="J1522">
        <v>1517</v>
      </c>
      <c r="K1522" s="2">
        <v>-3834</v>
      </c>
      <c r="L1522">
        <v>1.77</v>
      </c>
      <c r="M1522">
        <v>268.57</v>
      </c>
      <c r="N1522" s="2"/>
      <c r="Q152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2">
        <f>IF(Table_Table1__2[[#This Row],[Excess real CAPE yield]]="",0,Table_Table1__2[[#This Row],[Excess real CAPE yield]])/100+R1521</f>
        <v>27.21720000000002</v>
      </c>
    </row>
    <row r="1523" spans="1:18" x14ac:dyDescent="0.25">
      <c r="A1523" t="s">
        <v>1524</v>
      </c>
      <c r="B1523" s="1">
        <v>1.2</v>
      </c>
      <c r="C1523" s="1">
        <v>214.29</v>
      </c>
      <c r="J1523">
        <v>1518</v>
      </c>
      <c r="K1523" s="2">
        <v>14489</v>
      </c>
      <c r="L1523">
        <v>1.79</v>
      </c>
      <c r="M1523">
        <v>270.48</v>
      </c>
      <c r="N1523" s="2"/>
      <c r="Q152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3">
        <f>IF(Table_Table1__2[[#This Row],[Excess real CAPE yield]]="",0,Table_Table1__2[[#This Row],[Excess real CAPE yield]])/100+R1522</f>
        <v>27.21720000000002</v>
      </c>
    </row>
    <row r="1524" spans="1:18" x14ac:dyDescent="0.25">
      <c r="A1524" t="s">
        <v>1525</v>
      </c>
      <c r="B1524" s="1">
        <v>1.29</v>
      </c>
      <c r="C1524" s="1">
        <v>222.86</v>
      </c>
      <c r="J1524">
        <v>1519</v>
      </c>
      <c r="K1524" s="2">
        <v>306</v>
      </c>
      <c r="L1524">
        <v>1.8</v>
      </c>
      <c r="M1524">
        <v>271.43</v>
      </c>
      <c r="N1524" s="2"/>
      <c r="Q152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4">
        <f>IF(Table_Table1__2[[#This Row],[Excess real CAPE yield]]="",0,Table_Table1__2[[#This Row],[Excess real CAPE yield]])/100+R1523</f>
        <v>27.21720000000002</v>
      </c>
    </row>
    <row r="1525" spans="1:18" x14ac:dyDescent="0.25">
      <c r="A1525" t="s">
        <v>1526</v>
      </c>
      <c r="B1525" s="1">
        <v>1.76</v>
      </c>
      <c r="C1525" s="1">
        <v>267.62</v>
      </c>
      <c r="J1525">
        <v>1520</v>
      </c>
      <c r="K1525" s="2">
        <v>671</v>
      </c>
      <c r="L1525">
        <v>1.8</v>
      </c>
      <c r="M1525">
        <v>271.43</v>
      </c>
      <c r="N1525" s="2"/>
      <c r="Q152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5">
        <f>IF(Table_Table1__2[[#This Row],[Excess real CAPE yield]]="",0,Table_Table1__2[[#This Row],[Excess real CAPE yield]])/100+R1524</f>
        <v>27.21720000000002</v>
      </c>
    </row>
    <row r="1526" spans="1:18" x14ac:dyDescent="0.25">
      <c r="A1526" t="s">
        <v>1527</v>
      </c>
      <c r="B1526" s="1">
        <v>1.83</v>
      </c>
      <c r="C1526" s="1">
        <v>274.29000000000002</v>
      </c>
      <c r="J1526">
        <v>1521</v>
      </c>
      <c r="K1526" s="2">
        <v>10472</v>
      </c>
      <c r="L1526">
        <v>1.81</v>
      </c>
      <c r="M1526">
        <v>272.38</v>
      </c>
      <c r="N1526" s="2"/>
      <c r="Q152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6">
        <f>IF(Table_Table1__2[[#This Row],[Excess real CAPE yield]]="",0,Table_Table1__2[[#This Row],[Excess real CAPE yield]])/100+R1525</f>
        <v>27.21720000000002</v>
      </c>
    </row>
    <row r="1527" spans="1:18" x14ac:dyDescent="0.25">
      <c r="A1527" t="s">
        <v>1528</v>
      </c>
      <c r="B1527" s="1">
        <v>1.73</v>
      </c>
      <c r="C1527" s="1">
        <v>264.76</v>
      </c>
      <c r="J1527">
        <v>1522</v>
      </c>
      <c r="K1527" s="2">
        <v>-90</v>
      </c>
      <c r="L1527">
        <v>1.82</v>
      </c>
      <c r="M1527">
        <v>273.33</v>
      </c>
      <c r="N1527" s="2"/>
      <c r="Q152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7">
        <f>IF(Table_Table1__2[[#This Row],[Excess real CAPE yield]]="",0,Table_Table1__2[[#This Row],[Excess real CAPE yield]])/100+R1526</f>
        <v>27.21720000000002</v>
      </c>
    </row>
    <row r="1528" spans="1:18" x14ac:dyDescent="0.25">
      <c r="A1528" t="s">
        <v>1529</v>
      </c>
      <c r="B1528" s="1">
        <v>2.41</v>
      </c>
      <c r="C1528" s="1">
        <v>329.52</v>
      </c>
      <c r="J1528">
        <v>1523</v>
      </c>
      <c r="K1528" s="2">
        <v>-4350</v>
      </c>
      <c r="L1528">
        <v>1.85</v>
      </c>
      <c r="M1528">
        <v>276.19</v>
      </c>
      <c r="N1528" s="2"/>
      <c r="Q152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8">
        <f>IF(Table_Table1__2[[#This Row],[Excess real CAPE yield]]="",0,Table_Table1__2[[#This Row],[Excess real CAPE yield]])/100+R1527</f>
        <v>27.21720000000002</v>
      </c>
    </row>
    <row r="1529" spans="1:18" x14ac:dyDescent="0.25">
      <c r="A1529" t="s">
        <v>1530</v>
      </c>
      <c r="B1529" s="1">
        <v>2.4300000000000002</v>
      </c>
      <c r="C1529" s="1">
        <v>331.43</v>
      </c>
      <c r="J1529">
        <v>1524</v>
      </c>
      <c r="K1529" s="2">
        <v>-4381</v>
      </c>
      <c r="L1529">
        <v>1.87</v>
      </c>
      <c r="M1529">
        <v>278.10000000000002</v>
      </c>
      <c r="N1529" s="2"/>
      <c r="Q152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29">
        <f>IF(Table_Table1__2[[#This Row],[Excess real CAPE yield]]="",0,Table_Table1__2[[#This Row],[Excess real CAPE yield]])/100+R1528</f>
        <v>27.21720000000002</v>
      </c>
    </row>
    <row r="1530" spans="1:18" x14ac:dyDescent="0.25">
      <c r="A1530" t="s">
        <v>1531</v>
      </c>
      <c r="B1530" s="1">
        <v>3.13</v>
      </c>
      <c r="C1530" s="1">
        <v>398.1</v>
      </c>
      <c r="J1530">
        <v>1525</v>
      </c>
      <c r="K1530" s="2">
        <v>14580</v>
      </c>
      <c r="L1530">
        <v>1.88</v>
      </c>
      <c r="M1530">
        <v>279.05</v>
      </c>
      <c r="N1530" s="2"/>
      <c r="Q153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0">
        <f>IF(Table_Table1__2[[#This Row],[Excess real CAPE yield]]="",0,Table_Table1__2[[#This Row],[Excess real CAPE yield]])/100+R1529</f>
        <v>27.21720000000002</v>
      </c>
    </row>
    <row r="1531" spans="1:18" x14ac:dyDescent="0.25">
      <c r="A1531" t="s">
        <v>1532</v>
      </c>
      <c r="B1531" s="1">
        <v>3.23</v>
      </c>
      <c r="C1531" s="1">
        <v>407.62</v>
      </c>
      <c r="J1531">
        <v>1526</v>
      </c>
      <c r="K1531" s="2">
        <v>-59</v>
      </c>
      <c r="L1531">
        <v>1.93</v>
      </c>
      <c r="M1531">
        <v>283.81</v>
      </c>
      <c r="N1531" s="2"/>
      <c r="Q153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1">
        <f>IF(Table_Table1__2[[#This Row],[Excess real CAPE yield]]="",0,Table_Table1__2[[#This Row],[Excess real CAPE yield]])/100+R1530</f>
        <v>27.21720000000002</v>
      </c>
    </row>
    <row r="1532" spans="1:18" x14ac:dyDescent="0.25">
      <c r="A1532" t="s">
        <v>1533</v>
      </c>
      <c r="B1532" s="1">
        <v>3.7</v>
      </c>
      <c r="C1532" s="1">
        <v>452.38</v>
      </c>
      <c r="J1532">
        <v>1527</v>
      </c>
      <c r="K1532" s="2">
        <v>275</v>
      </c>
      <c r="L1532">
        <v>1.93</v>
      </c>
      <c r="M1532">
        <v>283.81</v>
      </c>
      <c r="N1532" s="2"/>
      <c r="Q153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2">
        <f>IF(Table_Table1__2[[#This Row],[Excess real CAPE yield]]="",0,Table_Table1__2[[#This Row],[Excess real CAPE yield]])/100+R1531</f>
        <v>27.21720000000002</v>
      </c>
    </row>
    <row r="1533" spans="1:18" x14ac:dyDescent="0.25">
      <c r="A1533" t="s">
        <v>1534</v>
      </c>
      <c r="B1533" s="1">
        <v>3.43</v>
      </c>
      <c r="C1533" s="1">
        <v>426.67</v>
      </c>
      <c r="J1533">
        <v>1528</v>
      </c>
      <c r="K1533" s="2">
        <v>763</v>
      </c>
      <c r="L1533">
        <v>2.02</v>
      </c>
      <c r="M1533">
        <v>292.38</v>
      </c>
      <c r="N1533" s="2"/>
      <c r="Q153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3">
        <f>IF(Table_Table1__2[[#This Row],[Excess real CAPE yield]]="",0,Table_Table1__2[[#This Row],[Excess real CAPE yield]])/100+R1532</f>
        <v>27.21720000000002</v>
      </c>
    </row>
    <row r="1534" spans="1:18" x14ac:dyDescent="0.25">
      <c r="A1534" t="s">
        <v>1535</v>
      </c>
      <c r="B1534" s="1">
        <v>3.24</v>
      </c>
      <c r="C1534" s="1">
        <v>408.57</v>
      </c>
      <c r="J1534">
        <v>1529</v>
      </c>
      <c r="K1534" s="2">
        <v>214</v>
      </c>
      <c r="L1534">
        <v>2.0499999999999998</v>
      </c>
      <c r="M1534">
        <v>295.24</v>
      </c>
      <c r="N1534" s="2"/>
      <c r="Q153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4">
        <f>IF(Table_Table1__2[[#This Row],[Excess real CAPE yield]]="",0,Table_Table1__2[[#This Row],[Excess real CAPE yield]])/100+R1533</f>
        <v>27.21720000000002</v>
      </c>
    </row>
    <row r="1535" spans="1:18" x14ac:dyDescent="0.25">
      <c r="A1535" t="s">
        <v>1536</v>
      </c>
      <c r="B1535" s="1">
        <v>3.35</v>
      </c>
      <c r="C1535" s="1">
        <v>419.05</v>
      </c>
      <c r="J1535">
        <v>1530</v>
      </c>
      <c r="K1535" s="2">
        <v>701</v>
      </c>
      <c r="L1535">
        <v>2.0499999999999998</v>
      </c>
      <c r="M1535">
        <v>295.24</v>
      </c>
      <c r="N1535" s="2"/>
      <c r="Q153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5">
        <f>IF(Table_Table1__2[[#This Row],[Excess real CAPE yield]]="",0,Table_Table1__2[[#This Row],[Excess real CAPE yield]])/100+R1534</f>
        <v>27.21720000000002</v>
      </c>
    </row>
    <row r="1536" spans="1:18" x14ac:dyDescent="0.25">
      <c r="A1536" t="s">
        <v>1537</v>
      </c>
      <c r="B1536" s="1">
        <v>3.8</v>
      </c>
      <c r="C1536" s="1">
        <v>461.9</v>
      </c>
      <c r="J1536">
        <v>1531</v>
      </c>
      <c r="K1536" s="2">
        <v>732</v>
      </c>
      <c r="L1536">
        <v>2.0499999999999998</v>
      </c>
      <c r="M1536">
        <v>295.24</v>
      </c>
      <c r="N1536" s="2"/>
      <c r="Q153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6">
        <f>IF(Table_Table1__2[[#This Row],[Excess real CAPE yield]]="",0,Table_Table1__2[[#This Row],[Excess real CAPE yield]])/100+R1535</f>
        <v>27.21720000000002</v>
      </c>
    </row>
    <row r="1537" spans="1:18" x14ac:dyDescent="0.25">
      <c r="A1537" t="s">
        <v>1538</v>
      </c>
      <c r="B1537" s="1">
        <v>3.76</v>
      </c>
      <c r="C1537" s="1">
        <v>458.1</v>
      </c>
      <c r="J1537">
        <v>1532</v>
      </c>
      <c r="K1537" s="2">
        <v>944</v>
      </c>
      <c r="L1537">
        <v>2.06</v>
      </c>
      <c r="M1537">
        <v>296.19</v>
      </c>
      <c r="N1537" s="2"/>
      <c r="Q153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7">
        <f>IF(Table_Table1__2[[#This Row],[Excess real CAPE yield]]="",0,Table_Table1__2[[#This Row],[Excess real CAPE yield]])/100+R1536</f>
        <v>27.21720000000002</v>
      </c>
    </row>
    <row r="1538" spans="1:18" x14ac:dyDescent="0.25">
      <c r="A1538" t="s">
        <v>1539</v>
      </c>
      <c r="B1538" s="1">
        <v>4.17</v>
      </c>
      <c r="C1538" s="1">
        <v>497.14</v>
      </c>
      <c r="J1538">
        <v>1533</v>
      </c>
      <c r="K1538" s="2">
        <v>-3984</v>
      </c>
      <c r="L1538">
        <v>2.14</v>
      </c>
      <c r="M1538">
        <v>303.81</v>
      </c>
      <c r="N1538" s="2"/>
      <c r="Q153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8">
        <f>IF(Table_Table1__2[[#This Row],[Excess real CAPE yield]]="",0,Table_Table1__2[[#This Row],[Excess real CAPE yield]])/100+R1537</f>
        <v>27.21720000000002</v>
      </c>
    </row>
    <row r="1539" spans="1:18" x14ac:dyDescent="0.25">
      <c r="A1539" t="s">
        <v>1540</v>
      </c>
      <c r="B1539" s="1">
        <v>5.1100000000000003</v>
      </c>
      <c r="C1539" s="1">
        <v>586.66999999999996</v>
      </c>
      <c r="J1539">
        <v>1534</v>
      </c>
      <c r="K1539" s="2">
        <v>-4137</v>
      </c>
      <c r="L1539">
        <v>2.16</v>
      </c>
      <c r="M1539">
        <v>305.70999999999998</v>
      </c>
      <c r="N1539" s="2"/>
      <c r="Q153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39">
        <f>IF(Table_Table1__2[[#This Row],[Excess real CAPE yield]]="",0,Table_Table1__2[[#This Row],[Excess real CAPE yield]])/100+R1538</f>
        <v>27.21720000000002</v>
      </c>
    </row>
    <row r="1540" spans="1:18" x14ac:dyDescent="0.25">
      <c r="A1540" t="s">
        <v>1541</v>
      </c>
      <c r="B1540" s="1">
        <v>5.64</v>
      </c>
      <c r="C1540" s="1">
        <v>637.14</v>
      </c>
      <c r="J1540">
        <v>1535</v>
      </c>
      <c r="K1540" s="2">
        <v>-3956</v>
      </c>
      <c r="L1540">
        <v>2.19</v>
      </c>
      <c r="M1540">
        <v>308.57</v>
      </c>
      <c r="N1540" s="2"/>
      <c r="Q154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0">
        <f>IF(Table_Table1__2[[#This Row],[Excess real CAPE yield]]="",0,Table_Table1__2[[#This Row],[Excess real CAPE yield]])/100+R1539</f>
        <v>27.21720000000002</v>
      </c>
    </row>
    <row r="1541" spans="1:18" x14ac:dyDescent="0.25">
      <c r="A1541" t="s">
        <v>1542</v>
      </c>
      <c r="B1541" s="1">
        <v>6.6</v>
      </c>
      <c r="C1541" s="1">
        <v>728.57</v>
      </c>
      <c r="J1541">
        <v>1536</v>
      </c>
      <c r="K1541" s="2">
        <v>975</v>
      </c>
      <c r="L1541">
        <v>2.23</v>
      </c>
      <c r="M1541">
        <v>312.38</v>
      </c>
      <c r="N1541" s="2"/>
      <c r="Q154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1">
        <f>IF(Table_Table1__2[[#This Row],[Excess real CAPE yield]]="",0,Table_Table1__2[[#This Row],[Excess real CAPE yield]])/100+R1540</f>
        <v>27.21720000000002</v>
      </c>
    </row>
    <row r="1542" spans="1:18" x14ac:dyDescent="0.25">
      <c r="A1542" t="s">
        <v>1543</v>
      </c>
      <c r="B1542" s="1">
        <v>6.61</v>
      </c>
      <c r="C1542" s="1">
        <v>729.52</v>
      </c>
      <c r="J1542">
        <v>1537</v>
      </c>
      <c r="K1542" s="2">
        <v>-4290</v>
      </c>
      <c r="L1542">
        <v>2.2599999999999998</v>
      </c>
      <c r="M1542">
        <v>315.24</v>
      </c>
      <c r="N1542" s="2"/>
      <c r="Q154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2">
        <f>IF(Table_Table1__2[[#This Row],[Excess real CAPE yield]]="",0,Table_Table1__2[[#This Row],[Excess real CAPE yield]])/100+R1541</f>
        <v>27.21720000000002</v>
      </c>
    </row>
    <row r="1543" spans="1:18" x14ac:dyDescent="0.25">
      <c r="A1543" t="s">
        <v>1544</v>
      </c>
      <c r="B1543" s="1">
        <v>6.79</v>
      </c>
      <c r="C1543" s="1">
        <v>746.67</v>
      </c>
      <c r="J1543">
        <v>1538</v>
      </c>
      <c r="K1543" s="2">
        <v>791</v>
      </c>
      <c r="L1543">
        <v>2.2799999999999998</v>
      </c>
      <c r="M1543">
        <v>317.14</v>
      </c>
      <c r="N1543" s="2"/>
      <c r="Q154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3">
        <f>IF(Table_Table1__2[[#This Row],[Excess real CAPE yield]]="",0,Table_Table1__2[[#This Row],[Excess real CAPE yield]])/100+R1542</f>
        <v>27.21720000000002</v>
      </c>
    </row>
    <row r="1544" spans="1:18" x14ac:dyDescent="0.25">
      <c r="A1544" t="s">
        <v>1545</v>
      </c>
      <c r="B1544" s="1">
        <v>7.26</v>
      </c>
      <c r="C1544" s="1">
        <v>791.43</v>
      </c>
      <c r="J1544">
        <v>1539</v>
      </c>
      <c r="K1544" s="2">
        <v>245</v>
      </c>
      <c r="L1544">
        <v>2.29</v>
      </c>
      <c r="M1544">
        <v>318.10000000000002</v>
      </c>
      <c r="N1544" s="2"/>
      <c r="Q154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4">
        <f>IF(Table_Table1__2[[#This Row],[Excess real CAPE yield]]="",0,Table_Table1__2[[#This Row],[Excess real CAPE yield]])/100+R1543</f>
        <v>27.21720000000002</v>
      </c>
    </row>
    <row r="1545" spans="1:18" x14ac:dyDescent="0.25">
      <c r="A1545" t="s">
        <v>1546</v>
      </c>
      <c r="B1545" s="1">
        <v>6.27</v>
      </c>
      <c r="C1545" s="1">
        <v>697.14</v>
      </c>
      <c r="J1545">
        <v>1540</v>
      </c>
      <c r="K1545" s="2">
        <v>-4168</v>
      </c>
      <c r="L1545">
        <v>2.2999999999999998</v>
      </c>
      <c r="M1545">
        <v>319.05</v>
      </c>
      <c r="N1545" s="2"/>
      <c r="Q154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5">
        <f>IF(Table_Table1__2[[#This Row],[Excess real CAPE yield]]="",0,Table_Table1__2[[#This Row],[Excess real CAPE yield]])/100+R1544</f>
        <v>27.21720000000002</v>
      </c>
    </row>
    <row r="1546" spans="1:18" x14ac:dyDescent="0.25">
      <c r="A1546" t="s">
        <v>1547</v>
      </c>
      <c r="B1546" s="1">
        <v>5.51</v>
      </c>
      <c r="C1546" s="1">
        <v>624.76</v>
      </c>
      <c r="J1546">
        <v>1541</v>
      </c>
      <c r="K1546" s="2">
        <v>-3925</v>
      </c>
      <c r="L1546">
        <v>2.31</v>
      </c>
      <c r="M1546">
        <v>320</v>
      </c>
      <c r="N1546" s="2"/>
      <c r="Q154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6">
        <f>IF(Table_Table1__2[[#This Row],[Excess real CAPE yield]]="",0,Table_Table1__2[[#This Row],[Excess real CAPE yield]])/100+R1545</f>
        <v>27.21720000000002</v>
      </c>
    </row>
    <row r="1547" spans="1:18" x14ac:dyDescent="0.25">
      <c r="A1547" t="s">
        <v>1548</v>
      </c>
      <c r="B1547" s="1">
        <v>5.0199999999999996</v>
      </c>
      <c r="C1547" s="1">
        <v>578.1</v>
      </c>
      <c r="J1547">
        <v>1542</v>
      </c>
      <c r="K1547" s="2">
        <v>-4260</v>
      </c>
      <c r="L1547">
        <v>2.33</v>
      </c>
      <c r="M1547">
        <v>321.89999999999998</v>
      </c>
      <c r="N1547" s="2"/>
      <c r="Q154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7">
        <f>IF(Table_Table1__2[[#This Row],[Excess real CAPE yield]]="",0,Table_Table1__2[[#This Row],[Excess real CAPE yield]])/100+R1546</f>
        <v>27.21720000000002</v>
      </c>
    </row>
    <row r="1548" spans="1:18" x14ac:dyDescent="0.25">
      <c r="A1548" t="s">
        <v>1549</v>
      </c>
      <c r="B1548" s="1">
        <v>5.0199999999999996</v>
      </c>
      <c r="C1548" s="1">
        <v>578.1</v>
      </c>
      <c r="J1548">
        <v>1543</v>
      </c>
      <c r="K1548" s="2">
        <v>-4321</v>
      </c>
      <c r="L1548">
        <v>2.35</v>
      </c>
      <c r="M1548">
        <v>323.81</v>
      </c>
      <c r="N1548" s="2"/>
      <c r="Q154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8">
        <f>IF(Table_Table1__2[[#This Row],[Excess real CAPE yield]]="",0,Table_Table1__2[[#This Row],[Excess real CAPE yield]])/100+R1547</f>
        <v>27.21720000000002</v>
      </c>
    </row>
    <row r="1549" spans="1:18" x14ac:dyDescent="0.25">
      <c r="A1549" t="s">
        <v>1550</v>
      </c>
      <c r="B1549" s="1">
        <v>4.53</v>
      </c>
      <c r="C1549" s="1">
        <v>531.42999999999995</v>
      </c>
      <c r="J1549">
        <v>1544</v>
      </c>
      <c r="K1549" s="2">
        <v>-29</v>
      </c>
      <c r="L1549">
        <v>2.38</v>
      </c>
      <c r="M1549">
        <v>326.67</v>
      </c>
      <c r="N1549" s="2"/>
      <c r="Q154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49">
        <f>IF(Table_Table1__2[[#This Row],[Excess real CAPE yield]]="",0,Table_Table1__2[[#This Row],[Excess real CAPE yield]])/100+R1548</f>
        <v>27.21720000000002</v>
      </c>
    </row>
    <row r="1550" spans="1:18" x14ac:dyDescent="0.25">
      <c r="A1550" t="s">
        <v>1551</v>
      </c>
      <c r="B1550" s="1">
        <v>4.46</v>
      </c>
      <c r="C1550" s="1">
        <v>524.76</v>
      </c>
      <c r="J1550">
        <v>1545</v>
      </c>
      <c r="K1550" s="2">
        <v>122</v>
      </c>
      <c r="L1550">
        <v>2.42</v>
      </c>
      <c r="M1550">
        <v>330.48</v>
      </c>
      <c r="N1550" s="2"/>
      <c r="Q155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0">
        <f>IF(Table_Table1__2[[#This Row],[Excess real CAPE yield]]="",0,Table_Table1__2[[#This Row],[Excess real CAPE yield]])/100+R1549</f>
        <v>27.21720000000002</v>
      </c>
    </row>
    <row r="1551" spans="1:18" x14ac:dyDescent="0.25">
      <c r="A1551" t="s">
        <v>1552</v>
      </c>
      <c r="B1551" s="1">
        <v>4.32</v>
      </c>
      <c r="C1551" s="1">
        <v>511.43</v>
      </c>
      <c r="J1551">
        <v>1546</v>
      </c>
      <c r="K1551" s="2">
        <v>1156</v>
      </c>
      <c r="L1551">
        <v>2.42</v>
      </c>
      <c r="M1551">
        <v>330.48</v>
      </c>
      <c r="N1551" s="2"/>
      <c r="Q155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1">
        <f>IF(Table_Table1__2[[#This Row],[Excess real CAPE yield]]="",0,Table_Table1__2[[#This Row],[Excess real CAPE yield]])/100+R1550</f>
        <v>27.21720000000002</v>
      </c>
    </row>
    <row r="1552" spans="1:18" x14ac:dyDescent="0.25">
      <c r="A1552" t="s">
        <v>1553</v>
      </c>
      <c r="B1552" s="1">
        <v>4.1900000000000004</v>
      </c>
      <c r="C1552" s="1">
        <v>499.05</v>
      </c>
      <c r="J1552">
        <v>1547</v>
      </c>
      <c r="K1552" s="2">
        <v>153</v>
      </c>
      <c r="L1552">
        <v>2.4300000000000002</v>
      </c>
      <c r="M1552">
        <v>331.43</v>
      </c>
      <c r="N1552" s="2"/>
      <c r="Q155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2">
        <f>IF(Table_Table1__2[[#This Row],[Excess real CAPE yield]]="",0,Table_Table1__2[[#This Row],[Excess real CAPE yield]])/100+R1551</f>
        <v>27.21720000000002</v>
      </c>
    </row>
    <row r="1553" spans="1:18" x14ac:dyDescent="0.25">
      <c r="A1553" t="s">
        <v>1554</v>
      </c>
      <c r="B1553" s="1">
        <v>3.85</v>
      </c>
      <c r="C1553" s="1">
        <v>466.67</v>
      </c>
      <c r="J1553">
        <v>1548</v>
      </c>
      <c r="K1553" s="2">
        <v>822</v>
      </c>
      <c r="L1553">
        <v>2.4500000000000002</v>
      </c>
      <c r="M1553">
        <v>333.33</v>
      </c>
      <c r="N1553" s="2"/>
      <c r="Q155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3">
        <f>IF(Table_Table1__2[[#This Row],[Excess real CAPE yield]]="",0,Table_Table1__2[[#This Row],[Excess real CAPE yield]])/100+R1552</f>
        <v>27.21720000000002</v>
      </c>
    </row>
    <row r="1554" spans="1:18" x14ac:dyDescent="0.25">
      <c r="A1554" t="s">
        <v>1555</v>
      </c>
      <c r="B1554" s="1">
        <v>3.67</v>
      </c>
      <c r="C1554" s="1">
        <v>449.52</v>
      </c>
      <c r="J1554">
        <v>1549</v>
      </c>
      <c r="K1554" s="2">
        <v>913</v>
      </c>
      <c r="L1554">
        <v>2.4700000000000002</v>
      </c>
      <c r="M1554">
        <v>335.24</v>
      </c>
      <c r="N1554" s="2"/>
      <c r="Q155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4">
        <f>IF(Table_Table1__2[[#This Row],[Excess real CAPE yield]]="",0,Table_Table1__2[[#This Row],[Excess real CAPE yield]])/100+R1553</f>
        <v>27.21720000000002</v>
      </c>
    </row>
    <row r="1555" spans="1:18" x14ac:dyDescent="0.25">
      <c r="A1555" t="s">
        <v>1556</v>
      </c>
      <c r="B1555" s="1">
        <v>3.8</v>
      </c>
      <c r="C1555" s="1">
        <v>461.9</v>
      </c>
      <c r="J1555">
        <v>1550</v>
      </c>
      <c r="K1555" s="2">
        <v>1128</v>
      </c>
      <c r="L1555">
        <v>2.4700000000000002</v>
      </c>
      <c r="M1555">
        <v>335.24</v>
      </c>
      <c r="N1555" s="2"/>
      <c r="Q155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5">
        <f>IF(Table_Table1__2[[#This Row],[Excess real CAPE yield]]="",0,Table_Table1__2[[#This Row],[Excess real CAPE yield]])/100+R1554</f>
        <v>27.21720000000002</v>
      </c>
    </row>
    <row r="1556" spans="1:18" x14ac:dyDescent="0.25">
      <c r="A1556" t="s">
        <v>1557</v>
      </c>
      <c r="B1556" s="1">
        <v>3.46</v>
      </c>
      <c r="C1556" s="1">
        <v>429.52</v>
      </c>
      <c r="J1556">
        <v>1551</v>
      </c>
      <c r="K1556" s="2">
        <v>12359</v>
      </c>
      <c r="L1556">
        <v>2.5</v>
      </c>
      <c r="M1556">
        <v>338.1</v>
      </c>
      <c r="N1556" s="2"/>
      <c r="Q155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6">
        <f>IF(Table_Table1__2[[#This Row],[Excess real CAPE yield]]="",0,Table_Table1__2[[#This Row],[Excess real CAPE yield]])/100+R1555</f>
        <v>27.21720000000002</v>
      </c>
    </row>
    <row r="1557" spans="1:18" x14ac:dyDescent="0.25">
      <c r="A1557" t="s">
        <v>1558</v>
      </c>
      <c r="B1557" s="1">
        <v>3.18</v>
      </c>
      <c r="C1557" s="1">
        <v>402.86</v>
      </c>
      <c r="J1557">
        <v>1552</v>
      </c>
      <c r="K1557" s="2">
        <v>-4107</v>
      </c>
      <c r="L1557">
        <v>2.52</v>
      </c>
      <c r="M1557">
        <v>340</v>
      </c>
      <c r="N1557" s="2"/>
      <c r="Q155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7">
        <f>IF(Table_Table1__2[[#This Row],[Excess real CAPE yield]]="",0,Table_Table1__2[[#This Row],[Excess real CAPE yield]])/100+R1556</f>
        <v>27.21720000000002</v>
      </c>
    </row>
    <row r="1558" spans="1:18" x14ac:dyDescent="0.25">
      <c r="A1558" t="s">
        <v>1559</v>
      </c>
      <c r="B1558" s="1">
        <v>3.9</v>
      </c>
      <c r="C1558" s="1">
        <v>471.43</v>
      </c>
      <c r="J1558">
        <v>1553</v>
      </c>
      <c r="K1558" s="2">
        <v>-4199</v>
      </c>
      <c r="L1558">
        <v>2.5299999999999998</v>
      </c>
      <c r="M1558">
        <v>340.95</v>
      </c>
      <c r="N1558" s="2"/>
      <c r="Q155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8">
        <f>IF(Table_Table1__2[[#This Row],[Excess real CAPE yield]]="",0,Table_Table1__2[[#This Row],[Excess real CAPE yield]])/100+R1557</f>
        <v>27.21720000000002</v>
      </c>
    </row>
    <row r="1559" spans="1:18" x14ac:dyDescent="0.25">
      <c r="A1559" t="s">
        <v>1560</v>
      </c>
      <c r="B1559" s="1">
        <v>4.24</v>
      </c>
      <c r="C1559" s="1">
        <v>503.81</v>
      </c>
      <c r="J1559">
        <v>1554</v>
      </c>
      <c r="K1559" s="2">
        <v>-4015</v>
      </c>
      <c r="L1559">
        <v>2.5299999999999998</v>
      </c>
      <c r="M1559">
        <v>340.95</v>
      </c>
      <c r="N1559" s="2"/>
      <c r="Q155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59">
        <f>IF(Table_Table1__2[[#This Row],[Excess real CAPE yield]]="",0,Table_Table1__2[[#This Row],[Excess real CAPE yield]])/100+R1558</f>
        <v>27.21720000000002</v>
      </c>
    </row>
    <row r="1560" spans="1:18" x14ac:dyDescent="0.25">
      <c r="A1560" t="s">
        <v>1561</v>
      </c>
      <c r="B1560" s="1">
        <v>4.43</v>
      </c>
      <c r="C1560" s="1">
        <v>521.9</v>
      </c>
      <c r="J1560">
        <v>1555</v>
      </c>
      <c r="K1560" s="2">
        <v>1097</v>
      </c>
      <c r="L1560">
        <v>2.5499999999999998</v>
      </c>
      <c r="M1560">
        <v>342.86</v>
      </c>
      <c r="N1560" s="2"/>
      <c r="Q156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0">
        <f>IF(Table_Table1__2[[#This Row],[Excess real CAPE yield]]="",0,Table_Table1__2[[#This Row],[Excess real CAPE yield]])/100+R1559</f>
        <v>27.21720000000002</v>
      </c>
    </row>
    <row r="1561" spans="1:18" x14ac:dyDescent="0.25">
      <c r="A1561" t="s">
        <v>1562</v>
      </c>
      <c r="B1561" s="1">
        <v>4.72</v>
      </c>
      <c r="C1561" s="1">
        <v>549.52</v>
      </c>
      <c r="J1561">
        <v>1556</v>
      </c>
      <c r="K1561" s="2">
        <v>1</v>
      </c>
      <c r="L1561">
        <v>2.57</v>
      </c>
      <c r="M1561">
        <v>344.76</v>
      </c>
      <c r="N1561" s="2"/>
      <c r="Q156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1">
        <f>IF(Table_Table1__2[[#This Row],[Excess real CAPE yield]]="",0,Table_Table1__2[[#This Row],[Excess real CAPE yield]])/100+R1560</f>
        <v>27.21720000000002</v>
      </c>
    </row>
    <row r="1562" spans="1:18" x14ac:dyDescent="0.25">
      <c r="A1562" t="s">
        <v>1563</v>
      </c>
      <c r="B1562" s="1">
        <v>4.57</v>
      </c>
      <c r="C1562" s="1">
        <v>535.24</v>
      </c>
      <c r="J1562">
        <v>1557</v>
      </c>
      <c r="K1562" s="2">
        <v>-4229</v>
      </c>
      <c r="L1562">
        <v>2.59</v>
      </c>
      <c r="M1562">
        <v>346.67</v>
      </c>
      <c r="N1562" s="2"/>
      <c r="Q156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2">
        <f>IF(Table_Table1__2[[#This Row],[Excess real CAPE yield]]="",0,Table_Table1__2[[#This Row],[Excess real CAPE yield]])/100+R1561</f>
        <v>27.21720000000002</v>
      </c>
    </row>
    <row r="1563" spans="1:18" x14ac:dyDescent="0.25">
      <c r="A1563" t="s">
        <v>1564</v>
      </c>
      <c r="B1563" s="1">
        <v>4.4800000000000004</v>
      </c>
      <c r="C1563" s="1">
        <v>526.66999999999996</v>
      </c>
      <c r="J1563">
        <v>1558</v>
      </c>
      <c r="K1563" s="2">
        <v>92</v>
      </c>
      <c r="L1563">
        <v>2.63</v>
      </c>
      <c r="M1563">
        <v>350.48</v>
      </c>
      <c r="N1563" s="2"/>
      <c r="Q156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3">
        <f>IF(Table_Table1__2[[#This Row],[Excess real CAPE yield]]="",0,Table_Table1__2[[#This Row],[Excess real CAPE yield]])/100+R1562</f>
        <v>27.21720000000002</v>
      </c>
    </row>
    <row r="1564" spans="1:18" x14ac:dyDescent="0.25">
      <c r="A1564" t="s">
        <v>1565</v>
      </c>
      <c r="B1564" s="1">
        <v>4.16</v>
      </c>
      <c r="C1564" s="1">
        <v>496.19</v>
      </c>
      <c r="J1564">
        <v>1559</v>
      </c>
      <c r="K1564" s="2">
        <v>852</v>
      </c>
      <c r="L1564">
        <v>2.63</v>
      </c>
      <c r="M1564">
        <v>350.48</v>
      </c>
      <c r="N1564" s="2"/>
      <c r="Q156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4">
        <f>IF(Table_Table1__2[[#This Row],[Excess real CAPE yield]]="",0,Table_Table1__2[[#This Row],[Excess real CAPE yield]])/100+R1563</f>
        <v>27.21720000000002</v>
      </c>
    </row>
    <row r="1565" spans="1:18" x14ac:dyDescent="0.25">
      <c r="A1565" t="s">
        <v>1566</v>
      </c>
      <c r="B1565" s="1">
        <v>3.51</v>
      </c>
      <c r="C1565" s="1">
        <v>434.29</v>
      </c>
      <c r="J1565">
        <v>1560</v>
      </c>
      <c r="K1565" s="2">
        <v>183</v>
      </c>
      <c r="L1565">
        <v>2.65</v>
      </c>
      <c r="M1565">
        <v>352.38</v>
      </c>
      <c r="N1565" s="2"/>
      <c r="Q156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5">
        <f>IF(Table_Table1__2[[#This Row],[Excess real CAPE yield]]="",0,Table_Table1__2[[#This Row],[Excess real CAPE yield]])/100+R1564</f>
        <v>27.21720000000002</v>
      </c>
    </row>
    <row r="1566" spans="1:18" x14ac:dyDescent="0.25">
      <c r="A1566" t="s">
        <v>1567</v>
      </c>
      <c r="B1566" s="1">
        <v>3.28</v>
      </c>
      <c r="C1566" s="1">
        <v>412.38</v>
      </c>
      <c r="J1566">
        <v>1561</v>
      </c>
      <c r="K1566" s="2">
        <v>61</v>
      </c>
      <c r="L1566">
        <v>2.67</v>
      </c>
      <c r="M1566">
        <v>354.29</v>
      </c>
      <c r="N1566" s="2"/>
      <c r="Q156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6">
        <f>IF(Table_Table1__2[[#This Row],[Excess real CAPE yield]]="",0,Table_Table1__2[[#This Row],[Excess real CAPE yield]])/100+R1565</f>
        <v>27.21720000000002</v>
      </c>
    </row>
    <row r="1567" spans="1:18" x14ac:dyDescent="0.25">
      <c r="A1567" t="s">
        <v>1568</v>
      </c>
      <c r="B1567" s="1">
        <v>3.01</v>
      </c>
      <c r="C1567" s="1">
        <v>386.67</v>
      </c>
      <c r="J1567">
        <v>1562</v>
      </c>
      <c r="K1567" s="2">
        <v>1217</v>
      </c>
      <c r="L1567">
        <v>2.67</v>
      </c>
      <c r="M1567">
        <v>354.29</v>
      </c>
      <c r="N1567" s="2"/>
      <c r="Q156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7">
        <f>IF(Table_Table1__2[[#This Row],[Excess real CAPE yield]]="",0,Table_Table1__2[[#This Row],[Excess real CAPE yield]])/100+R1566</f>
        <v>27.21720000000002</v>
      </c>
    </row>
    <row r="1568" spans="1:18" x14ac:dyDescent="0.25">
      <c r="A1568" t="s">
        <v>1569</v>
      </c>
      <c r="B1568" s="1">
        <v>3.36</v>
      </c>
      <c r="C1568" s="1">
        <v>420</v>
      </c>
      <c r="J1568">
        <v>1563</v>
      </c>
      <c r="K1568" s="2">
        <v>32</v>
      </c>
      <c r="L1568">
        <v>2.69</v>
      </c>
      <c r="M1568">
        <v>356.19</v>
      </c>
      <c r="N1568" s="2"/>
      <c r="Q156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8">
        <f>IF(Table_Table1__2[[#This Row],[Excess real CAPE yield]]="",0,Table_Table1__2[[#This Row],[Excess real CAPE yield]])/100+R1567</f>
        <v>27.21720000000002</v>
      </c>
    </row>
    <row r="1569" spans="1:18" x14ac:dyDescent="0.25">
      <c r="A1569" t="s">
        <v>1570</v>
      </c>
      <c r="B1569" s="1">
        <v>3.29</v>
      </c>
      <c r="C1569" s="1">
        <v>413.33</v>
      </c>
      <c r="J1569">
        <v>1564</v>
      </c>
      <c r="K1569" s="2">
        <v>1187</v>
      </c>
      <c r="L1569">
        <v>2.78</v>
      </c>
      <c r="M1569">
        <v>364.76</v>
      </c>
      <c r="N1569" s="2"/>
      <c r="Q156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69">
        <f>IF(Table_Table1__2[[#This Row],[Excess real CAPE yield]]="",0,Table_Table1__2[[#This Row],[Excess real CAPE yield]])/100+R1568</f>
        <v>27.21720000000002</v>
      </c>
    </row>
    <row r="1570" spans="1:18" x14ac:dyDescent="0.25">
      <c r="A1570" t="s">
        <v>1571</v>
      </c>
      <c r="B1570" s="1">
        <v>3.6</v>
      </c>
      <c r="C1570" s="1">
        <v>442.86</v>
      </c>
      <c r="J1570">
        <v>1565</v>
      </c>
      <c r="K1570" s="2">
        <v>1036</v>
      </c>
      <c r="L1570">
        <v>2.82</v>
      </c>
      <c r="M1570">
        <v>368.57</v>
      </c>
      <c r="N1570" s="2"/>
      <c r="Q157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0">
        <f>IF(Table_Table1__2[[#This Row],[Excess real CAPE yield]]="",0,Table_Table1__2[[#This Row],[Excess real CAPE yield]])/100+R1569</f>
        <v>27.21720000000002</v>
      </c>
    </row>
    <row r="1571" spans="1:18" x14ac:dyDescent="0.25">
      <c r="A1571" t="s">
        <v>1572</v>
      </c>
      <c r="B1571" s="1">
        <v>3.93</v>
      </c>
      <c r="C1571" s="1">
        <v>474.29</v>
      </c>
      <c r="J1571">
        <v>1566</v>
      </c>
      <c r="K1571" s="2">
        <v>883</v>
      </c>
      <c r="L1571">
        <v>2.84</v>
      </c>
      <c r="M1571">
        <v>370.48</v>
      </c>
      <c r="N1571" s="2"/>
      <c r="Q157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1">
        <f>IF(Table_Table1__2[[#This Row],[Excess real CAPE yield]]="",0,Table_Table1__2[[#This Row],[Excess real CAPE yield]])/100+R1570</f>
        <v>27.21720000000002</v>
      </c>
    </row>
    <row r="1572" spans="1:18" x14ac:dyDescent="0.25">
      <c r="A1572" t="s">
        <v>1573</v>
      </c>
      <c r="B1572" s="1">
        <v>3.86</v>
      </c>
      <c r="C1572" s="1">
        <v>467.62</v>
      </c>
      <c r="J1572">
        <v>1567</v>
      </c>
      <c r="K1572" s="2">
        <v>-4076</v>
      </c>
      <c r="L1572">
        <v>2.97</v>
      </c>
      <c r="M1572">
        <v>382.86</v>
      </c>
      <c r="N1572" s="2"/>
      <c r="Q157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2">
        <f>IF(Table_Table1__2[[#This Row],[Excess real CAPE yield]]="",0,Table_Table1__2[[#This Row],[Excess real CAPE yield]])/100+R1571</f>
        <v>27.21720000000002</v>
      </c>
    </row>
    <row r="1573" spans="1:18" x14ac:dyDescent="0.25">
      <c r="A1573" t="s">
        <v>1574</v>
      </c>
      <c r="B1573" s="1">
        <v>5.16</v>
      </c>
      <c r="C1573" s="1">
        <v>591.42999999999995</v>
      </c>
      <c r="J1573">
        <v>1568</v>
      </c>
      <c r="K1573" s="2">
        <v>1066</v>
      </c>
      <c r="L1573">
        <v>2.99</v>
      </c>
      <c r="M1573">
        <v>384.76</v>
      </c>
      <c r="N1573" s="2"/>
      <c r="Q157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3">
        <f>IF(Table_Table1__2[[#This Row],[Excess real CAPE yield]]="",0,Table_Table1__2[[#This Row],[Excess real CAPE yield]])/100+R1572</f>
        <v>27.21720000000002</v>
      </c>
    </row>
    <row r="1574" spans="1:18" x14ac:dyDescent="0.25">
      <c r="A1574" t="s">
        <v>1575</v>
      </c>
      <c r="B1574" s="1">
        <v>5.54</v>
      </c>
      <c r="C1574" s="1">
        <v>627.62</v>
      </c>
      <c r="J1574">
        <v>1569</v>
      </c>
      <c r="K1574" s="2">
        <v>13912</v>
      </c>
      <c r="L1574">
        <v>3.09</v>
      </c>
      <c r="M1574">
        <v>394.29</v>
      </c>
      <c r="N1574" s="2"/>
      <c r="Q157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4">
        <f>IF(Table_Table1__2[[#This Row],[Excess real CAPE yield]]="",0,Table_Table1__2[[#This Row],[Excess real CAPE yield]])/100+R1573</f>
        <v>27.21720000000002</v>
      </c>
    </row>
    <row r="1575" spans="1:18" x14ac:dyDescent="0.25">
      <c r="A1575" t="s">
        <v>1576</v>
      </c>
      <c r="B1575" s="1">
        <v>5.26</v>
      </c>
      <c r="C1575" s="1">
        <v>600.95000000000005</v>
      </c>
      <c r="J1575">
        <v>1570</v>
      </c>
      <c r="K1575" s="2">
        <v>1248</v>
      </c>
      <c r="L1575">
        <v>3.25</v>
      </c>
      <c r="M1575">
        <v>409.52</v>
      </c>
      <c r="N1575" s="2"/>
      <c r="Q157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5">
        <f>IF(Table_Table1__2[[#This Row],[Excess real CAPE yield]]="",0,Table_Table1__2[[#This Row],[Excess real CAPE yield]])/100+R1574</f>
        <v>27.21720000000002</v>
      </c>
    </row>
    <row r="1576" spans="1:18" x14ac:dyDescent="0.25">
      <c r="A1576" t="s">
        <v>1577</v>
      </c>
      <c r="B1576" s="1">
        <v>5.37</v>
      </c>
      <c r="C1576" s="1">
        <v>611.42999999999995</v>
      </c>
      <c r="J1576">
        <v>1571</v>
      </c>
      <c r="K1576" s="2">
        <v>14916</v>
      </c>
      <c r="L1576">
        <v>3.27</v>
      </c>
      <c r="M1576">
        <v>411.43</v>
      </c>
      <c r="N1576" s="2"/>
      <c r="Q157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6">
        <f>IF(Table_Table1__2[[#This Row],[Excess real CAPE yield]]="",0,Table_Table1__2[[#This Row],[Excess real CAPE yield]])/100+R1575</f>
        <v>27.21720000000002</v>
      </c>
    </row>
    <row r="1577" spans="1:18" x14ac:dyDescent="0.25">
      <c r="A1577" t="s">
        <v>1578</v>
      </c>
      <c r="B1577" s="1">
        <v>5.37</v>
      </c>
      <c r="C1577" s="1">
        <v>611.42999999999995</v>
      </c>
      <c r="J1577">
        <v>1572</v>
      </c>
      <c r="K1577" s="2">
        <v>14885</v>
      </c>
      <c r="L1577">
        <v>3.33</v>
      </c>
      <c r="M1577">
        <v>417.14</v>
      </c>
      <c r="N1577" s="2"/>
      <c r="Q157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7">
        <f>IF(Table_Table1__2[[#This Row],[Excess real CAPE yield]]="",0,Table_Table1__2[[#This Row],[Excess real CAPE yield]])/100+R1576</f>
        <v>27.21720000000002</v>
      </c>
    </row>
    <row r="1578" spans="1:18" x14ac:dyDescent="0.25">
      <c r="A1578" t="s">
        <v>1579</v>
      </c>
      <c r="B1578" s="1">
        <v>5.24</v>
      </c>
      <c r="C1578" s="1">
        <v>599.04999999999995</v>
      </c>
      <c r="J1578">
        <v>1573</v>
      </c>
      <c r="K1578" s="2">
        <v>-4046</v>
      </c>
      <c r="L1578">
        <v>3.34</v>
      </c>
      <c r="M1578">
        <v>418.1</v>
      </c>
      <c r="N1578" s="2"/>
      <c r="Q157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8">
        <f>IF(Table_Table1__2[[#This Row],[Excess real CAPE yield]]="",0,Table_Table1__2[[#This Row],[Excess real CAPE yield]])/100+R1577</f>
        <v>27.21720000000002</v>
      </c>
    </row>
    <row r="1579" spans="1:18" x14ac:dyDescent="0.25">
      <c r="A1579" t="s">
        <v>1580</v>
      </c>
      <c r="B1579" s="1">
        <v>5.12</v>
      </c>
      <c r="C1579" s="1">
        <v>587.62</v>
      </c>
      <c r="J1579">
        <v>1574</v>
      </c>
      <c r="K1579" s="2">
        <v>1005</v>
      </c>
      <c r="L1579">
        <v>3.38</v>
      </c>
      <c r="M1579">
        <v>421.9</v>
      </c>
      <c r="N1579" s="2"/>
      <c r="Q157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79">
        <f>IF(Table_Table1__2[[#This Row],[Excess real CAPE yield]]="",0,Table_Table1__2[[#This Row],[Excess real CAPE yield]])/100+R1578</f>
        <v>27.21720000000002</v>
      </c>
    </row>
    <row r="1580" spans="1:18" x14ac:dyDescent="0.25">
      <c r="A1580" t="s">
        <v>1581</v>
      </c>
      <c r="B1580" s="1">
        <v>4.8899999999999997</v>
      </c>
      <c r="C1580" s="1">
        <v>565.71</v>
      </c>
      <c r="J1580">
        <v>1575</v>
      </c>
      <c r="K1580" s="2">
        <v>2101</v>
      </c>
      <c r="L1580">
        <v>3.49</v>
      </c>
      <c r="M1580">
        <v>432.38</v>
      </c>
      <c r="N1580" s="2"/>
      <c r="Q158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0">
        <f>IF(Table_Table1__2[[#This Row],[Excess real CAPE yield]]="",0,Table_Table1__2[[#This Row],[Excess real CAPE yield]])/100+R1579</f>
        <v>27.21720000000002</v>
      </c>
    </row>
    <row r="1581" spans="1:18" x14ac:dyDescent="0.25">
      <c r="A1581" t="s">
        <v>1582</v>
      </c>
      <c r="B1581" s="1">
        <v>5.04</v>
      </c>
      <c r="C1581" s="1">
        <v>580</v>
      </c>
      <c r="J1581">
        <v>1576</v>
      </c>
      <c r="K1581" s="2">
        <v>1979</v>
      </c>
      <c r="L1581">
        <v>3.51</v>
      </c>
      <c r="M1581">
        <v>434.29</v>
      </c>
      <c r="N1581" s="2"/>
      <c r="Q158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1">
        <f>IF(Table_Table1__2[[#This Row],[Excess real CAPE yield]]="",0,Table_Table1__2[[#This Row],[Excess real CAPE yield]])/100+R1580</f>
        <v>27.21720000000002</v>
      </c>
    </row>
    <row r="1582" spans="1:18" x14ac:dyDescent="0.25">
      <c r="A1582" t="s">
        <v>1583</v>
      </c>
      <c r="B1582" s="1">
        <v>5.46</v>
      </c>
      <c r="C1582" s="1">
        <v>620</v>
      </c>
      <c r="J1582">
        <v>1577</v>
      </c>
      <c r="K1582" s="2">
        <v>2009</v>
      </c>
      <c r="L1582">
        <v>3.52</v>
      </c>
      <c r="M1582">
        <v>435.24</v>
      </c>
      <c r="N1582" s="2"/>
      <c r="Q158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2">
        <f>IF(Table_Table1__2[[#This Row],[Excess real CAPE yield]]="",0,Table_Table1__2[[#This Row],[Excess real CAPE yield]])/100+R1581</f>
        <v>27.21720000000002</v>
      </c>
    </row>
    <row r="1583" spans="1:18" x14ac:dyDescent="0.25">
      <c r="A1583" t="s">
        <v>1584</v>
      </c>
      <c r="B1583" s="1">
        <v>5.71</v>
      </c>
      <c r="C1583" s="1">
        <v>643.80999999999995</v>
      </c>
      <c r="J1583">
        <v>1578</v>
      </c>
      <c r="K1583" s="2">
        <v>2071</v>
      </c>
      <c r="L1583">
        <v>3.53</v>
      </c>
      <c r="M1583">
        <v>436.19</v>
      </c>
      <c r="N1583" s="2"/>
      <c r="Q158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3">
        <f>IF(Table_Table1__2[[#This Row],[Excess real CAPE yield]]="",0,Table_Table1__2[[#This Row],[Excess real CAPE yield]])/100+R1582</f>
        <v>27.21720000000002</v>
      </c>
    </row>
    <row r="1584" spans="1:18" x14ac:dyDescent="0.25">
      <c r="A1584" t="s">
        <v>1585</v>
      </c>
      <c r="B1584" s="1">
        <v>5.67</v>
      </c>
      <c r="C1584" s="1">
        <v>640</v>
      </c>
      <c r="J1584">
        <v>1579</v>
      </c>
      <c r="K1584" s="2">
        <v>1948</v>
      </c>
      <c r="L1584">
        <v>3.67</v>
      </c>
      <c r="M1584">
        <v>449.52</v>
      </c>
      <c r="N1584" s="2"/>
      <c r="Q158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4">
        <f>IF(Table_Table1__2[[#This Row],[Excess real CAPE yield]]="",0,Table_Table1__2[[#This Row],[Excess real CAPE yield]])/100+R1583</f>
        <v>27.21720000000002</v>
      </c>
    </row>
    <row r="1585" spans="1:18" x14ac:dyDescent="0.25">
      <c r="A1585" t="s">
        <v>1586</v>
      </c>
      <c r="B1585" s="1">
        <v>5.45</v>
      </c>
      <c r="C1585" s="1">
        <v>619.04999999999995</v>
      </c>
      <c r="J1585">
        <v>1580</v>
      </c>
      <c r="K1585" s="2">
        <v>1918</v>
      </c>
      <c r="L1585">
        <v>3.69</v>
      </c>
      <c r="M1585">
        <v>451.43</v>
      </c>
      <c r="N1585" s="2"/>
      <c r="Q158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5">
        <f>IF(Table_Table1__2[[#This Row],[Excess real CAPE yield]]="",0,Table_Table1__2[[#This Row],[Excess real CAPE yield]])/100+R1584</f>
        <v>27.21720000000002</v>
      </c>
    </row>
    <row r="1586" spans="1:18" x14ac:dyDescent="0.25">
      <c r="A1586" t="s">
        <v>1587</v>
      </c>
      <c r="B1586" s="1">
        <v>5.36</v>
      </c>
      <c r="C1586" s="1">
        <v>610.48</v>
      </c>
      <c r="J1586">
        <v>1581</v>
      </c>
      <c r="K1586" s="2">
        <v>2040</v>
      </c>
      <c r="L1586">
        <v>3.69</v>
      </c>
      <c r="M1586">
        <v>451.43</v>
      </c>
      <c r="N1586" s="2"/>
      <c r="Q158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6">
        <f>IF(Table_Table1__2[[#This Row],[Excess real CAPE yield]]="",0,Table_Table1__2[[#This Row],[Excess real CAPE yield]])/100+R1585</f>
        <v>27.21720000000002</v>
      </c>
    </row>
    <row r="1587" spans="1:18" x14ac:dyDescent="0.25">
      <c r="A1587" t="s">
        <v>1588</v>
      </c>
      <c r="B1587" s="1">
        <v>5.35</v>
      </c>
      <c r="C1587" s="1">
        <v>609.52</v>
      </c>
      <c r="J1587">
        <v>1582</v>
      </c>
      <c r="K1587" s="2">
        <v>2132</v>
      </c>
      <c r="L1587">
        <v>3.73</v>
      </c>
      <c r="M1587">
        <v>455.24</v>
      </c>
      <c r="N1587" s="2"/>
      <c r="Q158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7">
        <f>IF(Table_Table1__2[[#This Row],[Excess real CAPE yield]]="",0,Table_Table1__2[[#This Row],[Excess real CAPE yield]])/100+R1586</f>
        <v>27.21720000000002</v>
      </c>
    </row>
    <row r="1588" spans="1:18" x14ac:dyDescent="0.25">
      <c r="A1588" t="s">
        <v>1589</v>
      </c>
      <c r="B1588" s="1">
        <v>5.55</v>
      </c>
      <c r="C1588" s="1">
        <v>628.57000000000005</v>
      </c>
      <c r="J1588">
        <v>1583</v>
      </c>
      <c r="K1588" s="2">
        <v>1278</v>
      </c>
      <c r="L1588">
        <v>3.8</v>
      </c>
      <c r="M1588">
        <v>461.9</v>
      </c>
      <c r="N1588" s="2"/>
      <c r="Q158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8">
        <f>IF(Table_Table1__2[[#This Row],[Excess real CAPE yield]]="",0,Table_Table1__2[[#This Row],[Excess real CAPE yield]])/100+R1587</f>
        <v>27.21720000000002</v>
      </c>
    </row>
    <row r="1589" spans="1:18" x14ac:dyDescent="0.25">
      <c r="A1589" t="s">
        <v>1590</v>
      </c>
      <c r="B1589" s="1">
        <v>5.4</v>
      </c>
      <c r="C1589" s="1">
        <v>614.29</v>
      </c>
      <c r="J1589">
        <v>1584</v>
      </c>
      <c r="K1589" s="2">
        <v>2162</v>
      </c>
      <c r="L1589">
        <v>3.96</v>
      </c>
      <c r="M1589">
        <v>477.14</v>
      </c>
      <c r="N1589" s="2"/>
      <c r="Q158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89">
        <f>IF(Table_Table1__2[[#This Row],[Excess real CAPE yield]]="",0,Table_Table1__2[[#This Row],[Excess real CAPE yield]])/100+R1588</f>
        <v>27.21720000000002</v>
      </c>
    </row>
    <row r="1590" spans="1:18" x14ac:dyDescent="0.25">
      <c r="A1590" t="s">
        <v>1591</v>
      </c>
      <c r="B1590" s="1">
        <v>5.05</v>
      </c>
      <c r="C1590" s="1">
        <v>580.95000000000005</v>
      </c>
      <c r="J1590">
        <v>1585</v>
      </c>
      <c r="K1590" s="2">
        <v>2193</v>
      </c>
      <c r="L1590">
        <v>3.97</v>
      </c>
      <c r="M1590">
        <v>478.1</v>
      </c>
      <c r="N1590" s="2"/>
      <c r="Q159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0">
        <f>IF(Table_Table1__2[[#This Row],[Excess real CAPE yield]]="",0,Table_Table1__2[[#This Row],[Excess real CAPE yield]])/100+R1589</f>
        <v>27.21720000000002</v>
      </c>
    </row>
    <row r="1591" spans="1:18" x14ac:dyDescent="0.25">
      <c r="A1591" t="s">
        <v>1592</v>
      </c>
      <c r="B1591" s="1">
        <v>4.96</v>
      </c>
      <c r="C1591" s="1">
        <v>572.38</v>
      </c>
      <c r="J1591">
        <v>1586</v>
      </c>
      <c r="K1591" s="2">
        <v>4658</v>
      </c>
      <c r="L1591">
        <v>3.99</v>
      </c>
      <c r="M1591">
        <v>480</v>
      </c>
      <c r="N1591" s="2"/>
      <c r="Q159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1">
        <f>IF(Table_Table1__2[[#This Row],[Excess real CAPE yield]]="",0,Table_Table1__2[[#This Row],[Excess real CAPE yield]])/100+R1590</f>
        <v>27.21720000000002</v>
      </c>
    </row>
    <row r="1592" spans="1:18" x14ac:dyDescent="0.25">
      <c r="A1592" t="s">
        <v>1593</v>
      </c>
      <c r="B1592" s="1">
        <v>4.87</v>
      </c>
      <c r="C1592" s="1">
        <v>563.80999999999995</v>
      </c>
      <c r="J1592">
        <v>1587</v>
      </c>
      <c r="K1592" s="2">
        <v>1887</v>
      </c>
      <c r="L1592">
        <v>4.03</v>
      </c>
      <c r="M1592">
        <v>483.81</v>
      </c>
      <c r="N1592" s="2"/>
      <c r="Q159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2">
        <f>IF(Table_Table1__2[[#This Row],[Excess real CAPE yield]]="",0,Table_Table1__2[[#This Row],[Excess real CAPE yield]])/100+R1591</f>
        <v>27.21720000000002</v>
      </c>
    </row>
    <row r="1593" spans="1:18" x14ac:dyDescent="0.25">
      <c r="A1593" t="s">
        <v>1594</v>
      </c>
      <c r="B1593" s="1">
        <v>5.05</v>
      </c>
      <c r="C1593" s="1">
        <v>580.95000000000005</v>
      </c>
      <c r="J1593">
        <v>1588</v>
      </c>
      <c r="K1593" s="2">
        <v>4170</v>
      </c>
      <c r="L1593">
        <v>4.07</v>
      </c>
      <c r="M1593">
        <v>487.62</v>
      </c>
      <c r="N1593" s="2"/>
      <c r="Q159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3">
        <f>IF(Table_Table1__2[[#This Row],[Excess real CAPE yield]]="",0,Table_Table1__2[[#This Row],[Excess real CAPE yield]])/100+R1592</f>
        <v>27.21720000000002</v>
      </c>
    </row>
    <row r="1594" spans="1:18" x14ac:dyDescent="0.25">
      <c r="A1594" t="s">
        <v>1595</v>
      </c>
      <c r="B1594" s="1">
        <v>4.76</v>
      </c>
      <c r="C1594" s="1">
        <v>553.33000000000004</v>
      </c>
      <c r="J1594">
        <v>1589</v>
      </c>
      <c r="K1594" s="2">
        <v>4200</v>
      </c>
      <c r="L1594">
        <v>4.1500000000000004</v>
      </c>
      <c r="M1594">
        <v>495.24</v>
      </c>
      <c r="N1594" s="2"/>
      <c r="Q159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4">
        <f>IF(Table_Table1__2[[#This Row],[Excess real CAPE yield]]="",0,Table_Table1__2[[#This Row],[Excess real CAPE yield]])/100+R1593</f>
        <v>27.21720000000002</v>
      </c>
    </row>
    <row r="1595" spans="1:18" x14ac:dyDescent="0.25">
      <c r="A1595" t="s">
        <v>1596</v>
      </c>
      <c r="B1595" s="1">
        <v>4.49</v>
      </c>
      <c r="C1595" s="1">
        <v>527.62</v>
      </c>
      <c r="J1595">
        <v>1590</v>
      </c>
      <c r="K1595" s="2">
        <v>2224</v>
      </c>
      <c r="L1595">
        <v>4.16</v>
      </c>
      <c r="M1595">
        <v>496.19</v>
      </c>
      <c r="N1595" s="2"/>
      <c r="Q159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5">
        <f>IF(Table_Table1__2[[#This Row],[Excess real CAPE yield]]="",0,Table_Table1__2[[#This Row],[Excess real CAPE yield]])/100+R1594</f>
        <v>27.21720000000002</v>
      </c>
    </row>
    <row r="1596" spans="1:18" x14ac:dyDescent="0.25">
      <c r="A1596" t="s">
        <v>1597</v>
      </c>
      <c r="B1596" s="1">
        <v>4.0999999999999996</v>
      </c>
      <c r="C1596" s="1">
        <v>490.48</v>
      </c>
      <c r="J1596">
        <v>1591</v>
      </c>
      <c r="K1596" s="2">
        <v>4139</v>
      </c>
      <c r="L1596">
        <v>4.1900000000000004</v>
      </c>
      <c r="M1596">
        <v>499.05</v>
      </c>
      <c r="N1596" s="2"/>
      <c r="Q159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6">
        <f>IF(Table_Table1__2[[#This Row],[Excess real CAPE yield]]="",0,Table_Table1__2[[#This Row],[Excess real CAPE yield]])/100+R1595</f>
        <v>27.21720000000002</v>
      </c>
    </row>
    <row r="1597" spans="1:18" x14ac:dyDescent="0.25">
      <c r="A1597" t="s">
        <v>1598</v>
      </c>
      <c r="B1597" s="1">
        <v>3.94</v>
      </c>
      <c r="C1597" s="1">
        <v>475.24</v>
      </c>
      <c r="J1597">
        <v>1592</v>
      </c>
      <c r="K1597" s="2">
        <v>1431</v>
      </c>
      <c r="L1597">
        <v>4.24</v>
      </c>
      <c r="M1597">
        <v>503.81</v>
      </c>
      <c r="N1597" s="2"/>
      <c r="Q159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7">
        <f>IF(Table_Table1__2[[#This Row],[Excess real CAPE yield]]="",0,Table_Table1__2[[#This Row],[Excess real CAPE yield]])/100+R1596</f>
        <v>27.21720000000002</v>
      </c>
    </row>
    <row r="1598" spans="1:18" x14ac:dyDescent="0.25">
      <c r="A1598" t="s">
        <v>1599</v>
      </c>
      <c r="B1598" s="1">
        <v>3.83</v>
      </c>
      <c r="C1598" s="1">
        <v>464.76</v>
      </c>
      <c r="J1598">
        <v>1593</v>
      </c>
      <c r="K1598" s="2">
        <v>1370</v>
      </c>
      <c r="L1598">
        <v>4.29</v>
      </c>
      <c r="M1598">
        <v>508.57</v>
      </c>
      <c r="N1598" s="2"/>
      <c r="Q159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8">
        <f>IF(Table_Table1__2[[#This Row],[Excess real CAPE yield]]="",0,Table_Table1__2[[#This Row],[Excess real CAPE yield]])/100+R1597</f>
        <v>27.21720000000002</v>
      </c>
    </row>
    <row r="1599" spans="1:18" x14ac:dyDescent="0.25">
      <c r="A1599" t="s">
        <v>1600</v>
      </c>
      <c r="B1599" s="1">
        <v>3.93</v>
      </c>
      <c r="C1599" s="1">
        <v>474.29</v>
      </c>
      <c r="J1599">
        <v>1594</v>
      </c>
      <c r="K1599" s="2">
        <v>2252</v>
      </c>
      <c r="L1599">
        <v>4.3</v>
      </c>
      <c r="M1599">
        <v>509.52</v>
      </c>
      <c r="N1599" s="2"/>
      <c r="Q159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599">
        <f>IF(Table_Table1__2[[#This Row],[Excess real CAPE yield]]="",0,Table_Table1__2[[#This Row],[Excess real CAPE yield]])/100+R1598</f>
        <v>27.21720000000002</v>
      </c>
    </row>
    <row r="1600" spans="1:18" x14ac:dyDescent="0.25">
      <c r="A1600" t="s">
        <v>1601</v>
      </c>
      <c r="B1600" s="1">
        <v>3.7</v>
      </c>
      <c r="C1600" s="1">
        <v>452.38</v>
      </c>
      <c r="J1600">
        <v>1595</v>
      </c>
      <c r="K1600" s="2">
        <v>4719</v>
      </c>
      <c r="L1600">
        <v>4.3099999999999996</v>
      </c>
      <c r="M1600">
        <v>510.48</v>
      </c>
      <c r="N1600" s="2"/>
      <c r="Q160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0">
        <f>IF(Table_Table1__2[[#This Row],[Excess real CAPE yield]]="",0,Table_Table1__2[[#This Row],[Excess real CAPE yield]])/100+R1599</f>
        <v>27.21720000000002</v>
      </c>
    </row>
    <row r="1601" spans="1:18" x14ac:dyDescent="0.25">
      <c r="A1601" t="s">
        <v>1602</v>
      </c>
      <c r="B1601" s="1">
        <v>3.5</v>
      </c>
      <c r="C1601" s="1">
        <v>433.33</v>
      </c>
      <c r="J1601">
        <v>1596</v>
      </c>
      <c r="K1601" s="2">
        <v>1859</v>
      </c>
      <c r="L1601">
        <v>4.32</v>
      </c>
      <c r="M1601">
        <v>511.43</v>
      </c>
      <c r="N1601" s="2"/>
      <c r="Q160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1">
        <f>IF(Table_Table1__2[[#This Row],[Excess real CAPE yield]]="",0,Table_Table1__2[[#This Row],[Excess real CAPE yield]])/100+R1600</f>
        <v>27.21720000000002</v>
      </c>
    </row>
    <row r="1602" spans="1:18" x14ac:dyDescent="0.25">
      <c r="A1602" t="s">
        <v>1603</v>
      </c>
      <c r="B1602" s="1">
        <v>3.53</v>
      </c>
      <c r="C1602" s="1">
        <v>436.19</v>
      </c>
      <c r="J1602">
        <v>1597</v>
      </c>
      <c r="K1602" s="2">
        <v>4109</v>
      </c>
      <c r="L1602">
        <v>4.33</v>
      </c>
      <c r="M1602">
        <v>512.38</v>
      </c>
      <c r="N1602" s="2"/>
      <c r="Q160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2">
        <f>IF(Table_Table1__2[[#This Row],[Excess real CAPE yield]]="",0,Table_Table1__2[[#This Row],[Excess real CAPE yield]])/100+R1601</f>
        <v>27.21720000000002</v>
      </c>
    </row>
    <row r="1603" spans="1:18" x14ac:dyDescent="0.25">
      <c r="A1603" t="s">
        <v>1604</v>
      </c>
      <c r="B1603" s="1">
        <v>3.7</v>
      </c>
      <c r="C1603" s="1">
        <v>452.38</v>
      </c>
      <c r="J1603">
        <v>1598</v>
      </c>
      <c r="K1603" s="2">
        <v>1401</v>
      </c>
      <c r="L1603">
        <v>4.37</v>
      </c>
      <c r="M1603">
        <v>516.19000000000005</v>
      </c>
      <c r="N1603" s="2"/>
      <c r="Q160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3">
        <f>IF(Table_Table1__2[[#This Row],[Excess real CAPE yield]]="",0,Table_Table1__2[[#This Row],[Excess real CAPE yield]])/100+R1602</f>
        <v>27.21720000000002</v>
      </c>
    </row>
    <row r="1604" spans="1:18" x14ac:dyDescent="0.25">
      <c r="A1604" t="s">
        <v>1605</v>
      </c>
      <c r="B1604" s="1">
        <v>3.63</v>
      </c>
      <c r="C1604" s="1">
        <v>445.71</v>
      </c>
      <c r="J1604">
        <v>1599</v>
      </c>
      <c r="K1604" s="2">
        <v>4689</v>
      </c>
      <c r="L1604">
        <v>4.37</v>
      </c>
      <c r="M1604">
        <v>516.19000000000005</v>
      </c>
      <c r="N1604" s="2"/>
      <c r="Q160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4">
        <f>IF(Table_Table1__2[[#This Row],[Excess real CAPE yield]]="",0,Table_Table1__2[[#This Row],[Excess real CAPE yield]])/100+R1603</f>
        <v>27.21720000000002</v>
      </c>
    </row>
    <row r="1605" spans="1:18" x14ac:dyDescent="0.25">
      <c r="A1605" t="s">
        <v>1606</v>
      </c>
      <c r="B1605" s="1">
        <v>3.67</v>
      </c>
      <c r="C1605" s="1">
        <v>449.52</v>
      </c>
      <c r="J1605">
        <v>1600</v>
      </c>
      <c r="K1605" s="2">
        <v>1340</v>
      </c>
      <c r="L1605">
        <v>4.38</v>
      </c>
      <c r="M1605">
        <v>517.14</v>
      </c>
      <c r="N1605" s="2"/>
      <c r="Q160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5">
        <f>IF(Table_Table1__2[[#This Row],[Excess real CAPE yield]]="",0,Table_Table1__2[[#This Row],[Excess real CAPE yield]])/100+R1604</f>
        <v>27.21720000000002</v>
      </c>
    </row>
    <row r="1606" spans="1:18" x14ac:dyDescent="0.25">
      <c r="A1606" t="s">
        <v>1607</v>
      </c>
      <c r="B1606" s="1">
        <v>3.77</v>
      </c>
      <c r="C1606" s="1">
        <v>459.05</v>
      </c>
      <c r="J1606">
        <v>1601</v>
      </c>
      <c r="K1606" s="2">
        <v>4750</v>
      </c>
      <c r="L1606">
        <v>4.4000000000000004</v>
      </c>
      <c r="M1606">
        <v>519.04999999999995</v>
      </c>
      <c r="N1606" s="2"/>
      <c r="Q160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6">
        <f>IF(Table_Table1__2[[#This Row],[Excess real CAPE yield]]="",0,Table_Table1__2[[#This Row],[Excess real CAPE yield]])/100+R1605</f>
        <v>27.21720000000002</v>
      </c>
    </row>
    <row r="1607" spans="1:18" x14ac:dyDescent="0.25">
      <c r="A1607" t="s">
        <v>1608</v>
      </c>
      <c r="B1607" s="1">
        <v>3.62</v>
      </c>
      <c r="C1607" s="1">
        <v>444.76</v>
      </c>
      <c r="J1607">
        <v>1602</v>
      </c>
      <c r="K1607" s="2">
        <v>1736</v>
      </c>
      <c r="L1607">
        <v>4.41</v>
      </c>
      <c r="M1607">
        <v>520</v>
      </c>
      <c r="N1607" s="2"/>
      <c r="Q160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7">
        <f>IF(Table_Table1__2[[#This Row],[Excess real CAPE yield]]="",0,Table_Table1__2[[#This Row],[Excess real CAPE yield]])/100+R1606</f>
        <v>27.21720000000002</v>
      </c>
    </row>
    <row r="1608" spans="1:18" x14ac:dyDescent="0.25">
      <c r="A1608" t="s">
        <v>1609</v>
      </c>
      <c r="B1608" s="1">
        <v>3.65</v>
      </c>
      <c r="C1608" s="1">
        <v>447.62</v>
      </c>
      <c r="J1608">
        <v>1603</v>
      </c>
      <c r="K1608" s="2">
        <v>4353</v>
      </c>
      <c r="L1608">
        <v>4.41</v>
      </c>
      <c r="M1608">
        <v>520</v>
      </c>
      <c r="N1608" s="2"/>
      <c r="Q160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8">
        <f>IF(Table_Table1__2[[#This Row],[Excess real CAPE yield]]="",0,Table_Table1__2[[#This Row],[Excess real CAPE yield]])/100+R1607</f>
        <v>27.21720000000002</v>
      </c>
    </row>
    <row r="1609" spans="1:18" x14ac:dyDescent="0.25">
      <c r="A1609" t="s">
        <v>1610</v>
      </c>
      <c r="B1609" s="1">
        <v>3.78</v>
      </c>
      <c r="C1609" s="1">
        <v>460</v>
      </c>
      <c r="J1609">
        <v>1604</v>
      </c>
      <c r="K1609" s="2">
        <v>1309</v>
      </c>
      <c r="L1609">
        <v>4.43</v>
      </c>
      <c r="M1609">
        <v>521.9</v>
      </c>
      <c r="N1609" s="2"/>
      <c r="Q160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09">
        <f>IF(Table_Table1__2[[#This Row],[Excess real CAPE yield]]="",0,Table_Table1__2[[#This Row],[Excess real CAPE yield]])/100+R1608</f>
        <v>27.21720000000002</v>
      </c>
    </row>
    <row r="1610" spans="1:18" x14ac:dyDescent="0.25">
      <c r="A1610" t="s">
        <v>1611</v>
      </c>
      <c r="B1610" s="1">
        <v>3.61</v>
      </c>
      <c r="C1610" s="1">
        <v>443.81</v>
      </c>
      <c r="J1610">
        <v>1605</v>
      </c>
      <c r="K1610" s="2">
        <v>1706</v>
      </c>
      <c r="L1610">
        <v>4.43</v>
      </c>
      <c r="M1610">
        <v>521.9</v>
      </c>
      <c r="N1610" s="2"/>
      <c r="Q161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0">
        <f>IF(Table_Table1__2[[#This Row],[Excess real CAPE yield]]="",0,Table_Table1__2[[#This Row],[Excess real CAPE yield]])/100+R1609</f>
        <v>27.21720000000002</v>
      </c>
    </row>
    <row r="1611" spans="1:18" x14ac:dyDescent="0.25">
      <c r="A1611" t="s">
        <v>1612</v>
      </c>
      <c r="B1611" s="1">
        <v>3.88</v>
      </c>
      <c r="C1611" s="1">
        <v>469.52</v>
      </c>
      <c r="J1611">
        <v>1606</v>
      </c>
      <c r="K1611" s="2">
        <v>4050</v>
      </c>
      <c r="L1611">
        <v>4.4400000000000004</v>
      </c>
      <c r="M1611">
        <v>522.86</v>
      </c>
      <c r="N1611" s="2"/>
      <c r="Q161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1">
        <f>IF(Table_Table1__2[[#This Row],[Excess real CAPE yield]]="",0,Table_Table1__2[[#This Row],[Excess real CAPE yield]])/100+R1610</f>
        <v>27.21720000000002</v>
      </c>
    </row>
    <row r="1612" spans="1:18" x14ac:dyDescent="0.25">
      <c r="A1612" t="s">
        <v>1613</v>
      </c>
      <c r="B1612" s="1">
        <v>3.57</v>
      </c>
      <c r="C1612" s="1">
        <v>440</v>
      </c>
      <c r="J1612">
        <v>1607</v>
      </c>
      <c r="K1612" s="2">
        <v>1767</v>
      </c>
      <c r="L1612">
        <v>4.5</v>
      </c>
      <c r="M1612">
        <v>528.57000000000005</v>
      </c>
      <c r="N1612" s="2"/>
      <c r="Q161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2">
        <f>IF(Table_Table1__2[[#This Row],[Excess real CAPE yield]]="",0,Table_Table1__2[[#This Row],[Excess real CAPE yield]])/100+R1611</f>
        <v>27.21720000000002</v>
      </c>
    </row>
    <row r="1613" spans="1:18" x14ac:dyDescent="0.25">
      <c r="A1613" t="s">
        <v>1614</v>
      </c>
      <c r="B1613" s="1">
        <v>3.65</v>
      </c>
      <c r="C1613" s="1">
        <v>447.62</v>
      </c>
      <c r="J1613">
        <v>1608</v>
      </c>
      <c r="K1613" s="2">
        <v>1828</v>
      </c>
      <c r="L1613">
        <v>4.5199999999999996</v>
      </c>
      <c r="M1613">
        <v>530.48</v>
      </c>
      <c r="N1613" s="2"/>
      <c r="Q161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3">
        <f>IF(Table_Table1__2[[#This Row],[Excess real CAPE yield]]="",0,Table_Table1__2[[#This Row],[Excess real CAPE yield]])/100+R1612</f>
        <v>27.21720000000002</v>
      </c>
    </row>
    <row r="1614" spans="1:18" x14ac:dyDescent="0.25">
      <c r="A1614" t="s">
        <v>1615</v>
      </c>
      <c r="B1614" s="1">
        <v>3.95</v>
      </c>
      <c r="C1614" s="1">
        <v>476.19</v>
      </c>
      <c r="J1614">
        <v>1609</v>
      </c>
      <c r="K1614" s="2">
        <v>2283</v>
      </c>
      <c r="L1614">
        <v>4.54</v>
      </c>
      <c r="M1614">
        <v>532.38</v>
      </c>
      <c r="N1614" s="2"/>
      <c r="Q161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4">
        <f>IF(Table_Table1__2[[#This Row],[Excess real CAPE yield]]="",0,Table_Table1__2[[#This Row],[Excess real CAPE yield]])/100+R1613</f>
        <v>27.21720000000002</v>
      </c>
    </row>
    <row r="1615" spans="1:18" x14ac:dyDescent="0.25">
      <c r="A1615" t="s">
        <v>1616</v>
      </c>
      <c r="B1615" s="1">
        <v>3.76</v>
      </c>
      <c r="C1615" s="1">
        <v>458.1</v>
      </c>
      <c r="J1615">
        <v>1610</v>
      </c>
      <c r="K1615" s="2">
        <v>1797</v>
      </c>
      <c r="L1615">
        <v>4.6100000000000003</v>
      </c>
      <c r="M1615">
        <v>539.04999999999995</v>
      </c>
      <c r="N1615" s="2"/>
      <c r="Q161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5">
        <f>IF(Table_Table1__2[[#This Row],[Excess real CAPE yield]]="",0,Table_Table1__2[[#This Row],[Excess real CAPE yield]])/100+R1614</f>
        <v>27.21720000000002</v>
      </c>
    </row>
    <row r="1616" spans="1:18" x14ac:dyDescent="0.25">
      <c r="A1616" t="s">
        <v>1617</v>
      </c>
      <c r="B1616" s="1">
        <v>3.72</v>
      </c>
      <c r="C1616" s="1">
        <v>454.29</v>
      </c>
      <c r="J1616">
        <v>1611</v>
      </c>
      <c r="K1616" s="2">
        <v>1675</v>
      </c>
      <c r="L1616">
        <v>4.62</v>
      </c>
      <c r="M1616">
        <v>540</v>
      </c>
      <c r="N1616" s="2"/>
      <c r="Q161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6">
        <f>IF(Table_Table1__2[[#This Row],[Excess real CAPE yield]]="",0,Table_Table1__2[[#This Row],[Excess real CAPE yield]])/100+R1615</f>
        <v>27.21720000000002</v>
      </c>
    </row>
    <row r="1617" spans="1:18" x14ac:dyDescent="0.25">
      <c r="A1617" t="s">
        <v>1618</v>
      </c>
      <c r="B1617" s="1">
        <v>3.77</v>
      </c>
      <c r="C1617" s="1">
        <v>459.05</v>
      </c>
      <c r="J1617">
        <v>1612</v>
      </c>
      <c r="K1617" s="2">
        <v>4566</v>
      </c>
      <c r="L1617">
        <v>4.6399999999999997</v>
      </c>
      <c r="M1617">
        <v>541.9</v>
      </c>
      <c r="N1617" s="2"/>
      <c r="Q161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7">
        <f>IF(Table_Table1__2[[#This Row],[Excess real CAPE yield]]="",0,Table_Table1__2[[#This Row],[Excess real CAPE yield]])/100+R1616</f>
        <v>27.21720000000002</v>
      </c>
    </row>
    <row r="1618" spans="1:18" x14ac:dyDescent="0.25">
      <c r="A1618" t="s">
        <v>1619</v>
      </c>
      <c r="B1618" s="1">
        <v>3.57</v>
      </c>
      <c r="C1618" s="1">
        <v>440</v>
      </c>
      <c r="J1618">
        <v>1613</v>
      </c>
      <c r="K1618" s="2">
        <v>4536</v>
      </c>
      <c r="L1618">
        <v>4.68</v>
      </c>
      <c r="M1618">
        <v>545.71</v>
      </c>
      <c r="N1618" s="2"/>
      <c r="Q161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8">
        <f>IF(Table_Table1__2[[#This Row],[Excess real CAPE yield]]="",0,Table_Table1__2[[#This Row],[Excess real CAPE yield]])/100+R1617</f>
        <v>27.21720000000002</v>
      </c>
    </row>
    <row r="1619" spans="1:18" x14ac:dyDescent="0.25">
      <c r="A1619" t="s">
        <v>1620</v>
      </c>
      <c r="B1619" s="1">
        <v>3.48</v>
      </c>
      <c r="C1619" s="1">
        <v>431.43</v>
      </c>
      <c r="J1619">
        <v>1614</v>
      </c>
      <c r="K1619" s="2">
        <v>4384</v>
      </c>
      <c r="L1619">
        <v>4.7</v>
      </c>
      <c r="M1619">
        <v>547.62</v>
      </c>
      <c r="N1619" s="2"/>
      <c r="Q161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19">
        <f>IF(Table_Table1__2[[#This Row],[Excess real CAPE yield]]="",0,Table_Table1__2[[#This Row],[Excess real CAPE yield]])/100+R1618</f>
        <v>27.21720000000002</v>
      </c>
    </row>
    <row r="1620" spans="1:18" x14ac:dyDescent="0.25">
      <c r="A1620" t="s">
        <v>1621</v>
      </c>
      <c r="B1620" s="1">
        <v>3.49</v>
      </c>
      <c r="C1620" s="1">
        <v>432.38</v>
      </c>
      <c r="J1620">
        <v>1615</v>
      </c>
      <c r="K1620" s="2">
        <v>4628</v>
      </c>
      <c r="L1620">
        <v>4.7</v>
      </c>
      <c r="M1620">
        <v>547.62</v>
      </c>
      <c r="N1620" s="2"/>
      <c r="Q162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0">
        <f>IF(Table_Table1__2[[#This Row],[Excess real CAPE yield]]="",0,Table_Table1__2[[#This Row],[Excess real CAPE yield]])/100+R1619</f>
        <v>27.21720000000002</v>
      </c>
    </row>
    <row r="1621" spans="1:18" x14ac:dyDescent="0.25">
      <c r="A1621" t="s">
        <v>1622</v>
      </c>
      <c r="B1621" s="1">
        <v>3.68</v>
      </c>
      <c r="C1621" s="1">
        <v>450.48</v>
      </c>
      <c r="J1621">
        <v>1616</v>
      </c>
      <c r="K1621" s="2">
        <v>4078</v>
      </c>
      <c r="L1621">
        <v>4.71</v>
      </c>
      <c r="M1621">
        <v>548.57000000000005</v>
      </c>
      <c r="N1621" s="2"/>
      <c r="Q162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1">
        <f>IF(Table_Table1__2[[#This Row],[Excess real CAPE yield]]="",0,Table_Table1__2[[#This Row],[Excess real CAPE yield]])/100+R1620</f>
        <v>27.21720000000002</v>
      </c>
    </row>
    <row r="1622" spans="1:18" x14ac:dyDescent="0.25">
      <c r="A1622" t="s">
        <v>1623</v>
      </c>
      <c r="B1622" s="1">
        <v>3.73</v>
      </c>
      <c r="C1622" s="1">
        <v>455.24</v>
      </c>
      <c r="J1622">
        <v>1617</v>
      </c>
      <c r="K1622" s="2">
        <v>4781</v>
      </c>
      <c r="L1622">
        <v>4.71</v>
      </c>
      <c r="M1622">
        <v>548.57000000000005</v>
      </c>
      <c r="N1622" s="2"/>
      <c r="Q162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2">
        <f>IF(Table_Table1__2[[#This Row],[Excess real CAPE yield]]="",0,Table_Table1__2[[#This Row],[Excess real CAPE yield]])/100+R1621</f>
        <v>27.21720000000002</v>
      </c>
    </row>
    <row r="1623" spans="1:18" x14ac:dyDescent="0.25">
      <c r="A1623" t="s">
        <v>1624</v>
      </c>
      <c r="B1623" s="1">
        <v>3.64</v>
      </c>
      <c r="C1623" s="1">
        <v>446.67</v>
      </c>
      <c r="J1623">
        <v>1618</v>
      </c>
      <c r="K1623" s="2">
        <v>4597</v>
      </c>
      <c r="L1623">
        <v>4.72</v>
      </c>
      <c r="M1623">
        <v>549.52</v>
      </c>
      <c r="N1623" s="2"/>
      <c r="Q162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3">
        <f>IF(Table_Table1__2[[#This Row],[Excess real CAPE yield]]="",0,Table_Table1__2[[#This Row],[Excess real CAPE yield]])/100+R1622</f>
        <v>27.21720000000002</v>
      </c>
    </row>
    <row r="1624" spans="1:18" x14ac:dyDescent="0.25">
      <c r="A1624" t="s">
        <v>1625</v>
      </c>
      <c r="B1624" s="1">
        <v>3.4</v>
      </c>
      <c r="C1624" s="1">
        <v>423.81</v>
      </c>
      <c r="J1624">
        <v>1619</v>
      </c>
      <c r="K1624" s="2">
        <v>2405</v>
      </c>
      <c r="L1624">
        <v>4.74</v>
      </c>
      <c r="M1624">
        <v>551.42999999999995</v>
      </c>
      <c r="N1624" s="2"/>
      <c r="Q162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4">
        <f>IF(Table_Table1__2[[#This Row],[Excess real CAPE yield]]="",0,Table_Table1__2[[#This Row],[Excess real CAPE yield]])/100+R1623</f>
        <v>27.21720000000002</v>
      </c>
    </row>
    <row r="1625" spans="1:18" x14ac:dyDescent="0.25">
      <c r="A1625" t="s">
        <v>1626</v>
      </c>
      <c r="B1625" s="1">
        <v>3.47</v>
      </c>
      <c r="C1625" s="1">
        <v>430.48</v>
      </c>
      <c r="J1625">
        <v>1620</v>
      </c>
      <c r="K1625" s="2">
        <v>2374</v>
      </c>
      <c r="L1625">
        <v>4.75</v>
      </c>
      <c r="M1625">
        <v>552.38</v>
      </c>
      <c r="N1625" s="2"/>
      <c r="Q162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5">
        <f>IF(Table_Table1__2[[#This Row],[Excess real CAPE yield]]="",0,Table_Table1__2[[#This Row],[Excess real CAPE yield]])/100+R1624</f>
        <v>27.21720000000002</v>
      </c>
    </row>
    <row r="1626" spans="1:18" x14ac:dyDescent="0.25">
      <c r="A1626" t="s">
        <v>1627</v>
      </c>
      <c r="B1626" s="1">
        <v>3.84</v>
      </c>
      <c r="C1626" s="1">
        <v>465.71</v>
      </c>
      <c r="J1626">
        <v>1621</v>
      </c>
      <c r="K1626" s="2">
        <v>4323</v>
      </c>
      <c r="L1626">
        <v>4.75</v>
      </c>
      <c r="M1626">
        <v>552.38</v>
      </c>
      <c r="N1626" s="2"/>
      <c r="Q162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6">
        <f>IF(Table_Table1__2[[#This Row],[Excess real CAPE yield]]="",0,Table_Table1__2[[#This Row],[Excess real CAPE yield]])/100+R1625</f>
        <v>27.21720000000002</v>
      </c>
    </row>
    <row r="1627" spans="1:18" x14ac:dyDescent="0.25">
      <c r="A1627" t="s">
        <v>1628</v>
      </c>
      <c r="B1627" s="1">
        <v>4.17</v>
      </c>
      <c r="C1627" s="1">
        <v>497.14</v>
      </c>
      <c r="J1627">
        <v>1622</v>
      </c>
      <c r="K1627" s="2">
        <v>2497</v>
      </c>
      <c r="L1627">
        <v>4.76</v>
      </c>
      <c r="M1627">
        <v>553.33000000000004</v>
      </c>
      <c r="N1627" s="2"/>
      <c r="Q162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7">
        <f>IF(Table_Table1__2[[#This Row],[Excess real CAPE yield]]="",0,Table_Table1__2[[#This Row],[Excess real CAPE yield]])/100+R1626</f>
        <v>27.21720000000002</v>
      </c>
    </row>
    <row r="1628" spans="1:18" x14ac:dyDescent="0.25">
      <c r="A1628" t="s">
        <v>1629</v>
      </c>
      <c r="B1628" s="1">
        <v>3.82</v>
      </c>
      <c r="C1628" s="1">
        <v>463.81</v>
      </c>
      <c r="J1628">
        <v>1623</v>
      </c>
      <c r="K1628" s="2">
        <v>2436</v>
      </c>
      <c r="L1628">
        <v>4.7699999999999996</v>
      </c>
      <c r="M1628">
        <v>554.29</v>
      </c>
      <c r="N1628" s="2"/>
      <c r="Q162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8">
        <f>IF(Table_Table1__2[[#This Row],[Excess real CAPE yield]]="",0,Table_Table1__2[[#This Row],[Excess real CAPE yield]])/100+R1627</f>
        <v>27.21720000000002</v>
      </c>
    </row>
    <row r="1629" spans="1:18" x14ac:dyDescent="0.25">
      <c r="A1629" t="s">
        <v>1630</v>
      </c>
      <c r="B1629" s="1">
        <v>3.78</v>
      </c>
      <c r="C1629" s="1">
        <v>460</v>
      </c>
      <c r="J1629">
        <v>1624</v>
      </c>
      <c r="K1629" s="2">
        <v>1462</v>
      </c>
      <c r="L1629">
        <v>4.8099999999999996</v>
      </c>
      <c r="M1629">
        <v>558.1</v>
      </c>
      <c r="N1629" s="2"/>
      <c r="Q162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29">
        <f>IF(Table_Table1__2[[#This Row],[Excess real CAPE yield]]="",0,Table_Table1__2[[#This Row],[Excess real CAPE yield]])/100+R1628</f>
        <v>27.21720000000002</v>
      </c>
    </row>
    <row r="1630" spans="1:18" x14ac:dyDescent="0.25">
      <c r="A1630" t="s">
        <v>1631</v>
      </c>
      <c r="B1630" s="1">
        <v>3.81</v>
      </c>
      <c r="C1630" s="1">
        <v>462.86</v>
      </c>
      <c r="J1630">
        <v>1625</v>
      </c>
      <c r="K1630" s="2">
        <v>1644</v>
      </c>
      <c r="L1630">
        <v>4.9000000000000004</v>
      </c>
      <c r="M1630">
        <v>566.66999999999996</v>
      </c>
      <c r="N1630" s="2"/>
      <c r="Q163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0">
        <f>IF(Table_Table1__2[[#This Row],[Excess real CAPE yield]]="",0,Table_Table1__2[[#This Row],[Excess real CAPE yield]])/100+R1629</f>
        <v>27.21720000000002</v>
      </c>
    </row>
    <row r="1631" spans="1:18" x14ac:dyDescent="0.25">
      <c r="A1631" t="s">
        <v>1632</v>
      </c>
      <c r="B1631" s="1">
        <v>3.97</v>
      </c>
      <c r="C1631" s="1">
        <v>478.1</v>
      </c>
      <c r="J1631">
        <v>1626</v>
      </c>
      <c r="K1631" s="2">
        <v>3958</v>
      </c>
      <c r="L1631">
        <v>4.91</v>
      </c>
      <c r="M1631">
        <v>567.62</v>
      </c>
      <c r="N1631" s="2"/>
      <c r="Q163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1">
        <f>IF(Table_Table1__2[[#This Row],[Excess real CAPE yield]]="",0,Table_Table1__2[[#This Row],[Excess real CAPE yield]])/100+R1630</f>
        <v>27.21720000000002</v>
      </c>
    </row>
    <row r="1632" spans="1:18" x14ac:dyDescent="0.25">
      <c r="A1632" t="s">
        <v>1633</v>
      </c>
      <c r="B1632" s="1">
        <v>3.94</v>
      </c>
      <c r="C1632" s="1">
        <v>475.24</v>
      </c>
      <c r="J1632">
        <v>1627</v>
      </c>
      <c r="K1632" s="2">
        <v>4231</v>
      </c>
      <c r="L1632">
        <v>4.91</v>
      </c>
      <c r="M1632">
        <v>567.62</v>
      </c>
      <c r="N1632" s="2"/>
      <c r="Q163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2">
        <f>IF(Table_Table1__2[[#This Row],[Excess real CAPE yield]]="",0,Table_Table1__2[[#This Row],[Excess real CAPE yield]])/100+R1631</f>
        <v>27.21720000000002</v>
      </c>
    </row>
    <row r="1633" spans="1:18" x14ac:dyDescent="0.25">
      <c r="A1633" t="s">
        <v>1634</v>
      </c>
      <c r="B1633" s="1">
        <v>3.83</v>
      </c>
      <c r="C1633" s="1">
        <v>464.76</v>
      </c>
      <c r="J1633">
        <v>1628</v>
      </c>
      <c r="K1633" s="2">
        <v>4415</v>
      </c>
      <c r="L1633">
        <v>4.91</v>
      </c>
      <c r="M1633">
        <v>567.62</v>
      </c>
      <c r="N1633" s="2"/>
      <c r="Q163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3">
        <f>IF(Table_Table1__2[[#This Row],[Excess real CAPE yield]]="",0,Table_Table1__2[[#This Row],[Excess real CAPE yield]])/100+R1632</f>
        <v>27.21720000000002</v>
      </c>
    </row>
    <row r="1634" spans="1:18" x14ac:dyDescent="0.25">
      <c r="A1634" t="s">
        <v>1635</v>
      </c>
      <c r="B1634" s="1">
        <v>3.87</v>
      </c>
      <c r="C1634" s="1">
        <v>468.57</v>
      </c>
      <c r="J1634">
        <v>1629</v>
      </c>
      <c r="K1634" s="2">
        <v>4019</v>
      </c>
      <c r="L1634">
        <v>4.96</v>
      </c>
      <c r="M1634">
        <v>572.38</v>
      </c>
      <c r="N1634" s="2"/>
      <c r="Q163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4">
        <f>IF(Table_Table1__2[[#This Row],[Excess real CAPE yield]]="",0,Table_Table1__2[[#This Row],[Excess real CAPE yield]])/100+R1633</f>
        <v>27.21720000000002</v>
      </c>
    </row>
    <row r="1635" spans="1:18" x14ac:dyDescent="0.25">
      <c r="A1635" t="s">
        <v>1636</v>
      </c>
      <c r="B1635" s="1">
        <v>3.83</v>
      </c>
      <c r="C1635" s="1">
        <v>464.76</v>
      </c>
      <c r="J1635">
        <v>1630</v>
      </c>
      <c r="K1635" s="2">
        <v>2466</v>
      </c>
      <c r="L1635">
        <v>4.99</v>
      </c>
      <c r="M1635">
        <v>575.24</v>
      </c>
      <c r="N1635" s="2"/>
      <c r="Q163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5">
        <f>IF(Table_Table1__2[[#This Row],[Excess real CAPE yield]]="",0,Table_Table1__2[[#This Row],[Excess real CAPE yield]])/100+R1634</f>
        <v>27.21720000000002</v>
      </c>
    </row>
    <row r="1636" spans="1:18" x14ac:dyDescent="0.25">
      <c r="A1636" t="s">
        <v>1637</v>
      </c>
      <c r="B1636" s="1">
        <v>3.41</v>
      </c>
      <c r="C1636" s="1">
        <v>424.76</v>
      </c>
      <c r="J1636">
        <v>1631</v>
      </c>
      <c r="K1636" s="2">
        <v>2527</v>
      </c>
      <c r="L1636">
        <v>5</v>
      </c>
      <c r="M1636">
        <v>576.19000000000005</v>
      </c>
      <c r="N1636" s="2"/>
      <c r="Q163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6">
        <f>IF(Table_Table1__2[[#This Row],[Excess real CAPE yield]]="",0,Table_Table1__2[[#This Row],[Excess real CAPE yield]])/100+R1635</f>
        <v>27.21720000000002</v>
      </c>
    </row>
    <row r="1637" spans="1:18" x14ac:dyDescent="0.25">
      <c r="A1637" t="s">
        <v>1638</v>
      </c>
      <c r="B1637" s="1">
        <v>2.91</v>
      </c>
      <c r="C1637" s="1">
        <v>377.14</v>
      </c>
      <c r="J1637">
        <v>1632</v>
      </c>
      <c r="K1637" s="2">
        <v>4505</v>
      </c>
      <c r="L1637">
        <v>5.01</v>
      </c>
      <c r="M1637">
        <v>577.14</v>
      </c>
      <c r="N1637" s="2"/>
      <c r="Q163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7">
        <f>IF(Table_Table1__2[[#This Row],[Excess real CAPE yield]]="",0,Table_Table1__2[[#This Row],[Excess real CAPE yield]])/100+R1636</f>
        <v>27.21720000000002</v>
      </c>
    </row>
    <row r="1638" spans="1:18" x14ac:dyDescent="0.25">
      <c r="A1638" t="s">
        <v>1639</v>
      </c>
      <c r="B1638" s="1">
        <v>2.97</v>
      </c>
      <c r="C1638" s="1">
        <v>382.86</v>
      </c>
      <c r="J1638">
        <v>1633</v>
      </c>
      <c r="K1638" s="2">
        <v>2313</v>
      </c>
      <c r="L1638">
        <v>5.0199999999999996</v>
      </c>
      <c r="M1638">
        <v>578.1</v>
      </c>
      <c r="N1638" s="2"/>
      <c r="Q163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8">
        <f>IF(Table_Table1__2[[#This Row],[Excess real CAPE yield]]="",0,Table_Table1__2[[#This Row],[Excess real CAPE yield]])/100+R1637</f>
        <v>27.21720000000002</v>
      </c>
    </row>
    <row r="1639" spans="1:18" x14ac:dyDescent="0.25">
      <c r="A1639" t="s">
        <v>1640</v>
      </c>
      <c r="B1639" s="1">
        <v>2.88</v>
      </c>
      <c r="C1639" s="1">
        <v>374.29</v>
      </c>
      <c r="J1639">
        <v>1634</v>
      </c>
      <c r="K1639" s="2">
        <v>4444</v>
      </c>
      <c r="L1639">
        <v>5.03</v>
      </c>
      <c r="M1639">
        <v>579.04999999999995</v>
      </c>
      <c r="N1639" s="2"/>
      <c r="Q163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39">
        <f>IF(Table_Table1__2[[#This Row],[Excess real CAPE yield]]="",0,Table_Table1__2[[#This Row],[Excess real CAPE yield]])/100+R1638</f>
        <v>27.21720000000002</v>
      </c>
    </row>
    <row r="1640" spans="1:18" x14ac:dyDescent="0.25">
      <c r="A1640" t="s">
        <v>1641</v>
      </c>
      <c r="B1640" s="1">
        <v>2.69</v>
      </c>
      <c r="C1640" s="1">
        <v>356.19</v>
      </c>
      <c r="J1640">
        <v>1635</v>
      </c>
      <c r="K1640" s="2">
        <v>3532</v>
      </c>
      <c r="L1640">
        <v>5.05</v>
      </c>
      <c r="M1640">
        <v>580.95000000000005</v>
      </c>
      <c r="N1640" s="2"/>
      <c r="Q164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0">
        <f>IF(Table_Table1__2[[#This Row],[Excess real CAPE yield]]="",0,Table_Table1__2[[#This Row],[Excess real CAPE yield]])/100+R1639</f>
        <v>27.21720000000002</v>
      </c>
    </row>
    <row r="1641" spans="1:18" x14ac:dyDescent="0.25">
      <c r="A1641" t="s">
        <v>1642</v>
      </c>
      <c r="B1641" s="1">
        <v>2.86</v>
      </c>
      <c r="C1641" s="1">
        <v>372.38</v>
      </c>
      <c r="J1641">
        <v>1636</v>
      </c>
      <c r="K1641" s="2">
        <v>1583</v>
      </c>
      <c r="L1641">
        <v>5.12</v>
      </c>
      <c r="M1641">
        <v>587.62</v>
      </c>
      <c r="N1641" s="2"/>
      <c r="Q164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1">
        <f>IF(Table_Table1__2[[#This Row],[Excess real CAPE yield]]="",0,Table_Table1__2[[#This Row],[Excess real CAPE yield]])/100+R1640</f>
        <v>27.21720000000002</v>
      </c>
    </row>
    <row r="1642" spans="1:18" x14ac:dyDescent="0.25">
      <c r="A1642" t="s">
        <v>1643</v>
      </c>
      <c r="B1642" s="1">
        <v>2.75</v>
      </c>
      <c r="C1642" s="1">
        <v>361.9</v>
      </c>
      <c r="J1642">
        <v>1637</v>
      </c>
      <c r="K1642" s="2">
        <v>2344</v>
      </c>
      <c r="L1642">
        <v>5.12</v>
      </c>
      <c r="M1642">
        <v>587.62</v>
      </c>
      <c r="N1642" s="2"/>
      <c r="Q164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2">
        <f>IF(Table_Table1__2[[#This Row],[Excess real CAPE yield]]="",0,Table_Table1__2[[#This Row],[Excess real CAPE yield]])/100+R1641</f>
        <v>27.21720000000002</v>
      </c>
    </row>
    <row r="1643" spans="1:18" x14ac:dyDescent="0.25">
      <c r="A1643" t="s">
        <v>1644</v>
      </c>
      <c r="B1643" s="1">
        <v>2.8</v>
      </c>
      <c r="C1643" s="1">
        <v>366.67</v>
      </c>
      <c r="J1643">
        <v>1638</v>
      </c>
      <c r="K1643" s="2">
        <v>1614</v>
      </c>
      <c r="L1643">
        <v>5.14</v>
      </c>
      <c r="M1643">
        <v>589.52</v>
      </c>
      <c r="N1643" s="2"/>
      <c r="Q164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3">
        <f>IF(Table_Table1__2[[#This Row],[Excess real CAPE yield]]="",0,Table_Table1__2[[#This Row],[Excess real CAPE yield]])/100+R1642</f>
        <v>27.21720000000002</v>
      </c>
    </row>
    <row r="1644" spans="1:18" x14ac:dyDescent="0.25">
      <c r="A1644" t="s">
        <v>1645</v>
      </c>
      <c r="B1644" s="1">
        <v>2.64</v>
      </c>
      <c r="C1644" s="1">
        <v>351.43</v>
      </c>
      <c r="J1644">
        <v>1639</v>
      </c>
      <c r="K1644" s="2">
        <v>4475</v>
      </c>
      <c r="L1644">
        <v>5.16</v>
      </c>
      <c r="M1644">
        <v>591.42999999999995</v>
      </c>
      <c r="N1644" s="2"/>
      <c r="Q164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4">
        <f>IF(Table_Table1__2[[#This Row],[Excess real CAPE yield]]="",0,Table_Table1__2[[#This Row],[Excess real CAPE yield]])/100+R1643</f>
        <v>27.21720000000002</v>
      </c>
    </row>
    <row r="1645" spans="1:18" x14ac:dyDescent="0.25">
      <c r="A1645" t="s">
        <v>1646</v>
      </c>
      <c r="B1645" s="1">
        <v>2.81</v>
      </c>
      <c r="C1645" s="1">
        <v>367.62</v>
      </c>
      <c r="J1645">
        <v>1640</v>
      </c>
      <c r="K1645" s="2">
        <v>4809</v>
      </c>
      <c r="L1645">
        <v>5.22</v>
      </c>
      <c r="M1645">
        <v>597.14</v>
      </c>
      <c r="N1645" s="2"/>
      <c r="Q164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5">
        <f>IF(Table_Table1__2[[#This Row],[Excess real CAPE yield]]="",0,Table_Table1__2[[#This Row],[Excess real CAPE yield]])/100+R1644</f>
        <v>27.21720000000002</v>
      </c>
    </row>
    <row r="1646" spans="1:18" x14ac:dyDescent="0.25">
      <c r="A1646" t="s">
        <v>1647</v>
      </c>
      <c r="B1646" s="1">
        <v>2.82</v>
      </c>
      <c r="C1646" s="1">
        <v>368.57</v>
      </c>
      <c r="J1646">
        <v>1641</v>
      </c>
      <c r="K1646" s="2">
        <v>3562</v>
      </c>
      <c r="L1646">
        <v>5.23</v>
      </c>
      <c r="M1646">
        <v>598.1</v>
      </c>
      <c r="N1646" s="2"/>
      <c r="Q164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6">
        <f>IF(Table_Table1__2[[#This Row],[Excess real CAPE yield]]="",0,Table_Table1__2[[#This Row],[Excess real CAPE yield]])/100+R1645</f>
        <v>27.21720000000002</v>
      </c>
    </row>
    <row r="1647" spans="1:18" x14ac:dyDescent="0.25">
      <c r="A1647" t="s">
        <v>1648</v>
      </c>
      <c r="B1647" s="1">
        <v>2.5499999999999998</v>
      </c>
      <c r="C1647" s="1">
        <v>342.86</v>
      </c>
      <c r="J1647">
        <v>1642</v>
      </c>
      <c r="K1647" s="2">
        <v>3654</v>
      </c>
      <c r="L1647">
        <v>5.24</v>
      </c>
      <c r="M1647">
        <v>599.04999999999995</v>
      </c>
      <c r="N1647" s="2"/>
      <c r="Q164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7">
        <f>IF(Table_Table1__2[[#This Row],[Excess real CAPE yield]]="",0,Table_Table1__2[[#This Row],[Excess real CAPE yield]])/100+R1646</f>
        <v>27.21720000000002</v>
      </c>
    </row>
    <row r="1648" spans="1:18" x14ac:dyDescent="0.25">
      <c r="A1648" t="s">
        <v>1649</v>
      </c>
      <c r="B1648" s="1">
        <v>2.46</v>
      </c>
      <c r="C1648" s="1">
        <v>334.29</v>
      </c>
      <c r="J1648">
        <v>1643</v>
      </c>
      <c r="K1648" s="2">
        <v>3927</v>
      </c>
      <c r="L1648">
        <v>5.25</v>
      </c>
      <c r="M1648">
        <v>600</v>
      </c>
      <c r="N1648" s="2"/>
      <c r="Q164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8">
        <f>IF(Table_Table1__2[[#This Row],[Excess real CAPE yield]]="",0,Table_Table1__2[[#This Row],[Excess real CAPE yield]])/100+R1647</f>
        <v>27.21720000000002</v>
      </c>
    </row>
    <row r="1649" spans="1:18" x14ac:dyDescent="0.25">
      <c r="A1649" t="s">
        <v>1650</v>
      </c>
      <c r="B1649" s="1">
        <v>2.33</v>
      </c>
      <c r="C1649" s="1">
        <v>321.89999999999998</v>
      </c>
      <c r="J1649">
        <v>1644</v>
      </c>
      <c r="K1649" s="2">
        <v>3988</v>
      </c>
      <c r="L1649">
        <v>5.25</v>
      </c>
      <c r="M1649">
        <v>600</v>
      </c>
      <c r="N1649" s="2"/>
      <c r="Q164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49">
        <f>IF(Table_Table1__2[[#This Row],[Excess real CAPE yield]]="",0,Table_Table1__2[[#This Row],[Excess real CAPE yield]])/100+R1648</f>
        <v>27.21720000000002</v>
      </c>
    </row>
    <row r="1650" spans="1:18" x14ac:dyDescent="0.25">
      <c r="A1650" t="s">
        <v>1651</v>
      </c>
      <c r="B1650" s="1">
        <v>2.04</v>
      </c>
      <c r="C1650" s="1">
        <v>294.29000000000002</v>
      </c>
      <c r="J1650">
        <v>1645</v>
      </c>
      <c r="K1650" s="2">
        <v>4840</v>
      </c>
      <c r="L1650">
        <v>5.25</v>
      </c>
      <c r="M1650">
        <v>600</v>
      </c>
      <c r="N1650" s="2"/>
      <c r="Q165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0">
        <f>IF(Table_Table1__2[[#This Row],[Excess real CAPE yield]]="",0,Table_Table1__2[[#This Row],[Excess real CAPE yield]])/100+R1649</f>
        <v>27.21720000000002</v>
      </c>
    </row>
    <row r="1651" spans="1:18" x14ac:dyDescent="0.25">
      <c r="A1651" t="s">
        <v>1652</v>
      </c>
      <c r="B1651" s="1">
        <v>1.9</v>
      </c>
      <c r="C1651" s="1">
        <v>280.95</v>
      </c>
      <c r="J1651">
        <v>1646</v>
      </c>
      <c r="K1651" s="2">
        <v>3623</v>
      </c>
      <c r="L1651">
        <v>5.26</v>
      </c>
      <c r="M1651">
        <v>600.95000000000005</v>
      </c>
      <c r="N1651" s="2"/>
      <c r="Q165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1">
        <f>IF(Table_Table1__2[[#This Row],[Excess real CAPE yield]]="",0,Table_Table1__2[[#This Row],[Excess real CAPE yield]])/100+R1650</f>
        <v>27.21720000000002</v>
      </c>
    </row>
    <row r="1652" spans="1:18" x14ac:dyDescent="0.25">
      <c r="A1652" t="s">
        <v>1653</v>
      </c>
      <c r="B1652" s="1">
        <v>1.88</v>
      </c>
      <c r="C1652" s="1">
        <v>279.05</v>
      </c>
      <c r="J1652">
        <v>1647</v>
      </c>
      <c r="K1652" s="2">
        <v>3501</v>
      </c>
      <c r="L1652">
        <v>5.29</v>
      </c>
      <c r="M1652">
        <v>603.80999999999995</v>
      </c>
      <c r="N1652" s="2"/>
      <c r="Q165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2">
        <f>IF(Table_Table1__2[[#This Row],[Excess real CAPE yield]]="",0,Table_Table1__2[[#This Row],[Excess real CAPE yield]])/100+R1651</f>
        <v>27.21720000000002</v>
      </c>
    </row>
    <row r="1653" spans="1:18" x14ac:dyDescent="0.25">
      <c r="A1653" t="s">
        <v>1654</v>
      </c>
      <c r="B1653" s="1">
        <v>1.91</v>
      </c>
      <c r="C1653" s="1">
        <v>281.89999999999998</v>
      </c>
      <c r="J1653">
        <v>1648</v>
      </c>
      <c r="K1653" s="2">
        <v>3593</v>
      </c>
      <c r="L1653">
        <v>5.3</v>
      </c>
      <c r="M1653">
        <v>604.76</v>
      </c>
      <c r="N1653" s="2"/>
      <c r="Q165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3">
        <f>IF(Table_Table1__2[[#This Row],[Excess real CAPE yield]]="",0,Table_Table1__2[[#This Row],[Excess real CAPE yield]])/100+R1652</f>
        <v>27.21720000000002</v>
      </c>
    </row>
    <row r="1654" spans="1:18" x14ac:dyDescent="0.25">
      <c r="A1654" t="s">
        <v>1655</v>
      </c>
      <c r="B1654" s="1">
        <v>1.73</v>
      </c>
      <c r="C1654" s="1">
        <v>264.76</v>
      </c>
      <c r="J1654">
        <v>1649</v>
      </c>
      <c r="K1654" s="2">
        <v>2558</v>
      </c>
      <c r="L1654">
        <v>5.32</v>
      </c>
      <c r="M1654">
        <v>606.66999999999996</v>
      </c>
      <c r="N1654" s="2"/>
      <c r="Q165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4">
        <f>IF(Table_Table1__2[[#This Row],[Excess real CAPE yield]]="",0,Table_Table1__2[[#This Row],[Excess real CAPE yield]])/100+R1653</f>
        <v>27.21720000000002</v>
      </c>
    </row>
    <row r="1655" spans="1:18" x14ac:dyDescent="0.25">
      <c r="A1655" t="s">
        <v>1656</v>
      </c>
      <c r="B1655" s="1">
        <v>1.67</v>
      </c>
      <c r="C1655" s="1">
        <v>259.05</v>
      </c>
      <c r="J1655">
        <v>1650</v>
      </c>
      <c r="K1655" s="2">
        <v>4292</v>
      </c>
      <c r="L1655">
        <v>5.34</v>
      </c>
      <c r="M1655">
        <v>608.57000000000005</v>
      </c>
      <c r="N1655" s="2"/>
      <c r="Q165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5">
        <f>IF(Table_Table1__2[[#This Row],[Excess real CAPE yield]]="",0,Table_Table1__2[[#This Row],[Excess real CAPE yield]])/100+R1654</f>
        <v>27.21720000000002</v>
      </c>
    </row>
    <row r="1656" spans="1:18" x14ac:dyDescent="0.25">
      <c r="A1656" t="s">
        <v>1657</v>
      </c>
      <c r="B1656" s="1">
        <v>1.62</v>
      </c>
      <c r="C1656" s="1">
        <v>254.29</v>
      </c>
      <c r="J1656">
        <v>1651</v>
      </c>
      <c r="K1656" s="2">
        <v>1553</v>
      </c>
      <c r="L1656">
        <v>5.35</v>
      </c>
      <c r="M1656">
        <v>609.52</v>
      </c>
      <c r="N1656" s="2"/>
      <c r="Q165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6">
        <f>IF(Table_Table1__2[[#This Row],[Excess real CAPE yield]]="",0,Table_Table1__2[[#This Row],[Excess real CAPE yield]])/100+R1655</f>
        <v>27.21720000000002</v>
      </c>
    </row>
    <row r="1657" spans="1:18" x14ac:dyDescent="0.25">
      <c r="A1657" t="s">
        <v>1658</v>
      </c>
      <c r="B1657" s="1">
        <v>1.61</v>
      </c>
      <c r="C1657" s="1">
        <v>253.33</v>
      </c>
      <c r="J1657">
        <v>1652</v>
      </c>
      <c r="K1657" s="2">
        <v>3685</v>
      </c>
      <c r="L1657">
        <v>5.38</v>
      </c>
      <c r="M1657">
        <v>612.38</v>
      </c>
      <c r="N1657" s="2"/>
      <c r="Q165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7">
        <f>IF(Table_Table1__2[[#This Row],[Excess real CAPE yield]]="",0,Table_Table1__2[[#This Row],[Excess real CAPE yield]])/100+R1656</f>
        <v>27.21720000000002</v>
      </c>
    </row>
    <row r="1658" spans="1:18" x14ac:dyDescent="0.25">
      <c r="A1658" t="s">
        <v>1659</v>
      </c>
      <c r="B1658" s="1">
        <v>1.51</v>
      </c>
      <c r="C1658" s="1">
        <v>243.81</v>
      </c>
      <c r="J1658">
        <v>1653</v>
      </c>
      <c r="K1658" s="2">
        <v>4262</v>
      </c>
      <c r="L1658">
        <v>5.39</v>
      </c>
      <c r="M1658">
        <v>613.33000000000004</v>
      </c>
      <c r="N1658" s="2"/>
      <c r="Q165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8">
        <f>IF(Table_Table1__2[[#This Row],[Excess real CAPE yield]]="",0,Table_Table1__2[[#This Row],[Excess real CAPE yield]])/100+R1657</f>
        <v>27.21720000000002</v>
      </c>
    </row>
    <row r="1659" spans="1:18" x14ac:dyDescent="0.25">
      <c r="A1659" t="s">
        <v>1660</v>
      </c>
      <c r="B1659" s="1">
        <v>1.63</v>
      </c>
      <c r="C1659" s="1">
        <v>255.24</v>
      </c>
      <c r="J1659">
        <v>1654</v>
      </c>
      <c r="K1659" s="2">
        <v>3470</v>
      </c>
      <c r="L1659">
        <v>5.41</v>
      </c>
      <c r="M1659">
        <v>615.24</v>
      </c>
      <c r="N1659" s="2"/>
      <c r="Q165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59">
        <f>IF(Table_Table1__2[[#This Row],[Excess real CAPE yield]]="",0,Table_Table1__2[[#This Row],[Excess real CAPE yield]])/100+R1658</f>
        <v>27.21720000000002</v>
      </c>
    </row>
    <row r="1660" spans="1:18" x14ac:dyDescent="0.25">
      <c r="A1660" t="s">
        <v>1661</v>
      </c>
      <c r="B1660" s="1">
        <v>1.92</v>
      </c>
      <c r="C1660" s="1">
        <v>282.86</v>
      </c>
      <c r="J1660">
        <v>1655</v>
      </c>
      <c r="K1660" s="2">
        <v>1493</v>
      </c>
      <c r="L1660">
        <v>5.54</v>
      </c>
      <c r="M1660">
        <v>627.62</v>
      </c>
      <c r="N1660" s="2"/>
      <c r="Q166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0">
        <f>IF(Table_Table1__2[[#This Row],[Excess real CAPE yield]]="",0,Table_Table1__2[[#This Row],[Excess real CAPE yield]])/100+R1659</f>
        <v>27.21720000000002</v>
      </c>
    </row>
    <row r="1661" spans="1:18" x14ac:dyDescent="0.25">
      <c r="A1661" t="s">
        <v>1662</v>
      </c>
      <c r="B1661" s="1">
        <v>2.5</v>
      </c>
      <c r="C1661" s="1">
        <v>338.1</v>
      </c>
      <c r="J1661">
        <v>1656</v>
      </c>
      <c r="K1661" s="2">
        <v>4870</v>
      </c>
      <c r="L1661">
        <v>5.54</v>
      </c>
      <c r="M1661">
        <v>627.62</v>
      </c>
      <c r="N1661" s="2"/>
      <c r="Q166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1">
        <f>IF(Table_Table1__2[[#This Row],[Excess real CAPE yield]]="",0,Table_Table1__2[[#This Row],[Excess real CAPE yield]])/100+R1660</f>
        <v>27.21720000000002</v>
      </c>
    </row>
    <row r="1662" spans="1:18" x14ac:dyDescent="0.25">
      <c r="A1662" t="s">
        <v>1663</v>
      </c>
      <c r="B1662" s="1">
        <v>2.59</v>
      </c>
      <c r="C1662" s="1">
        <v>346.67</v>
      </c>
      <c r="J1662">
        <v>1657</v>
      </c>
      <c r="K1662" s="2">
        <v>3713</v>
      </c>
      <c r="L1662">
        <v>5.55</v>
      </c>
      <c r="M1662">
        <v>628.57000000000005</v>
      </c>
      <c r="N1662" s="2"/>
      <c r="Q166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2">
        <f>IF(Table_Table1__2[[#This Row],[Excess real CAPE yield]]="",0,Table_Table1__2[[#This Row],[Excess real CAPE yield]])/100+R1661</f>
        <v>27.21720000000002</v>
      </c>
    </row>
    <row r="1663" spans="1:18" x14ac:dyDescent="0.25">
      <c r="A1663" t="s">
        <v>1664</v>
      </c>
      <c r="B1663" s="1">
        <v>2.4700000000000002</v>
      </c>
      <c r="C1663" s="1">
        <v>335.24</v>
      </c>
      <c r="J1663">
        <v>1658</v>
      </c>
      <c r="K1663" s="2">
        <v>3044</v>
      </c>
      <c r="L1663">
        <v>5.63</v>
      </c>
      <c r="M1663">
        <v>636.19000000000005</v>
      </c>
      <c r="N1663" s="2"/>
      <c r="Q166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3">
        <f>IF(Table_Table1__2[[#This Row],[Excess real CAPE yield]]="",0,Table_Table1__2[[#This Row],[Excess real CAPE yield]])/100+R1662</f>
        <v>27.21720000000002</v>
      </c>
    </row>
    <row r="1664" spans="1:18" x14ac:dyDescent="0.25">
      <c r="A1664" t="s">
        <v>1665</v>
      </c>
      <c r="B1664" s="1">
        <v>2.61</v>
      </c>
      <c r="C1664" s="1">
        <v>348.57</v>
      </c>
      <c r="J1664">
        <v>1659</v>
      </c>
      <c r="K1664" s="2">
        <v>3440</v>
      </c>
      <c r="L1664">
        <v>5.64</v>
      </c>
      <c r="M1664">
        <v>637.14</v>
      </c>
      <c r="N1664" s="2"/>
      <c r="Q166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4">
        <f>IF(Table_Table1__2[[#This Row],[Excess real CAPE yield]]="",0,Table_Table1__2[[#This Row],[Excess real CAPE yield]])/100+R1663</f>
        <v>27.21720000000002</v>
      </c>
    </row>
    <row r="1665" spans="1:18" x14ac:dyDescent="0.25">
      <c r="A1665" t="s">
        <v>1666</v>
      </c>
      <c r="B1665" s="1">
        <v>2.61</v>
      </c>
      <c r="C1665" s="1">
        <v>348.57</v>
      </c>
      <c r="J1665">
        <v>1660</v>
      </c>
      <c r="K1665" s="2">
        <v>1522</v>
      </c>
      <c r="L1665">
        <v>5.68</v>
      </c>
      <c r="M1665">
        <v>640.95000000000005</v>
      </c>
      <c r="N1665" s="2"/>
      <c r="Q166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5">
        <f>IF(Table_Table1__2[[#This Row],[Excess real CAPE yield]]="",0,Table_Table1__2[[#This Row],[Excess real CAPE yield]])/100+R1664</f>
        <v>27.21720000000002</v>
      </c>
    </row>
    <row r="1666" spans="1:18" x14ac:dyDescent="0.25">
      <c r="A1666" t="s">
        <v>1667</v>
      </c>
      <c r="B1666" s="1">
        <v>2.84</v>
      </c>
      <c r="C1666" s="1">
        <v>370.48</v>
      </c>
      <c r="J1666">
        <v>1661</v>
      </c>
      <c r="K1666" s="2">
        <v>3409</v>
      </c>
      <c r="L1666">
        <v>5.73</v>
      </c>
      <c r="M1666">
        <v>645.71</v>
      </c>
      <c r="N1666" s="2"/>
      <c r="Q166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6">
        <f>IF(Table_Table1__2[[#This Row],[Excess real CAPE yield]]="",0,Table_Table1__2[[#This Row],[Excess real CAPE yield]])/100+R1665</f>
        <v>27.21720000000002</v>
      </c>
    </row>
    <row r="1667" spans="1:18" x14ac:dyDescent="0.25">
      <c r="A1667" t="s">
        <v>1668</v>
      </c>
      <c r="B1667" s="1">
        <v>3.09</v>
      </c>
      <c r="C1667" s="1">
        <v>394.29</v>
      </c>
      <c r="J1667">
        <v>1662</v>
      </c>
      <c r="K1667" s="2">
        <v>3379</v>
      </c>
      <c r="L1667">
        <v>5.77</v>
      </c>
      <c r="M1667">
        <v>649.52</v>
      </c>
      <c r="N1667" s="2"/>
      <c r="Q166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7">
        <f>IF(Table_Table1__2[[#This Row],[Excess real CAPE yield]]="",0,Table_Table1__2[[#This Row],[Excess real CAPE yield]])/100+R1666</f>
        <v>27.21720000000002</v>
      </c>
    </row>
    <row r="1668" spans="1:18" x14ac:dyDescent="0.25">
      <c r="A1668" t="s">
        <v>1669</v>
      </c>
      <c r="B1668" s="1">
        <v>3.47</v>
      </c>
      <c r="C1668" s="1">
        <v>430.48</v>
      </c>
      <c r="J1668">
        <v>1663</v>
      </c>
      <c r="K1668" s="2">
        <v>3289</v>
      </c>
      <c r="L1668">
        <v>5.86</v>
      </c>
      <c r="M1668">
        <v>658.1</v>
      </c>
      <c r="N1668" s="2"/>
      <c r="Q166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8">
        <f>IF(Table_Table1__2[[#This Row],[Excess real CAPE yield]]="",0,Table_Table1__2[[#This Row],[Excess real CAPE yield]])/100+R1667</f>
        <v>27.21720000000002</v>
      </c>
    </row>
    <row r="1669" spans="1:18" x14ac:dyDescent="0.25">
      <c r="A1669" t="s">
        <v>1670</v>
      </c>
      <c r="B1669" s="1">
        <v>3.6</v>
      </c>
      <c r="C1669" s="1">
        <v>442.86</v>
      </c>
      <c r="J1669">
        <v>1664</v>
      </c>
      <c r="K1669" s="2">
        <v>3348</v>
      </c>
      <c r="L1669">
        <v>5.86</v>
      </c>
      <c r="M1669">
        <v>658.1</v>
      </c>
      <c r="N1669" s="2"/>
      <c r="Q166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69">
        <f>IF(Table_Table1__2[[#This Row],[Excess real CAPE yield]]="",0,Table_Table1__2[[#This Row],[Excess real CAPE yield]])/100+R1668</f>
        <v>27.21720000000002</v>
      </c>
    </row>
    <row r="1670" spans="1:18" x14ac:dyDescent="0.25">
      <c r="A1670" t="s">
        <v>1671</v>
      </c>
      <c r="B1670" s="1">
        <v>3.47</v>
      </c>
      <c r="C1670" s="1">
        <v>430.48</v>
      </c>
      <c r="J1670">
        <v>1665</v>
      </c>
      <c r="K1670" s="2">
        <v>2589</v>
      </c>
      <c r="L1670">
        <v>5.88</v>
      </c>
      <c r="M1670">
        <v>660</v>
      </c>
      <c r="N1670" s="2"/>
      <c r="Q167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0">
        <f>IF(Table_Table1__2[[#This Row],[Excess real CAPE yield]]="",0,Table_Table1__2[[#This Row],[Excess real CAPE yield]])/100+R1669</f>
        <v>27.21720000000002</v>
      </c>
    </row>
    <row r="1671" spans="1:18" x14ac:dyDescent="0.25">
      <c r="A1671" t="s">
        <v>1672</v>
      </c>
      <c r="B1671" s="1">
        <v>3.52</v>
      </c>
      <c r="C1671" s="1">
        <v>435.24</v>
      </c>
      <c r="J1671">
        <v>1666</v>
      </c>
      <c r="K1671" s="2">
        <v>3744</v>
      </c>
      <c r="L1671">
        <v>5.9</v>
      </c>
      <c r="M1671">
        <v>661.9</v>
      </c>
      <c r="N1671" s="2"/>
      <c r="Q167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1">
        <f>IF(Table_Table1__2[[#This Row],[Excess real CAPE yield]]="",0,Table_Table1__2[[#This Row],[Excess real CAPE yield]])/100+R1670</f>
        <v>27.21720000000002</v>
      </c>
    </row>
    <row r="1672" spans="1:18" x14ac:dyDescent="0.25">
      <c r="A1672" t="s">
        <v>1673</v>
      </c>
      <c r="B1672" s="1">
        <v>3.29</v>
      </c>
      <c r="C1672" s="1">
        <v>413.33</v>
      </c>
      <c r="J1672">
        <v>1667</v>
      </c>
      <c r="K1672" s="2">
        <v>3774</v>
      </c>
      <c r="L1672">
        <v>5.94</v>
      </c>
      <c r="M1672">
        <v>665.71</v>
      </c>
      <c r="N1672" s="2"/>
      <c r="Q167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2">
        <f>IF(Table_Table1__2[[#This Row],[Excess real CAPE yield]]="",0,Table_Table1__2[[#This Row],[Excess real CAPE yield]])/100+R1671</f>
        <v>27.21720000000002</v>
      </c>
    </row>
    <row r="1673" spans="1:18" x14ac:dyDescent="0.25">
      <c r="A1673" t="s">
        <v>1674</v>
      </c>
      <c r="B1673" s="1">
        <v>3.19</v>
      </c>
      <c r="C1673" s="1">
        <v>403.81</v>
      </c>
      <c r="J1673">
        <v>1668</v>
      </c>
      <c r="K1673" s="2">
        <v>3320</v>
      </c>
      <c r="L1673">
        <v>5.96</v>
      </c>
      <c r="M1673">
        <v>667.62</v>
      </c>
      <c r="N1673" s="2"/>
      <c r="Q167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3">
        <f>IF(Table_Table1__2[[#This Row],[Excess real CAPE yield]]="",0,Table_Table1__2[[#This Row],[Excess real CAPE yield]])/100+R1672</f>
        <v>27.21720000000002</v>
      </c>
    </row>
    <row r="1674" spans="1:18" x14ac:dyDescent="0.25">
      <c r="A1674" t="s">
        <v>1675</v>
      </c>
      <c r="B1674" s="1">
        <v>3.23</v>
      </c>
      <c r="C1674" s="1">
        <v>407.62</v>
      </c>
      <c r="J1674">
        <v>1669</v>
      </c>
      <c r="K1674" s="2">
        <v>3897</v>
      </c>
      <c r="L1674">
        <v>5.98</v>
      </c>
      <c r="M1674">
        <v>669.52</v>
      </c>
      <c r="N1674" s="2"/>
      <c r="Q167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4">
        <f>IF(Table_Table1__2[[#This Row],[Excess real CAPE yield]]="",0,Table_Table1__2[[#This Row],[Excess real CAPE yield]])/100+R1673</f>
        <v>27.21720000000002</v>
      </c>
    </row>
    <row r="1675" spans="1:18" x14ac:dyDescent="0.25">
      <c r="A1675" t="s">
        <v>1676</v>
      </c>
      <c r="B1675" s="1">
        <v>3.54</v>
      </c>
      <c r="C1675" s="1">
        <v>437.14</v>
      </c>
      <c r="J1675">
        <v>1670</v>
      </c>
      <c r="K1675" s="2">
        <v>3258</v>
      </c>
      <c r="L1675">
        <v>6.04</v>
      </c>
      <c r="M1675">
        <v>675.24</v>
      </c>
      <c r="N1675" s="2"/>
      <c r="Q167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5">
        <f>IF(Table_Table1__2[[#This Row],[Excess real CAPE yield]]="",0,Table_Table1__2[[#This Row],[Excess real CAPE yield]])/100+R1674</f>
        <v>27.21720000000002</v>
      </c>
    </row>
    <row r="1676" spans="1:18" x14ac:dyDescent="0.25">
      <c r="A1676" t="s">
        <v>1677</v>
      </c>
      <c r="B1676" s="1">
        <v>4.88</v>
      </c>
      <c r="C1676" s="1">
        <v>564.76</v>
      </c>
      <c r="J1676">
        <v>1671</v>
      </c>
      <c r="K1676" s="2">
        <v>4962</v>
      </c>
      <c r="L1676">
        <v>6.08</v>
      </c>
      <c r="M1676">
        <v>679.05</v>
      </c>
      <c r="N1676" s="2"/>
      <c r="Q167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6">
        <f>IF(Table_Table1__2[[#This Row],[Excess real CAPE yield]]="",0,Table_Table1__2[[#This Row],[Excess real CAPE yield]])/100+R1675</f>
        <v>27.21720000000002</v>
      </c>
    </row>
    <row r="1677" spans="1:18" x14ac:dyDescent="0.25">
      <c r="A1677" t="s">
        <v>1678</v>
      </c>
      <c r="B1677" s="1">
        <v>4.83</v>
      </c>
      <c r="C1677" s="1">
        <v>560</v>
      </c>
      <c r="J1677">
        <v>1672</v>
      </c>
      <c r="K1677" s="2">
        <v>4993</v>
      </c>
      <c r="L1677">
        <v>6.1</v>
      </c>
      <c r="M1677">
        <v>680.95</v>
      </c>
      <c r="N1677" s="2"/>
      <c r="Q167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7">
        <f>IF(Table_Table1__2[[#This Row],[Excess real CAPE yield]]="",0,Table_Table1__2[[#This Row],[Excess real CAPE yield]])/100+R1676</f>
        <v>27.21720000000002</v>
      </c>
    </row>
    <row r="1678" spans="1:18" x14ac:dyDescent="0.25">
      <c r="A1678" t="s">
        <v>1679</v>
      </c>
      <c r="B1678" s="1">
        <v>4.62</v>
      </c>
      <c r="C1678" s="1">
        <v>540</v>
      </c>
      <c r="J1678">
        <v>1673</v>
      </c>
      <c r="K1678" s="2">
        <v>3228</v>
      </c>
      <c r="L1678">
        <v>6.14</v>
      </c>
      <c r="M1678">
        <v>684.76</v>
      </c>
      <c r="N1678" s="2"/>
      <c r="Q167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8">
        <f>IF(Table_Table1__2[[#This Row],[Excess real CAPE yield]]="",0,Table_Table1__2[[#This Row],[Excess real CAPE yield]])/100+R1677</f>
        <v>27.21720000000002</v>
      </c>
    </row>
    <row r="1679" spans="1:18" x14ac:dyDescent="0.25">
      <c r="A1679" t="s">
        <v>1680</v>
      </c>
      <c r="B1679" s="1">
        <v>4.43</v>
      </c>
      <c r="C1679" s="1">
        <v>521.9</v>
      </c>
      <c r="J1679">
        <v>1674</v>
      </c>
      <c r="K1679" s="2">
        <v>3136</v>
      </c>
      <c r="L1679">
        <v>6.17</v>
      </c>
      <c r="M1679">
        <v>687.62</v>
      </c>
      <c r="N1679" s="2"/>
      <c r="Q167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79">
        <f>IF(Table_Table1__2[[#This Row],[Excess real CAPE yield]]="",0,Table_Table1__2[[#This Row],[Excess real CAPE yield]])/100+R1678</f>
        <v>27.21720000000002</v>
      </c>
    </row>
    <row r="1680" spans="1:18" x14ac:dyDescent="0.25">
      <c r="A1680" t="s">
        <v>1681</v>
      </c>
      <c r="B1680" s="1">
        <v>4.5</v>
      </c>
      <c r="C1680" s="1">
        <v>528.57000000000005</v>
      </c>
      <c r="J1680">
        <v>1675</v>
      </c>
      <c r="K1680" s="2">
        <v>4901</v>
      </c>
      <c r="L1680">
        <v>6.19</v>
      </c>
      <c r="M1680">
        <v>689.52</v>
      </c>
      <c r="N1680" s="2"/>
      <c r="Q168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0">
        <f>IF(Table_Table1__2[[#This Row],[Excess real CAPE yield]]="",0,Table_Table1__2[[#This Row],[Excess real CAPE yield]])/100+R1679</f>
        <v>27.21720000000002</v>
      </c>
    </row>
    <row r="1681" spans="1:18" x14ac:dyDescent="0.25">
      <c r="A1681" t="s">
        <v>1682</v>
      </c>
      <c r="B1681" s="1">
        <v>4.32</v>
      </c>
      <c r="C1681" s="1">
        <v>511.43</v>
      </c>
      <c r="J1681">
        <v>1676</v>
      </c>
      <c r="K1681" s="2">
        <v>5205</v>
      </c>
      <c r="L1681">
        <v>6.2</v>
      </c>
      <c r="M1681">
        <v>690.48</v>
      </c>
      <c r="N1681" s="2"/>
      <c r="Q168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1">
        <f>IF(Table_Table1__2[[#This Row],[Excess real CAPE yield]]="",0,Table_Table1__2[[#This Row],[Excess real CAPE yield]])/100+R1680</f>
        <v>27.21720000000002</v>
      </c>
    </row>
    <row r="1682" spans="1:18" x14ac:dyDescent="0.25">
      <c r="A1682" t="s">
        <v>1683</v>
      </c>
      <c r="B1682" s="1">
        <v>4.33</v>
      </c>
      <c r="C1682" s="1">
        <v>512.38</v>
      </c>
      <c r="J1682">
        <v>1677</v>
      </c>
      <c r="K1682" s="2">
        <v>3167</v>
      </c>
      <c r="L1682">
        <v>6.27</v>
      </c>
      <c r="M1682">
        <v>697.14</v>
      </c>
      <c r="N1682" s="2"/>
      <c r="Q168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2">
        <f>IF(Table_Table1__2[[#This Row],[Excess real CAPE yield]]="",0,Table_Table1__2[[#This Row],[Excess real CAPE yield]])/100+R1681</f>
        <v>27.21720000000002</v>
      </c>
    </row>
    <row r="1683" spans="1:18" x14ac:dyDescent="0.25">
      <c r="A1683" t="s">
        <v>1684</v>
      </c>
      <c r="B1683" s="1">
        <v>4.17</v>
      </c>
      <c r="C1683" s="1">
        <v>497.14</v>
      </c>
      <c r="J1683">
        <v>1678</v>
      </c>
      <c r="K1683" s="2">
        <v>3805</v>
      </c>
      <c r="L1683">
        <v>6.27</v>
      </c>
      <c r="M1683">
        <v>697.14</v>
      </c>
      <c r="N1683" s="2"/>
      <c r="Q168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3">
        <f>IF(Table_Table1__2[[#This Row],[Excess real CAPE yield]]="",0,Table_Table1__2[[#This Row],[Excess real CAPE yield]])/100+R1682</f>
        <v>27.21720000000002</v>
      </c>
    </row>
    <row r="1684" spans="1:18" x14ac:dyDescent="0.25">
      <c r="A1684" t="s">
        <v>1685</v>
      </c>
      <c r="B1684" s="1">
        <v>3.96</v>
      </c>
      <c r="C1684" s="1">
        <v>477.14</v>
      </c>
      <c r="J1684">
        <v>1679</v>
      </c>
      <c r="K1684" s="2">
        <v>4931</v>
      </c>
      <c r="L1684">
        <v>6.29</v>
      </c>
      <c r="M1684">
        <v>699.05</v>
      </c>
      <c r="N1684" s="2"/>
      <c r="Q168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4">
        <f>IF(Table_Table1__2[[#This Row],[Excess real CAPE yield]]="",0,Table_Table1__2[[#This Row],[Excess real CAPE yield]])/100+R1683</f>
        <v>27.21720000000002</v>
      </c>
    </row>
    <row r="1685" spans="1:18" x14ac:dyDescent="0.25">
      <c r="A1685" t="s">
        <v>1686</v>
      </c>
      <c r="B1685" s="1">
        <v>3.77</v>
      </c>
      <c r="C1685" s="1">
        <v>459.05</v>
      </c>
      <c r="J1685">
        <v>1680</v>
      </c>
      <c r="K1685" s="2">
        <v>3866</v>
      </c>
      <c r="L1685">
        <v>6.33</v>
      </c>
      <c r="M1685">
        <v>702.86</v>
      </c>
      <c r="N1685" s="2"/>
      <c r="Q168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5">
        <f>IF(Table_Table1__2[[#This Row],[Excess real CAPE yield]]="",0,Table_Table1__2[[#This Row],[Excess real CAPE yield]])/100+R1684</f>
        <v>27.21720000000002</v>
      </c>
    </row>
    <row r="1686" spans="1:18" x14ac:dyDescent="0.25">
      <c r="A1686" t="s">
        <v>1687</v>
      </c>
      <c r="B1686" s="1">
        <v>3.55</v>
      </c>
      <c r="C1686" s="1">
        <v>438.1</v>
      </c>
      <c r="J1686">
        <v>1681</v>
      </c>
      <c r="K1686" s="2">
        <v>3075</v>
      </c>
      <c r="L1686">
        <v>6.35</v>
      </c>
      <c r="M1686">
        <v>704.76</v>
      </c>
      <c r="N1686" s="2"/>
      <c r="Q168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6">
        <f>IF(Table_Table1__2[[#This Row],[Excess real CAPE yield]]="",0,Table_Table1__2[[#This Row],[Excess real CAPE yield]])/100+R1685</f>
        <v>27.21720000000002</v>
      </c>
    </row>
    <row r="1687" spans="1:18" x14ac:dyDescent="0.25">
      <c r="A1687" t="s">
        <v>1688</v>
      </c>
      <c r="B1687" s="1">
        <v>3.33</v>
      </c>
      <c r="C1687" s="1">
        <v>417.14</v>
      </c>
      <c r="J1687">
        <v>1682</v>
      </c>
      <c r="K1687" s="2">
        <v>2617</v>
      </c>
      <c r="L1687">
        <v>6.4</v>
      </c>
      <c r="M1687">
        <v>709.52</v>
      </c>
      <c r="N1687" s="2"/>
      <c r="Q168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7">
        <f>IF(Table_Table1__2[[#This Row],[Excess real CAPE yield]]="",0,Table_Table1__2[[#This Row],[Excess real CAPE yield]])/100+R1686</f>
        <v>27.21720000000002</v>
      </c>
    </row>
    <row r="1688" spans="1:18" x14ac:dyDescent="0.25">
      <c r="A1688" t="s">
        <v>1689</v>
      </c>
      <c r="B1688" s="1">
        <v>2.96</v>
      </c>
      <c r="C1688" s="1">
        <v>381.9</v>
      </c>
      <c r="J1688">
        <v>1683</v>
      </c>
      <c r="K1688" s="2">
        <v>3197</v>
      </c>
      <c r="L1688">
        <v>6.4</v>
      </c>
      <c r="M1688">
        <v>709.52</v>
      </c>
      <c r="N1688" s="2"/>
      <c r="Q168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8">
        <f>IF(Table_Table1__2[[#This Row],[Excess real CAPE yield]]="",0,Table_Table1__2[[#This Row],[Excess real CAPE yield]])/100+R1687</f>
        <v>27.21720000000002</v>
      </c>
    </row>
    <row r="1689" spans="1:18" x14ac:dyDescent="0.25">
      <c r="A1689" t="s">
        <v>1690</v>
      </c>
      <c r="B1689" s="1">
        <v>2.82</v>
      </c>
      <c r="C1689" s="1">
        <v>368.57</v>
      </c>
      <c r="J1689">
        <v>1684</v>
      </c>
      <c r="K1689" s="2">
        <v>3105</v>
      </c>
      <c r="L1689">
        <v>6.45</v>
      </c>
      <c r="M1689">
        <v>714.29</v>
      </c>
      <c r="N1689" s="2"/>
      <c r="Q168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89">
        <f>IF(Table_Table1__2[[#This Row],[Excess real CAPE yield]]="",0,Table_Table1__2[[#This Row],[Excess real CAPE yield]])/100+R1688</f>
        <v>27.21720000000002</v>
      </c>
    </row>
    <row r="1690" spans="1:18" x14ac:dyDescent="0.25">
      <c r="A1690" t="s">
        <v>1691</v>
      </c>
      <c r="B1690" s="1">
        <v>2.88</v>
      </c>
      <c r="C1690" s="1">
        <v>374.29</v>
      </c>
      <c r="J1690">
        <v>1685</v>
      </c>
      <c r="K1690" s="2">
        <v>5023</v>
      </c>
      <c r="L1690">
        <v>6.51</v>
      </c>
      <c r="M1690">
        <v>720</v>
      </c>
      <c r="N1690" s="2"/>
      <c r="Q169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0">
        <f>IF(Table_Table1__2[[#This Row],[Excess real CAPE yield]]="",0,Table_Table1__2[[#This Row],[Excess real CAPE yield]])/100+R1689</f>
        <v>27.21720000000002</v>
      </c>
    </row>
    <row r="1691" spans="1:18" x14ac:dyDescent="0.25">
      <c r="A1691" t="s">
        <v>1692</v>
      </c>
      <c r="B1691" s="1">
        <v>3.08</v>
      </c>
      <c r="C1691" s="1">
        <v>393.33</v>
      </c>
      <c r="J1691">
        <v>1686</v>
      </c>
      <c r="K1691" s="2">
        <v>2648</v>
      </c>
      <c r="L1691">
        <v>6.54</v>
      </c>
      <c r="M1691">
        <v>722.86</v>
      </c>
      <c r="N1691" s="2"/>
      <c r="Q169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1">
        <f>IF(Table_Table1__2[[#This Row],[Excess real CAPE yield]]="",0,Table_Table1__2[[#This Row],[Excess real CAPE yield]])/100+R1690</f>
        <v>27.21720000000002</v>
      </c>
    </row>
    <row r="1692" spans="1:18" x14ac:dyDescent="0.25">
      <c r="A1692" t="s">
        <v>1693</v>
      </c>
      <c r="B1692" s="1">
        <v>3.26</v>
      </c>
      <c r="C1692" s="1">
        <v>410.48</v>
      </c>
      <c r="J1692">
        <v>1687</v>
      </c>
      <c r="K1692" s="2">
        <v>3835</v>
      </c>
      <c r="L1692">
        <v>6.56</v>
      </c>
      <c r="M1692">
        <v>724.76</v>
      </c>
      <c r="N1692" s="2"/>
      <c r="Q169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2">
        <f>IF(Table_Table1__2[[#This Row],[Excess real CAPE yield]]="",0,Table_Table1__2[[#This Row],[Excess real CAPE yield]])/100+R1691</f>
        <v>27.21720000000002</v>
      </c>
    </row>
    <row r="1693" spans="1:18" x14ac:dyDescent="0.25">
      <c r="A1693" t="s">
        <v>1694</v>
      </c>
      <c r="B1693" s="1">
        <v>3.26</v>
      </c>
      <c r="C1693" s="1">
        <v>410.48</v>
      </c>
      <c r="J1693">
        <v>1688</v>
      </c>
      <c r="K1693" s="2">
        <v>3014</v>
      </c>
      <c r="L1693">
        <v>6.7</v>
      </c>
      <c r="M1693">
        <v>738.1</v>
      </c>
      <c r="N1693" s="2"/>
      <c r="Q169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3">
        <f>IF(Table_Table1__2[[#This Row],[Excess real CAPE yield]]="",0,Table_Table1__2[[#This Row],[Excess real CAPE yield]])/100+R1692</f>
        <v>27.21720000000002</v>
      </c>
    </row>
    <row r="1694" spans="1:18" x14ac:dyDescent="0.25">
      <c r="A1694" t="s">
        <v>1695</v>
      </c>
      <c r="B1694" s="1">
        <v>3.2</v>
      </c>
      <c r="C1694" s="1">
        <v>404.76</v>
      </c>
      <c r="J1694">
        <v>1689</v>
      </c>
      <c r="K1694" s="2">
        <v>5539</v>
      </c>
      <c r="L1694">
        <v>6.82</v>
      </c>
      <c r="M1694">
        <v>749.52</v>
      </c>
      <c r="N1694" s="2"/>
      <c r="Q169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4">
        <f>IF(Table_Table1__2[[#This Row],[Excess real CAPE yield]]="",0,Table_Table1__2[[#This Row],[Excess real CAPE yield]])/100+R1693</f>
        <v>27.21720000000002</v>
      </c>
    </row>
    <row r="1695" spans="1:18" x14ac:dyDescent="0.25">
      <c r="A1695" t="s">
        <v>1696</v>
      </c>
      <c r="B1695" s="1">
        <v>3.13</v>
      </c>
      <c r="C1695" s="1">
        <v>398.1</v>
      </c>
      <c r="J1695">
        <v>1690</v>
      </c>
      <c r="K1695" s="2">
        <v>2983</v>
      </c>
      <c r="L1695">
        <v>6.89</v>
      </c>
      <c r="M1695">
        <v>756.19</v>
      </c>
      <c r="N1695" s="2"/>
      <c r="Q169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5">
        <f>IF(Table_Table1__2[[#This Row],[Excess real CAPE yield]]="",0,Table_Table1__2[[#This Row],[Excess real CAPE yield]])/100+R1694</f>
        <v>27.21720000000002</v>
      </c>
    </row>
    <row r="1696" spans="1:18" x14ac:dyDescent="0.25">
      <c r="A1696" t="s">
        <v>1697</v>
      </c>
      <c r="B1696" s="1">
        <v>3.11</v>
      </c>
      <c r="C1696" s="1">
        <v>396.19</v>
      </c>
      <c r="J1696">
        <v>1691</v>
      </c>
      <c r="K1696" s="2">
        <v>5084</v>
      </c>
      <c r="L1696">
        <v>6.91</v>
      </c>
      <c r="M1696">
        <v>758.1</v>
      </c>
      <c r="N1696" s="2"/>
      <c r="Q169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6">
        <f>IF(Table_Table1__2[[#This Row],[Excess real CAPE yield]]="",0,Table_Table1__2[[#This Row],[Excess real CAPE yield]])/100+R1695</f>
        <v>27.21720000000002</v>
      </c>
    </row>
    <row r="1697" spans="1:18" x14ac:dyDescent="0.25">
      <c r="A1697" t="s">
        <v>1698</v>
      </c>
      <c r="B1697" s="1">
        <v>3.28</v>
      </c>
      <c r="C1697" s="1">
        <v>412.38</v>
      </c>
      <c r="J1697">
        <v>1692</v>
      </c>
      <c r="K1697" s="2">
        <v>5054</v>
      </c>
      <c r="L1697">
        <v>7.07</v>
      </c>
      <c r="M1697">
        <v>773.33</v>
      </c>
      <c r="N1697" s="2"/>
      <c r="Q169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7">
        <f>IF(Table_Table1__2[[#This Row],[Excess real CAPE yield]]="",0,Table_Table1__2[[#This Row],[Excess real CAPE yield]])/100+R1696</f>
        <v>27.21720000000002</v>
      </c>
    </row>
    <row r="1698" spans="1:18" x14ac:dyDescent="0.25">
      <c r="A1698" t="s">
        <v>1699</v>
      </c>
      <c r="B1698" s="1">
        <v>3.12</v>
      </c>
      <c r="C1698" s="1">
        <v>397.14</v>
      </c>
      <c r="J1698">
        <v>1693</v>
      </c>
      <c r="K1698" s="2">
        <v>2923</v>
      </c>
      <c r="L1698">
        <v>7.19</v>
      </c>
      <c r="M1698">
        <v>784.76</v>
      </c>
      <c r="N1698" s="2"/>
      <c r="Q169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8">
        <f>IF(Table_Table1__2[[#This Row],[Excess real CAPE yield]]="",0,Table_Table1__2[[#This Row],[Excess real CAPE yield]])/100+R1697</f>
        <v>27.21720000000002</v>
      </c>
    </row>
    <row r="1699" spans="1:18" x14ac:dyDescent="0.25">
      <c r="A1699" t="s">
        <v>1700</v>
      </c>
      <c r="B1699" s="1">
        <v>3.13</v>
      </c>
      <c r="C1699" s="1">
        <v>398.1</v>
      </c>
      <c r="J1699">
        <v>1694</v>
      </c>
      <c r="K1699" s="2">
        <v>2954</v>
      </c>
      <c r="L1699">
        <v>7.19</v>
      </c>
      <c r="M1699">
        <v>784.76</v>
      </c>
      <c r="N1699" s="2"/>
      <c r="Q169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699">
        <f>IF(Table_Table1__2[[#This Row],[Excess real CAPE yield]]="",0,Table_Table1__2[[#This Row],[Excess real CAPE yield]])/100+R1698</f>
        <v>27.21720000000002</v>
      </c>
    </row>
    <row r="1700" spans="1:18" x14ac:dyDescent="0.25">
      <c r="A1700" t="s">
        <v>1701</v>
      </c>
      <c r="B1700" s="1">
        <v>3.07</v>
      </c>
      <c r="C1700" s="1">
        <v>392.38</v>
      </c>
      <c r="J1700">
        <v>1695</v>
      </c>
      <c r="K1700" s="2">
        <v>2678</v>
      </c>
      <c r="L1700">
        <v>7.33</v>
      </c>
      <c r="M1700">
        <v>798.1</v>
      </c>
      <c r="N1700" s="2"/>
      <c r="Q170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0">
        <f>IF(Table_Table1__2[[#This Row],[Excess real CAPE yield]]="",0,Table_Table1__2[[#This Row],[Excess real CAPE yield]])/100+R1699</f>
        <v>27.21720000000002</v>
      </c>
    </row>
    <row r="1701" spans="1:18" x14ac:dyDescent="0.25">
      <c r="A1701" t="s">
        <v>1702</v>
      </c>
      <c r="B1701" s="1">
        <v>2.5099999999999998</v>
      </c>
      <c r="C1701" s="1">
        <v>339.05</v>
      </c>
      <c r="J1701">
        <v>1696</v>
      </c>
      <c r="K1701" s="2">
        <v>2801</v>
      </c>
      <c r="L1701">
        <v>7.48</v>
      </c>
      <c r="M1701">
        <v>812.38</v>
      </c>
      <c r="N1701" s="2"/>
      <c r="Q170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1">
        <f>IF(Table_Table1__2[[#This Row],[Excess real CAPE yield]]="",0,Table_Table1__2[[#This Row],[Excess real CAPE yield]])/100+R1700</f>
        <v>27.21720000000002</v>
      </c>
    </row>
    <row r="1702" spans="1:18" x14ac:dyDescent="0.25">
      <c r="A1702" t="s">
        <v>1703</v>
      </c>
      <c r="B1702" s="1">
        <v>2.79</v>
      </c>
      <c r="C1702" s="1">
        <v>365.71</v>
      </c>
      <c r="J1702">
        <v>1697</v>
      </c>
      <c r="K1702" s="2">
        <v>2739</v>
      </c>
      <c r="L1702">
        <v>7.52</v>
      </c>
      <c r="M1702">
        <v>816.19</v>
      </c>
      <c r="N1702" s="2"/>
      <c r="Q170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2">
        <f>IF(Table_Table1__2[[#This Row],[Excess real CAPE yield]]="",0,Table_Table1__2[[#This Row],[Excess real CAPE yield]])/100+R1701</f>
        <v>27.21720000000002</v>
      </c>
    </row>
    <row r="1703" spans="1:18" x14ac:dyDescent="0.25">
      <c r="A1703" t="s">
        <v>1704</v>
      </c>
      <c r="B1703" s="1">
        <v>2.89</v>
      </c>
      <c r="C1703" s="1">
        <v>375.24</v>
      </c>
      <c r="J1703">
        <v>1698</v>
      </c>
      <c r="K1703" s="2">
        <v>2770</v>
      </c>
      <c r="L1703">
        <v>7.67</v>
      </c>
      <c r="M1703">
        <v>830.48</v>
      </c>
      <c r="N1703" s="2"/>
      <c r="Q170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3">
        <f>IF(Table_Table1__2[[#This Row],[Excess real CAPE yield]]="",0,Table_Table1__2[[#This Row],[Excess real CAPE yield]])/100+R1702</f>
        <v>27.21720000000002</v>
      </c>
    </row>
    <row r="1704" spans="1:18" x14ac:dyDescent="0.25">
      <c r="A1704" t="s">
        <v>1705</v>
      </c>
      <c r="B1704" s="1">
        <v>3.15</v>
      </c>
      <c r="C1704" s="1">
        <v>400</v>
      </c>
      <c r="J1704">
        <v>1699</v>
      </c>
      <c r="K1704" s="2">
        <v>2892</v>
      </c>
      <c r="L1704">
        <v>7.74</v>
      </c>
      <c r="M1704">
        <v>837.14</v>
      </c>
      <c r="N1704" s="2"/>
      <c r="Q1704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4">
        <f>IF(Table_Table1__2[[#This Row],[Excess real CAPE yield]]="",0,Table_Table1__2[[#This Row],[Excess real CAPE yield]])/100+R1703</f>
        <v>27.21720000000002</v>
      </c>
    </row>
    <row r="1705" spans="1:18" x14ac:dyDescent="0.25">
      <c r="A1705" t="s">
        <v>1706</v>
      </c>
      <c r="B1705" s="1">
        <v>2.9</v>
      </c>
      <c r="C1705" s="1">
        <v>376.19</v>
      </c>
      <c r="J1705">
        <v>1700</v>
      </c>
      <c r="K1705" s="2">
        <v>2709</v>
      </c>
      <c r="L1705">
        <v>7.78</v>
      </c>
      <c r="M1705">
        <v>840.95</v>
      </c>
      <c r="N1705" s="2"/>
      <c r="Q1705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5">
        <f>IF(Table_Table1__2[[#This Row],[Excess real CAPE yield]]="",0,Table_Table1__2[[#This Row],[Excess real CAPE yield]])/100+R1704</f>
        <v>27.21720000000002</v>
      </c>
    </row>
    <row r="1706" spans="1:18" x14ac:dyDescent="0.25">
      <c r="A1706" t="s">
        <v>1707</v>
      </c>
      <c r="B1706" s="1">
        <v>2.54</v>
      </c>
      <c r="C1706" s="1">
        <v>341.9</v>
      </c>
      <c r="J1706">
        <v>1701</v>
      </c>
      <c r="K1706" s="2">
        <v>2862</v>
      </c>
      <c r="L1706">
        <v>8.6</v>
      </c>
      <c r="M1706">
        <v>919.05</v>
      </c>
      <c r="N1706" s="2"/>
      <c r="Q1706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6">
        <f>IF(Table_Table1__2[[#This Row],[Excess real CAPE yield]]="",0,Table_Table1__2[[#This Row],[Excess real CAPE yield]])/100+R1705</f>
        <v>27.21720000000002</v>
      </c>
    </row>
    <row r="1707" spans="1:18" x14ac:dyDescent="0.25">
      <c r="A1707" t="s">
        <v>1708</v>
      </c>
      <c r="B1707" s="1">
        <v>2.2799999999999998</v>
      </c>
      <c r="C1707" s="1">
        <v>317.14</v>
      </c>
      <c r="J1707">
        <v>1702</v>
      </c>
      <c r="K1707" s="2">
        <v>2831</v>
      </c>
      <c r="L1707">
        <v>8.83</v>
      </c>
      <c r="M1707">
        <v>940.95</v>
      </c>
      <c r="N1707" s="2"/>
      <c r="Q1707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7">
        <f>IF(Table_Table1__2[[#This Row],[Excess real CAPE yield]]="",0,Table_Table1__2[[#This Row],[Excess real CAPE yield]])/100+R1706</f>
        <v>27.21720000000002</v>
      </c>
    </row>
    <row r="1708" spans="1:18" x14ac:dyDescent="0.25">
      <c r="A1708" t="s">
        <v>1709</v>
      </c>
      <c r="B1708" s="1">
        <v>2.2400000000000002</v>
      </c>
      <c r="C1708" s="1">
        <v>313.33</v>
      </c>
      <c r="J1708">
        <v>1703</v>
      </c>
      <c r="K1708" s="2">
        <v>19937</v>
      </c>
      <c r="L1708">
        <v>9.0399999999999991</v>
      </c>
      <c r="M1708">
        <v>960.95</v>
      </c>
      <c r="N1708" s="2"/>
      <c r="Q1708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8">
        <f>IF(Table_Table1__2[[#This Row],[Excess real CAPE yield]]="",0,Table_Table1__2[[#This Row],[Excess real CAPE yield]])/100+R1707</f>
        <v>27.21720000000002</v>
      </c>
    </row>
    <row r="1709" spans="1:18" x14ac:dyDescent="0.25">
      <c r="A1709" t="s">
        <v>1710</v>
      </c>
      <c r="B1709" s="1">
        <v>2.5099999999999998</v>
      </c>
      <c r="C1709" s="1">
        <v>339.05</v>
      </c>
      <c r="J1709">
        <v>1704</v>
      </c>
      <c r="K1709" s="2">
        <v>16193</v>
      </c>
      <c r="L1709">
        <v>9.35</v>
      </c>
      <c r="M1709">
        <v>990.48</v>
      </c>
      <c r="N1709" s="2"/>
      <c r="Q1709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09">
        <f>IF(Table_Table1__2[[#This Row],[Excess real CAPE yield]]="",0,Table_Table1__2[[#This Row],[Excess real CAPE yield]])/100+R1708</f>
        <v>27.21720000000002</v>
      </c>
    </row>
    <row r="1710" spans="1:18" x14ac:dyDescent="0.25">
      <c r="A1710" t="s">
        <v>1711</v>
      </c>
      <c r="B1710" s="1">
        <v>2.65</v>
      </c>
      <c r="C1710" s="1">
        <v>352.38</v>
      </c>
      <c r="J1710">
        <v>1705</v>
      </c>
      <c r="K1710" s="2">
        <v>9164</v>
      </c>
      <c r="L1710">
        <v>11.9</v>
      </c>
      <c r="M1710">
        <v>1233.33</v>
      </c>
      <c r="N1710" s="2"/>
      <c r="Q1710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10">
        <f>IF(Table_Table1__2[[#This Row],[Excess real CAPE yield]]="",0,Table_Table1__2[[#This Row],[Excess real CAPE yield]])/100+R1709</f>
        <v>27.21720000000002</v>
      </c>
    </row>
    <row r="1711" spans="1:18" x14ac:dyDescent="0.25">
      <c r="A1711" t="s">
        <v>1712</v>
      </c>
      <c r="B1711" s="1">
        <v>2.33</v>
      </c>
      <c r="C1711" s="1">
        <v>321.89999999999998</v>
      </c>
      <c r="J1711">
        <v>1706</v>
      </c>
      <c r="K1711" s="2">
        <v>9133</v>
      </c>
      <c r="L1711">
        <v>11.99</v>
      </c>
      <c r="M1711">
        <v>1241.9000000000001</v>
      </c>
      <c r="N1711" s="2"/>
      <c r="Q1711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11">
        <f>IF(Table_Table1__2[[#This Row],[Excess real CAPE yield]]="",0,Table_Table1__2[[#This Row],[Excess real CAPE yield]])/100+R1710</f>
        <v>27.21720000000002</v>
      </c>
    </row>
    <row r="1712" spans="1:18" x14ac:dyDescent="0.25">
      <c r="A1712" t="s">
        <v>1713</v>
      </c>
      <c r="B1712" s="1">
        <v>2.5299999999999998</v>
      </c>
      <c r="C1712" s="1">
        <v>340.95</v>
      </c>
      <c r="J1712">
        <v>1707</v>
      </c>
      <c r="K1712" s="2">
        <v>9102</v>
      </c>
      <c r="L1712">
        <v>12.39</v>
      </c>
      <c r="M1712">
        <v>1280</v>
      </c>
      <c r="N1712" s="2"/>
      <c r="Q1712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12">
        <f>IF(Table_Table1__2[[#This Row],[Excess real CAPE yield]]="",0,Table_Table1__2[[#This Row],[Excess real CAPE yield]])/100+R1711</f>
        <v>27.21720000000002</v>
      </c>
    </row>
    <row r="1713" spans="1:18" x14ac:dyDescent="0.25">
      <c r="A1713" t="s">
        <v>1714</v>
      </c>
      <c r="B1713" s="1">
        <v>2.68</v>
      </c>
      <c r="C1713" s="1">
        <v>355.24</v>
      </c>
      <c r="J1713">
        <v>1708</v>
      </c>
      <c r="K1713" s="2">
        <v>8919</v>
      </c>
      <c r="L1713">
        <v>14</v>
      </c>
      <c r="M1713">
        <v>1433.33</v>
      </c>
      <c r="N1713" s="2"/>
      <c r="Q1713" t="str">
        <f>IF(OR(ISBLANK(Table_Table1__2[[#This Row],[Shiller Excess CAPE]]),ISBLANK(Table_Table1__2[[#This Row],[US Inflation]])),"",Table_Table1__2[[#This Row],[Shiller Excess CAPE]]-Table_Table1__2[[#This Row],[US Inflation]])</f>
        <v/>
      </c>
      <c r="R1713">
        <f>IF(Table_Table1__2[[#This Row],[Excess real CAPE yield]]="",0,Table_Table1__2[[#This Row],[Excess real CAPE yield]])/100+R1712</f>
        <v>27.21720000000002</v>
      </c>
    </row>
    <row r="1719" spans="1:18" x14ac:dyDescent="0.25">
      <c r="Q1719">
        <f>AVERAGE(Q6:Q1295)</f>
        <v>2.1098604651162791</v>
      </c>
    </row>
    <row r="1720" spans="1:18" x14ac:dyDescent="0.25">
      <c r="Q1720">
        <f>AVERAGE(Q134:Q1166)</f>
        <v>1.3620813165537262</v>
      </c>
    </row>
  </sheetData>
  <pageMargins left="0.7" right="0.7" top="0.75" bottom="0.75" header="0.3" footer="0.3"/>
  <ignoredErrors>
    <ignoredError sqref="A1:C4" numberStoredAsText="1"/>
  </ignoredErrors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L K G t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L K G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h r V Y m 3 g J / S w E A A K U D A A A T A B w A R m 9 y b X V s Y X M v U 2 V j d G l v b j E u b S C i G A A o o B Q A A A A A A A A A A A A A A A A A A A A A A A A A A A D V U V 1 r w j A U f S / 0 P 4 T I o I V S 0 F f x Y X T u Y W P K p m y I + B C b O y 2 m i e S D O Y r / f W l T Y 1 G f f F t e k p x 7 7 s c 5 V 0 G u C 8 H R z N 3 9 Y R i E g d o S C R T N y Z p B H 4 0 Q A x 0 G y J 6 Z M D I H i 4 w P O b A 0 M 1 I C 1 1 9 C 7 t Z C 7 K K 4 W k 5 I C S P s M v H q u M w E 1 5 a y S l y B H s 6 2 h G / q 4 r 9 7 w L Z S Q 0 3 n k n D 1 L W S Z C W Z K X g d V 5 L o l V Y W f i A a c I G 1 h R O 3 7 m K A K f x J m P M p N u Q b Z 4 I v p A k U P 8 U X k G I d B w W 9 O c a V 5 c L f m w X / U 3 G v 3 h a J B j G 9 K d 3 G v 5 w 1 k X e j d g C x A n R V N Q G m g L 6 L g J x 2 o 1 W G H d P 5 0 k Z N l C a p T X g t O 0 2 f D 2 N R o k L F v N j 7 s C a d + N e d u L t C 8 n Y P R 1 W T d H t 5 R b 6 J 3 r b H Q E d M T q f 1 6 b v v 3 K e c B Z 0 J a 1 e h D / H S s q M H o e v j O Y q e S g k w f V Q 6 c F n x z s a x u 0 e E f U E s B A i 0 A F A A C A A g A L K G t V j i y G d 2 k A A A A 9 g A A A B I A A A A A A A A A A A A A A A A A A A A A A E N v b m Z p Z y 9 Q Y W N r Y W d l L n h t b F B L A Q I t A B Q A A g A I A C y h r V Y P y u m r p A A A A O k A A A A T A A A A A A A A A A A A A A A A A P A A A A B b Q 2 9 u d G V u d F 9 U e X B l c 1 0 u e G 1 s U E s B A i 0 A F A A C A A g A L K G t V i b e A n 9 L A Q A A p Q M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Q A A A A A A A B q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N F Q w M D o w O T o y M y 4 4 M z c 0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R U M D A 6 M D U 6 M D U u M z E w M D U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x I i A v P j x F b n R y e S B U e X B l P S J S Z W N v d m V y e V R h c m d l d F J v d y I g V m F s d W U 9 I m w 1 I i A v P j x F b n R y e S B U e X B l P S J G a W x s V G F y Z 2 V 0 I i B W Y W x 1 Z T 0 i c 1 R h Y m x l X 1 R h Y m x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A w O j A 5 O j I 0 L j g 1 O D I y M T R a I i A v P j x F b n R y e S B U e X B l P S J G a W x s Q 2 9 s d W 1 u V H l w Z X M i I F Z h b H V l P S J z Q 1 F V R k N R V U Y i I C 8 + P E V u d H J 5 I F R 5 c G U 9 I k Z p b G x D b 2 x 1 b W 5 O Y W 1 l c y I g V m F s d W U 9 I n N b J n F 1 b 3 Q 7 R G F 0 Z S Z x d W 9 0 O y w m c X V v d D t W Y W x 1 Z S Z x d W 9 0 O y w m c X V v d D t Z T 1 k g K C U p J n F 1 b 3 Q 7 L C Z x d W 9 0 O 1 R h Y m x l M i 5 E Y X R l J n F 1 b 3 Q 7 L C Z x d W 9 0 O 1 R h Y m x l M i 5 W Y W x 1 Z S Z x d W 9 0 O y w m c X V v d D t U Y W J s Z T I u W U 9 Z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R G F 0 Z S w w f S Z x d W 9 0 O y w m c X V v d D t T Z W N 0 a W 9 u M S 9 U Y W J s Z T E g K D I p L 0 F 1 d G 9 S Z W 1 v d m V k Q 2 9 s d W 1 u c z E u e 1 Z h b H V l L D F 9 J n F 1 b 3 Q 7 L C Z x d W 9 0 O 1 N l Y 3 R p b 2 4 x L 1 R h Y m x l M S A o M i k v Q X V 0 b 1 J l b W 9 2 Z W R D b 2 x 1 b W 5 z M S 5 7 W U 9 Z I C g l K S w y f S Z x d W 9 0 O y w m c X V v d D t T Z W N 0 a W 9 u M S 9 U Y W J s Z T E g K D I p L 0 F 1 d G 9 S Z W 1 v d m V k Q 2 9 s d W 1 u c z E u e 1 R h Y m x l M i 5 E Y X R l L D N 9 J n F 1 b 3 Q 7 L C Z x d W 9 0 O 1 N l Y 3 R p b 2 4 x L 1 R h Y m x l M S A o M i k v Q X V 0 b 1 J l b W 9 2 Z W R D b 2 x 1 b W 5 z M S 5 7 V G F i b G U y L l Z h b H V l L D R 9 J n F 1 b 3 Q 7 L C Z x d W 9 0 O 1 N l Y 3 R p b 2 4 x L 1 R h Y m x l M S A o M i k v Q X V 0 b 1 J l b W 9 2 Z W R D b 2 x 1 b W 5 z M S 5 7 V G F i b G U y L l l P W S A o J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E Y X R l L D B 9 J n F 1 b 3 Q 7 L C Z x d W 9 0 O 1 N l Y 3 R p b 2 4 x L 1 R h Y m x l M S A o M i k v Q X V 0 b 1 J l b W 9 2 Z W R D b 2 x 1 b W 5 z M S 5 7 V m F s d W U s M X 0 m c X V v d D s s J n F 1 b 3 Q 7 U 2 V j d G l v b j E v V G F i b G U x I C g y K S 9 B d X R v U m V t b 3 Z l Z E N v b H V t b n M x L n t Z T 1 k g K C U p L D J 9 J n F 1 b 3 Q 7 L C Z x d W 9 0 O 1 N l Y 3 R p b 2 4 x L 1 R h Y m x l M S A o M i k v Q X V 0 b 1 J l b W 9 2 Z W R D b 2 x 1 b W 5 z M S 5 7 V G F i b G U y L k R h d G U s M 3 0 m c X V v d D s s J n F 1 b 3 Q 7 U 2 V j d G l v b j E v V G F i b G U x I C g y K S 9 B d X R v U m V t b 3 Z l Z E N v b H V t b n M x L n t U Y W J s Z T I u V m F s d W U s N H 0 m c X V v d D s s J n F 1 b 3 Q 7 U 2 V j d G l v b j E v V G F i b G U x I C g y K S 9 B d X R v U m V t b 3 Z l Z E N v b H V t b n M x L n t U Y W J s Z T I u W U 9 Z I C g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V 4 c G F u Z G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9 U u k t A g B k q H 0 e d L I z 2 U 0 w A A A A A C A A A A A A A Q Z g A A A A E A A C A A A A B v i R R + w u J F g Z V V I C N F m 4 P m Z I O U 6 + / I Y r i F 8 K u q R a S t v A A A A A A O g A A A A A I A A C A A A A B d V J 0 6 W L n D F C Z I 5 b Z r b Q A Q L F 9 Z F Z g 9 Q c v 0 j r H F R u M 1 d l A A A A B H g h s X r f 2 B o r q l f 9 u 7 7 1 E m F u A k f 8 K 9 7 k / x G X n 9 c h D l Y t E j Y 2 r o C M G s 3 t G 0 E 5 w q p q e h a d x 4 t 7 k j Z I g I C I y + t b V u D l M 3 F c A 9 3 l w L U Z A 0 V l K Y j E A A A A D R s 8 n q W 7 h l 7 i O W 3 2 d 1 2 I 4 8 V E o K r y k 3 5 U b M k c m R X 8 A i E 1 t T b F N a c m E B Q C r P Q d B K + D / u K V 2 D K 9 s B C z b d v z 3 a m 2 M d < / D a t a M a s h u p > 
</file>

<file path=customXml/itemProps1.xml><?xml version="1.0" encoding="utf-8"?>
<ds:datastoreItem xmlns:ds="http://schemas.openxmlformats.org/officeDocument/2006/customXml" ds:itemID="{FD95ECD0-0A2E-4C9C-98DD-40D8BCEEB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Dmytro</cp:lastModifiedBy>
  <dcterms:modified xsi:type="dcterms:W3CDTF">2023-05-14T15:40:54Z</dcterms:modified>
</cp:coreProperties>
</file>