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pal Patel\Documents\Excel Project\"/>
    </mc:Choice>
  </mc:AlternateContent>
  <xr:revisionPtr revIDLastSave="0" documentId="13_ncr:1_{DC5E0296-E3EF-45D1-87CB-C31A95F067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" sheetId="2" r:id="rId1"/>
    <sheet name="Data" sheetId="1" r:id="rId2"/>
    <sheet name="Que 1" sheetId="3" r:id="rId3"/>
    <sheet name="Que 4" sheetId="4" r:id="rId4"/>
    <sheet name="Que 7" sheetId="5" r:id="rId5"/>
    <sheet name="Que 8" sheetId="6" r:id="rId6"/>
    <sheet name="Que 9" sheetId="8" r:id="rId7"/>
    <sheet name="Que 12" sheetId="9" r:id="rId8"/>
    <sheet name="Que 13" sheetId="10" r:id="rId9"/>
    <sheet name="Que 18" sheetId="11" r:id="rId10"/>
  </sheets>
  <definedNames>
    <definedName name="_xlnm._FilterDatabase" localSheetId="1" hidden="1">Data!$A$1:$AD$1501</definedName>
    <definedName name="_xlcn.WorksheetConnection_DataA1S15011" hidden="1">Data!$A$1:$S$1501</definedName>
    <definedName name="_xlcn.WorksheetConnection_DataA1T15011" hidden="1">Data!$A$1:$T$1501</definedName>
  </definedNames>
  <calcPr calcId="191029"/>
  <pivotCaches>
    <pivotCache cacheId="29" r:id="rId11"/>
    <pivotCache cacheId="22" r:id="rId12"/>
    <pivotCache cacheId="23" r:id="rId13"/>
    <pivotCache cacheId="24" r:id="rId14"/>
    <pivotCache cacheId="25" r:id="rId15"/>
    <pivotCache cacheId="26" r:id="rId16"/>
    <pivotCache cacheId="27" r:id="rId17"/>
    <pivotCache cacheId="40" r:id="rId18"/>
  </pivotCaches>
  <extLst>
    <ext xmlns:x15="http://schemas.microsoft.com/office/spreadsheetml/2010/11/main" uri="{FCE2AD5D-F65C-4FA6-A056-5C36A1767C68}">
      <x15:dataModel>
        <x15:modelTables>
          <x15:modelTable id="Range 1" name="Range 1" connection="WorksheetConnection_Data!$A$1:$T$1501"/>
          <x15:modelTable id="Range" name="Range" connection="WorksheetConnection_Data!$A$1:$S$1501"/>
        </x15:modelTables>
      </x15:dataModel>
    </ext>
  </extLst>
</workbook>
</file>

<file path=xl/calcChain.xml><?xml version="1.0" encoding="utf-8"?>
<calcChain xmlns="http://schemas.openxmlformats.org/spreadsheetml/2006/main">
  <c r="AH2" i="1" l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2" i="1"/>
  <c r="AE3" i="1"/>
  <c r="AE2" i="1"/>
  <c r="AD2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2" i="1"/>
  <c r="X2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2" i="1"/>
  <c r="V2" i="1"/>
  <c r="U2" i="1"/>
  <c r="A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10D7B8-EB38-4275-8B9B-BB342DCDCEA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9967AF7-270E-40AB-9FEC-BDB8A2D2FE10}" name="WorksheetConnection_Data!$A$1:$S$15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S15011"/>
        </x15:connection>
      </ext>
    </extLst>
  </connection>
  <connection id="3" xr16:uid="{C51A3512-741A-4674-A4BD-F3826FA2E804}" name="WorksheetConnection_Data!$A$1:$T$1501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DataA1T15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1].[Is_Default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<sst xmlns="http://schemas.openxmlformats.org/spreadsheetml/2006/main" count="10608" uniqueCount="96">
  <si>
    <t>Customer_ID</t>
  </si>
  <si>
    <t>Age</t>
  </si>
  <si>
    <t>Income</t>
  </si>
  <si>
    <t>Credit_Score</t>
  </si>
  <si>
    <t>Loan_Amount</t>
  </si>
  <si>
    <t>Loan_Purpose</t>
  </si>
  <si>
    <t>EMI</t>
  </si>
  <si>
    <t>Is_Default</t>
  </si>
  <si>
    <t>Has_Insurance</t>
  </si>
  <si>
    <t>Employment_Status</t>
  </si>
  <si>
    <t>Marital_Status</t>
  </si>
  <si>
    <t>Gender</t>
  </si>
  <si>
    <t>Education_Level</t>
  </si>
  <si>
    <t>No_of_Credit_Cards</t>
  </si>
  <si>
    <t>No_of_Loan_Applications</t>
  </si>
  <si>
    <t>Outstanding_Balance</t>
  </si>
  <si>
    <t>Region</t>
  </si>
  <si>
    <t>Account_Age_Years</t>
  </si>
  <si>
    <t>City</t>
  </si>
  <si>
    <t>Home</t>
  </si>
  <si>
    <t>Education</t>
  </si>
  <si>
    <t>Medical</t>
  </si>
  <si>
    <t>Car</t>
  </si>
  <si>
    <t>Personal</t>
  </si>
  <si>
    <t>Employed</t>
  </si>
  <si>
    <t>Unemployed</t>
  </si>
  <si>
    <t>Divorced</t>
  </si>
  <si>
    <t>Married</t>
  </si>
  <si>
    <t>Single</t>
  </si>
  <si>
    <t>Female</t>
  </si>
  <si>
    <t>Male</t>
  </si>
  <si>
    <t>Master</t>
  </si>
  <si>
    <t>High School</t>
  </si>
  <si>
    <t>Bachelor</t>
  </si>
  <si>
    <t>PhD</t>
  </si>
  <si>
    <t>East</t>
  </si>
  <si>
    <t>West</t>
  </si>
  <si>
    <t>South</t>
  </si>
  <si>
    <t>North</t>
  </si>
  <si>
    <t>Delhi</t>
  </si>
  <si>
    <t>Pune</t>
  </si>
  <si>
    <t>Bangalore</t>
  </si>
  <si>
    <t>Hyderabad</t>
  </si>
  <si>
    <t>Ahmedabad</t>
  </si>
  <si>
    <t>Kolkata</t>
  </si>
  <si>
    <t>Mumbai</t>
  </si>
  <si>
    <t>1. What is the average loan amount disbursed across all customers?</t>
  </si>
  <si>
    <t>2. What percentage of customers have defaulted on their loans?</t>
  </si>
  <si>
    <t>3. Is there a correlation between credit score and loan default?</t>
  </si>
  <si>
    <t>4. Which age group has the highest loan default rate?</t>
  </si>
  <si>
    <t>5. What is the average income of customers who have never defaulted?</t>
  </si>
  <si>
    <t>6. Do customers with insurance default less often than those without?</t>
  </si>
  <si>
    <t>7. What is the most common loan purpose among defaulters?</t>
  </si>
  <si>
    <t>8. Which region has the highest number of high-risk customers?</t>
  </si>
  <si>
    <t>9. Is there a trend between account age and default probability?</t>
  </si>
  <si>
    <t>10. What is the median EMI for high-risk vs. low-risk customers?</t>
  </si>
  <si>
    <t>11. How many customers are unemployed but have taken a loan?</t>
  </si>
  <si>
    <t>12. Compare default rates by marital status.</t>
  </si>
  <si>
    <t>13. What is the average credit score by education level?</t>
  </si>
  <si>
    <t>14. Is there a significant difference in default rate between genders?</t>
  </si>
  <si>
    <t>15. Are customers with more credit cards more likely to default?</t>
  </si>
  <si>
    <t>16. How does the number of loan applications correlate with default status?</t>
  </si>
  <si>
    <t>17. What is the average outstanding balance of defaulters?</t>
  </si>
  <si>
    <t>18. Identify top 5 cities (if regional data extended) with the highest number of defaulters.</t>
  </si>
  <si>
    <t>19. Use clustering to segment customers by income, credit score, and EMI.</t>
  </si>
  <si>
    <r>
      <t>20. Build a logistic regression model to predict default (</t>
    </r>
    <r>
      <rPr>
        <sz val="10"/>
        <color theme="1"/>
        <rFont val="Arial Unicode MS"/>
      </rPr>
      <t>Is_Default</t>
    </r>
    <r>
      <rPr>
        <sz val="11"/>
        <color theme="1"/>
        <rFont val="Calibri"/>
        <family val="2"/>
        <scheme val="minor"/>
      </rPr>
      <t>).</t>
    </r>
  </si>
  <si>
    <t>Average of Loan_Amount</t>
  </si>
  <si>
    <t>Row Labels</t>
  </si>
  <si>
    <t>Grand Total</t>
  </si>
  <si>
    <t xml:space="preserve"> What is the average loan amount disbursed across all customers?</t>
  </si>
  <si>
    <t>Que 2</t>
  </si>
  <si>
    <t>Que 3</t>
  </si>
  <si>
    <t>Age Group</t>
  </si>
  <si>
    <t>&lt;25</t>
  </si>
  <si>
    <t>&gt;55</t>
  </si>
  <si>
    <t>25-35</t>
  </si>
  <si>
    <t>35-45</t>
  </si>
  <si>
    <t>45-55</t>
  </si>
  <si>
    <t>Sum of Is_Default</t>
  </si>
  <si>
    <t>Average of Is_Default</t>
  </si>
  <si>
    <t>Que 5</t>
  </si>
  <si>
    <t>Que 6</t>
  </si>
  <si>
    <t>Count of Is_Default</t>
  </si>
  <si>
    <t>What is the most common loan purpose among defaulters?</t>
  </si>
  <si>
    <t>1</t>
  </si>
  <si>
    <t>Which region has the highest number of high-risk customers?</t>
  </si>
  <si>
    <t xml:space="preserve"> Is there a trend between account age and default probability?</t>
  </si>
  <si>
    <t>Que 10</t>
  </si>
  <si>
    <t>Que 11</t>
  </si>
  <si>
    <t xml:space="preserve"> Compare default rates by marital status.</t>
  </si>
  <si>
    <t>Que 14</t>
  </si>
  <si>
    <t>Que 15</t>
  </si>
  <si>
    <t>Que 16</t>
  </si>
  <si>
    <t>Average of Credit_Score</t>
  </si>
  <si>
    <t>Que 17</t>
  </si>
  <si>
    <t>Identify top 5 cities (if regional data extended) with the highest number of defaulters.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</si>
</sst>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11"/>
      <color rgb="FF001D35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top"/>
    </xf>
    <xf numFmtId="10" fontId="0" fillId="0" borderId="0" xfId="0" applyNumberFormat="1"/>
    <xf numFmtId="2" fontId="4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NumberFormat="1"/>
    <xf numFmtId="0" fontId="1" fillId="0" borderId="0" xfId="0" applyFont="1" applyFill="1" applyBorder="1"/>
  </cellXfs>
  <cellStyles count="2">
    <cellStyle name="Normal" xfId="0" builtinId="0"/>
    <cellStyle name="Percent" xfId="1" builtinId="5"/>
  </cellStyles>
  <dxfs count="3"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1" defaultTableStyle="TableStyleMedium9" defaultPivotStyle="PivotStyleLight16">
    <tableStyle name="Invisible" pivot="0" table="0" count="0" xr9:uid="{285F2F71-DDEC-48FD-B8D7-0808D13CACE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[Loan_Banking_Assessment.xlsx]Que 4!PivotTable2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 4'!$A$4:$A$9</c:f>
              <c:strCache>
                <c:ptCount val="5"/>
                <c:pt idx="0">
                  <c:v>&lt;25</c:v>
                </c:pt>
                <c:pt idx="1">
                  <c:v>&gt;55</c:v>
                </c:pt>
                <c:pt idx="2">
                  <c:v>25-35</c:v>
                </c:pt>
                <c:pt idx="3">
                  <c:v>35-45</c:v>
                </c:pt>
                <c:pt idx="4">
                  <c:v>45-55</c:v>
                </c:pt>
              </c:strCache>
            </c:strRef>
          </c:cat>
          <c:val>
            <c:numRef>
              <c:f>'Que 4'!$B$4:$B$9</c:f>
              <c:numCache>
                <c:formatCode>0.00%</c:formatCode>
                <c:ptCount val="5"/>
                <c:pt idx="0">
                  <c:v>0.79992000799920016</c:v>
                </c:pt>
                <c:pt idx="1">
                  <c:v>1.0891877173138955</c:v>
                </c:pt>
                <c:pt idx="2">
                  <c:v>0.9296854248093197</c:v>
                </c:pt>
                <c:pt idx="3">
                  <c:v>1.0323605320627358</c:v>
                </c:pt>
                <c:pt idx="4">
                  <c:v>1.0377750103777501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1-4501-A0E7-B8612781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712431"/>
        <c:axId val="1080713391"/>
      </c:barChart>
      <c:catAx>
        <c:axId val="108071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13391"/>
        <c:crosses val="autoZero"/>
        <c:auto val="1"/>
        <c:lblAlgn val="ctr"/>
        <c:lblOffset val="100"/>
        <c:noMultiLvlLbl val="0"/>
      </c:catAx>
      <c:valAx>
        <c:axId val="10807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9</xdr:row>
      <xdr:rowOff>15240</xdr:rowOff>
    </xdr:from>
    <xdr:to>
      <xdr:col>12</xdr:col>
      <xdr:colOff>243840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9E3FC-0510-027B-A6CE-5E1AF56E4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pal Patel" refreshedDate="45938.755576736112" backgroundQuery="1" createdVersion="8" refreshedVersion="8" minRefreshableVersion="3" recordCount="0" supportSubquery="1" supportAdvancedDrill="1" xr:uid="{55F21319-121A-40E3-9C46-503BC5D88C99}">
  <cacheSource type="external" connectionId="1"/>
  <cacheFields count="2">
    <cacheField name="[Range 1].[Education_Level].[Education_Level]" caption="Education_Level" numFmtId="0" hierarchy="31" level="1">
      <sharedItems count="4">
        <s v="Bachelor"/>
        <s v="High School"/>
        <s v="Master"/>
        <s v="PhD"/>
      </sharedItems>
    </cacheField>
    <cacheField name="[Measures].[Average of Credit_Score]" caption="Average of Credit_Score" numFmtId="0" hierarchy="49" level="32767"/>
  </cacheFields>
  <cacheHierarchies count="50"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Income]" caption="Income" attribute="1" defaultMemberUniqueName="[Range].[Income].[All]" allUniqueName="[Range].[Income].[All]" dimensionUniqueName="[Range]" displayFolder="" count="0" memberValueDatatype="20" unbalanced="0"/>
    <cacheHierarchy uniqueName="[Range].[Credit_Score]" caption="Credit_Score" attribute="1" defaultMemberUniqueName="[Range].[Credit_Score].[All]" allUniqueName="[Range].[Credit_Score].[All]" dimensionUniqueName="[Range]" displayFolder="" count="0" memberValueDatatype="20" unbalanced="0"/>
    <cacheHierarchy uniqueName="[Range].[Loan_Amount]" caption="Loan_Amount" attribute="1" defaultMemberUniqueName="[Range].[Loan_Amount].[All]" allUniqueName="[Range].[Loan_Amount].[All]" dimensionUniqueName="[Range]" displayFolder="" count="0" memberValueDatatype="20" unbalanced="0"/>
    <cacheHierarchy uniqueName="[Range].[Loan_Purpose]" caption="Loan_Purpose" attribute="1" defaultMemberUniqueName="[Range].[Loan_Purpose].[All]" allUniqueName="[Range].[Loan_Purpose].[All]" dimensionUniqueName="[Range]" displayFolder="" count="0" memberValueDatatype="130" unbalanced="0"/>
    <cacheHierarchy uniqueName="[Range].[EMI]" caption="EMI" attribute="1" defaultMemberUniqueName="[Range].[EMI].[All]" allUniqueName="[Range].[EMI].[All]" dimensionUniqueName="[Range]" displayFolder="" count="0" memberValueDatatype="20" unbalanced="0"/>
    <cacheHierarchy uniqueName="[Range].[Is_Default]" caption="Is_Default" attribute="1" defaultMemberUniqueName="[Range].[Is_Default].[All]" allUniqueName="[Range].[Is_Default].[All]" dimensionUniqueName="[Range]" displayFolder="" count="0" memberValueDatatype="20" unbalanced="0"/>
    <cacheHierarchy uniqueName="[Range].[Has_Insurance]" caption="Has_Insurance" attribute="1" defaultMemberUniqueName="[Range].[Has_Insurance].[All]" allUniqueName="[Range].[Has_Insurance].[All]" dimensionUniqueName="[Range]" displayFolder="" count="0" memberValueDatatype="20" unbalanced="0"/>
    <cacheHierarchy uniqueName="[Range].[Employment_Status]" caption="Employment_Status" attribute="1" defaultMemberUniqueName="[Range].[Employment_Status].[All]" allUniqueName="[Range].[Employment_Status].[All]" dimensionUniqueName="[Range]" displayFolder="" count="0" memberValueDatatype="130" unbalanced="0"/>
    <cacheHierarchy uniqueName="[Range].[Marital_Status]" caption="Marital_Status" attribute="1" defaultMemberUniqueName="[Range].[Marital_Status].[All]" allUniqueName="[Range].[Marital_Status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Education_Level]" caption="Education_Level" attribute="1" defaultMemberUniqueName="[Range].[Education_Level].[All]" allUniqueName="[Range].[Education_Level].[All]" dimensionUniqueName="[Range]" displayFolder="" count="0" memberValueDatatype="130" unbalanced="0"/>
    <cacheHierarchy uniqueName="[Range].[No_of_Credit_Cards]" caption="No_of_Credit_Cards" attribute="1" defaultMemberUniqueName="[Range].[No_of_Credit_Cards].[All]" allUniqueName="[Range].[No_of_Credit_Cards].[All]" dimensionUniqueName="[Range]" displayFolder="" count="0" memberValueDatatype="20" unbalanced="0"/>
    <cacheHierarchy uniqueName="[Range].[No_of_Loan_Applications]" caption="No_of_Loan_Applications" attribute="1" defaultMemberUniqueName="[Range].[No_of_Loan_Applications].[All]" allUniqueName="[Range].[No_of_Loan_Applications].[All]" dimensionUniqueName="[Range]" displayFolder="" count="0" memberValueDatatype="20" unbalanced="0"/>
    <cacheHierarchy uniqueName="[Range].[Outstanding_Balance]" caption="Outstanding_Balance" attribute="1" defaultMemberUniqueName="[Range].[Outstanding_Balance].[All]" allUniqueName="[Range].[Outstanding_Balance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Account_Age_Years]" caption="Account_Age_Years" attribute="1" defaultMemberUniqueName="[Range].[Account_Age_Years].[All]" allUniqueName="[Range].[Account_Age_Years].[All]" dimensionUniqueName="[Range]" displayFolder="" count="0" memberValueDatatype="2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 1].[Customer_ID]" caption="Customer_ID" attribute="1" defaultMemberUniqueName="[Range 1].[Customer_ID].[All]" allUniqueName="[Range 1].[Customer_ID].[All]" dimensionUniqueName="[Range 1]" displayFolder="" count="0" memberValueDatatype="2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Income]" caption="Income" attribute="1" defaultMemberUniqueName="[Range 1].[Income].[All]" allUniqueName="[Range 1].[Income].[All]" dimensionUniqueName="[Range 1]" displayFolder="" count="0" memberValueDatatype="20" unbalanced="0"/>
    <cacheHierarchy uniqueName="[Range 1].[Credit_Score]" caption="Credit_Score" attribute="1" defaultMemberUniqueName="[Range 1].[Credit_Score].[All]" allUniqueName="[Range 1].[Credit_Score].[All]" dimensionUniqueName="[Range 1]" displayFolder="" count="0" memberValueDatatype="20" unbalanced="0"/>
    <cacheHierarchy uniqueName="[Range 1].[Loan_Amount]" caption="Loan_Amount" attribute="1" defaultMemberUniqueName="[Range 1].[Loan_Amount].[All]" allUniqueName="[Range 1].[Loan_Amount].[All]" dimensionUniqueName="[Range 1]" displayFolder="" count="0" memberValueDatatype="20" unbalanced="0"/>
    <cacheHierarchy uniqueName="[Range 1].[Loan_Purpose]" caption="Loan_Purpose" attribute="1" defaultMemberUniqueName="[Range 1].[Loan_Purpose].[All]" allUniqueName="[Range 1].[Loan_Purpose].[All]" dimensionUniqueName="[Range 1]" displayFolder="" count="0" memberValueDatatype="130" unbalanced="0"/>
    <cacheHierarchy uniqueName="[Range 1].[EMI]" caption="EMI" attribute="1" defaultMemberUniqueName="[Range 1].[EMI].[All]" allUniqueName="[Range 1].[EMI].[All]" dimensionUniqueName="[Range 1]" displayFolder="" count="0" memberValueDatatype="20" unbalanced="0"/>
    <cacheHierarchy uniqueName="[Range 1].[Is_Default]" caption="Is_Default" attribute="1" defaultMemberUniqueName="[Range 1].[Is_Default].[All]" allUniqueName="[Range 1].[Is_Default].[All]" dimensionUniqueName="[Range 1]" displayFolder="" count="0" memberValueDatatype="20" unbalanced="0"/>
    <cacheHierarchy uniqueName="[Range 1].[Has_Insurance]" caption="Has_Insurance" attribute="1" defaultMemberUniqueName="[Range 1].[Has_Insurance].[All]" allUniqueName="[Range 1].[Has_Insurance].[All]" dimensionUniqueName="[Range 1]" displayFolder="" count="0" memberValueDatatype="20" unbalanced="0"/>
    <cacheHierarchy uniqueName="[Range 1].[Employment_Status]" caption="Employment_Status" attribute="1" defaultMemberUniqueName="[Range 1].[Employment_Status].[All]" allUniqueName="[Range 1].[Employment_Status].[All]" dimensionUniqueName="[Range 1]" displayFolder="" count="0" memberValueDatatype="130" unbalanced="0"/>
    <cacheHierarchy uniqueName="[Range 1].[Marital_Status]" caption="Marital_Status" attribute="1" defaultMemberUniqueName="[Range 1].[Marital_Status].[All]" allUniqueName="[Range 1].[Marital_Status].[All]" dimensionUniqueName="[Range 1]" displayFolder="" count="0" memberValueDatatype="130" unbalanced="0"/>
    <cacheHierarchy uniqueName="[Range 1].[Gender]" caption="Gender" attribute="1" defaultMemberUniqueName="[Range 1].[Gender].[All]" allUniqueName="[Range 1].[Gender].[All]" dimensionUniqueName="[Range 1]" displayFolder="" count="0" memberValueDatatype="130" unbalanced="0"/>
    <cacheHierarchy uniqueName="[Range 1].[Education_Level]" caption="Education_Level" attribute="1" defaultMemberUniqueName="[Range 1].[Education_Level].[All]" allUniqueName="[Range 1].[Education_Level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No_of_Credit_Cards]" caption="No_of_Credit_Cards" attribute="1" defaultMemberUniqueName="[Range 1].[No_of_Credit_Cards].[All]" allUniqueName="[Range 1].[No_of_Credit_Cards].[All]" dimensionUniqueName="[Range 1]" displayFolder="" count="0" memberValueDatatype="20" unbalanced="0"/>
    <cacheHierarchy uniqueName="[Range 1].[No_of_Loan_Applications]" caption="No_of_Loan_Applications" attribute="1" defaultMemberUniqueName="[Range 1].[No_of_Loan_Applications].[All]" allUniqueName="[Range 1].[No_of_Loan_Applications].[All]" dimensionUniqueName="[Range 1]" displayFolder="" count="0" memberValueDatatype="20" unbalanced="0"/>
    <cacheHierarchy uniqueName="[Range 1].[Outstanding_Balance]" caption="Outstanding_Balance" attribute="1" defaultMemberUniqueName="[Range 1].[Outstanding_Balance].[All]" allUniqueName="[Range 1].[Outstanding_Balance].[All]" dimensionUniqueName="[Range 1]" displayFolder="" count="0" memberValueDatatype="20" unbalanced="0"/>
    <cacheHierarchy uniqueName="[Range 1].[Region]" caption="Region" attribute="1" defaultMemberUniqueName="[Range 1].[Region].[All]" allUniqueName="[Range 1].[Region].[All]" dimensionUniqueName="[Range 1]" displayFolder="" count="0" memberValueDatatype="130" unbalanced="0"/>
    <cacheHierarchy uniqueName="[Range 1].[Account_Age_Years]" caption="Account_Age_Years" attribute="1" defaultMemberUniqueName="[Range 1].[Account_Age_Years].[All]" allUniqueName="[Range 1].[Account_Age_Years].[All]" dimensionUniqueName="[Range 1]" displayFolder="" count="0" memberValueDatatype="2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Age Group]" caption="Age Group" attribute="1" defaultMemberUniqueName="[Range 1].[Age Group].[All]" allUniqueName="[Range 1].[Age Group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Loan_Amount]" caption="Sum of Loan_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Loan_Amount]" caption="Average of Loan_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s_Default]" caption="Sum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Is_Default]" caption="Average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s_Default]" caption="Count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Is_Default]" caption="Distinct Count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redit_Score]" caption="Sum of Credit_Score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Credit_Score]" caption="Average of Credit_Scor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pal Patel" refreshedDate="45938.659039351849" backgroundQuery="1" createdVersion="8" refreshedVersion="8" minRefreshableVersion="3" recordCount="0" supportSubquery="1" supportAdvancedDrill="1" xr:uid="{A8B210FC-069C-4C0F-AC43-293A9680D6CA}">
  <cacheSource type="external" connectionId="1"/>
  <cacheFields count="1">
    <cacheField name="[Measures].[Average of Loan_Amount]" caption="Average of Loan_Amount" numFmtId="0" hierarchy="43" level="32767"/>
  </cacheFields>
  <cacheHierarchies count="50"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Income]" caption="Income" attribute="1" defaultMemberUniqueName="[Range].[Income].[All]" allUniqueName="[Range].[Income].[All]" dimensionUniqueName="[Range]" displayFolder="" count="0" memberValueDatatype="20" unbalanced="0"/>
    <cacheHierarchy uniqueName="[Range].[Credit_Score]" caption="Credit_Score" attribute="1" defaultMemberUniqueName="[Range].[Credit_Score].[All]" allUniqueName="[Range].[Credit_Score].[All]" dimensionUniqueName="[Range]" displayFolder="" count="0" memberValueDatatype="20" unbalanced="0"/>
    <cacheHierarchy uniqueName="[Range].[Loan_Amount]" caption="Loan_Amount" attribute="1" defaultMemberUniqueName="[Range].[Loan_Amount].[All]" allUniqueName="[Range].[Loan_Amount].[All]" dimensionUniqueName="[Range]" displayFolder="" count="0" memberValueDatatype="20" unbalanced="0"/>
    <cacheHierarchy uniqueName="[Range].[Loan_Purpose]" caption="Loan_Purpose" attribute="1" defaultMemberUniqueName="[Range].[Loan_Purpose].[All]" allUniqueName="[Range].[Loan_Purpose].[All]" dimensionUniqueName="[Range]" displayFolder="" count="0" memberValueDatatype="130" unbalanced="0"/>
    <cacheHierarchy uniqueName="[Range].[EMI]" caption="EMI" attribute="1" defaultMemberUniqueName="[Range].[EMI].[All]" allUniqueName="[Range].[EMI].[All]" dimensionUniqueName="[Range]" displayFolder="" count="0" memberValueDatatype="20" unbalanced="0"/>
    <cacheHierarchy uniqueName="[Range].[Is_Default]" caption="Is_Default" attribute="1" defaultMemberUniqueName="[Range].[Is_Default].[All]" allUniqueName="[Range].[Is_Default].[All]" dimensionUniqueName="[Range]" displayFolder="" count="0" memberValueDatatype="20" unbalanced="0"/>
    <cacheHierarchy uniqueName="[Range].[Has_Insurance]" caption="Has_Insurance" attribute="1" defaultMemberUniqueName="[Range].[Has_Insurance].[All]" allUniqueName="[Range].[Has_Insurance].[All]" dimensionUniqueName="[Range]" displayFolder="" count="0" memberValueDatatype="20" unbalanced="0"/>
    <cacheHierarchy uniqueName="[Range].[Employment_Status]" caption="Employment_Status" attribute="1" defaultMemberUniqueName="[Range].[Employment_Status].[All]" allUniqueName="[Range].[Employment_Status].[All]" dimensionUniqueName="[Range]" displayFolder="" count="0" memberValueDatatype="130" unbalanced="0"/>
    <cacheHierarchy uniqueName="[Range].[Marital_Status]" caption="Marital_Status" attribute="1" defaultMemberUniqueName="[Range].[Marital_Status].[All]" allUniqueName="[Range].[Marital_Status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Education_Level]" caption="Education_Level" attribute="1" defaultMemberUniqueName="[Range].[Education_Level].[All]" allUniqueName="[Range].[Education_Level].[All]" dimensionUniqueName="[Range]" displayFolder="" count="0" memberValueDatatype="130" unbalanced="0"/>
    <cacheHierarchy uniqueName="[Range].[No_of_Credit_Cards]" caption="No_of_Credit_Cards" attribute="1" defaultMemberUniqueName="[Range].[No_of_Credit_Cards].[All]" allUniqueName="[Range].[No_of_Credit_Cards].[All]" dimensionUniqueName="[Range]" displayFolder="" count="0" memberValueDatatype="20" unbalanced="0"/>
    <cacheHierarchy uniqueName="[Range].[No_of_Loan_Applications]" caption="No_of_Loan_Applications" attribute="1" defaultMemberUniqueName="[Range].[No_of_Loan_Applications].[All]" allUniqueName="[Range].[No_of_Loan_Applications].[All]" dimensionUniqueName="[Range]" displayFolder="" count="0" memberValueDatatype="20" unbalanced="0"/>
    <cacheHierarchy uniqueName="[Range].[Outstanding_Balance]" caption="Outstanding_Balance" attribute="1" defaultMemberUniqueName="[Range].[Outstanding_Balance].[All]" allUniqueName="[Range].[Outstanding_Balance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Account_Age_Years]" caption="Account_Age_Years" attribute="1" defaultMemberUniqueName="[Range].[Account_Age_Years].[All]" allUniqueName="[Range].[Account_Age_Years].[All]" dimensionUniqueName="[Range]" displayFolder="" count="0" memberValueDatatype="2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 1].[Customer_ID]" caption="Customer_ID" attribute="1" defaultMemberUniqueName="[Range 1].[Customer_ID].[All]" allUniqueName="[Range 1].[Customer_ID].[All]" dimensionUniqueName="[Range 1]" displayFolder="" count="0" memberValueDatatype="2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Income]" caption="Income" attribute="1" defaultMemberUniqueName="[Range 1].[Income].[All]" allUniqueName="[Range 1].[Income].[All]" dimensionUniqueName="[Range 1]" displayFolder="" count="0" memberValueDatatype="20" unbalanced="0"/>
    <cacheHierarchy uniqueName="[Range 1].[Credit_Score]" caption="Credit_Score" attribute="1" defaultMemberUniqueName="[Range 1].[Credit_Score].[All]" allUniqueName="[Range 1].[Credit_Score].[All]" dimensionUniqueName="[Range 1]" displayFolder="" count="0" memberValueDatatype="20" unbalanced="0"/>
    <cacheHierarchy uniqueName="[Range 1].[Loan_Amount]" caption="Loan_Amount" attribute="1" defaultMemberUniqueName="[Range 1].[Loan_Amount].[All]" allUniqueName="[Range 1].[Loan_Amount].[All]" dimensionUniqueName="[Range 1]" displayFolder="" count="0" memberValueDatatype="20" unbalanced="0"/>
    <cacheHierarchy uniqueName="[Range 1].[Loan_Purpose]" caption="Loan_Purpose" attribute="1" defaultMemberUniqueName="[Range 1].[Loan_Purpose].[All]" allUniqueName="[Range 1].[Loan_Purpose].[All]" dimensionUniqueName="[Range 1]" displayFolder="" count="0" memberValueDatatype="130" unbalanced="0"/>
    <cacheHierarchy uniqueName="[Range 1].[EMI]" caption="EMI" attribute="1" defaultMemberUniqueName="[Range 1].[EMI].[All]" allUniqueName="[Range 1].[EMI].[All]" dimensionUniqueName="[Range 1]" displayFolder="" count="0" memberValueDatatype="20" unbalanced="0"/>
    <cacheHierarchy uniqueName="[Range 1].[Is_Default]" caption="Is_Default" attribute="1" defaultMemberUniqueName="[Range 1].[Is_Default].[All]" allUniqueName="[Range 1].[Is_Default].[All]" dimensionUniqueName="[Range 1]" displayFolder="" count="0" memberValueDatatype="20" unbalanced="0"/>
    <cacheHierarchy uniqueName="[Range 1].[Has_Insurance]" caption="Has_Insurance" attribute="1" defaultMemberUniqueName="[Range 1].[Has_Insurance].[All]" allUniqueName="[Range 1].[Has_Insurance].[All]" dimensionUniqueName="[Range 1]" displayFolder="" count="0" memberValueDatatype="20" unbalanced="0"/>
    <cacheHierarchy uniqueName="[Range 1].[Employment_Status]" caption="Employment_Status" attribute="1" defaultMemberUniqueName="[Range 1].[Employment_Status].[All]" allUniqueName="[Range 1].[Employment_Status].[All]" dimensionUniqueName="[Range 1]" displayFolder="" count="0" memberValueDatatype="130" unbalanced="0"/>
    <cacheHierarchy uniqueName="[Range 1].[Marital_Status]" caption="Marital_Status" attribute="1" defaultMemberUniqueName="[Range 1].[Marital_Status].[All]" allUniqueName="[Range 1].[Marital_Status].[All]" dimensionUniqueName="[Range 1]" displayFolder="" count="0" memberValueDatatype="130" unbalanced="0"/>
    <cacheHierarchy uniqueName="[Range 1].[Gender]" caption="Gender" attribute="1" defaultMemberUniqueName="[Range 1].[Gender].[All]" allUniqueName="[Range 1].[Gender].[All]" dimensionUniqueName="[Range 1]" displayFolder="" count="0" memberValueDatatype="130" unbalanced="0"/>
    <cacheHierarchy uniqueName="[Range 1].[Education_Level]" caption="Education_Level" attribute="1" defaultMemberUniqueName="[Range 1].[Education_Level].[All]" allUniqueName="[Range 1].[Education_Level].[All]" dimensionUniqueName="[Range 1]" displayFolder="" count="0" memberValueDatatype="130" unbalanced="0"/>
    <cacheHierarchy uniqueName="[Range 1].[No_of_Credit_Cards]" caption="No_of_Credit_Cards" attribute="1" defaultMemberUniqueName="[Range 1].[No_of_Credit_Cards].[All]" allUniqueName="[Range 1].[No_of_Credit_Cards].[All]" dimensionUniqueName="[Range 1]" displayFolder="" count="0" memberValueDatatype="20" unbalanced="0"/>
    <cacheHierarchy uniqueName="[Range 1].[No_of_Loan_Applications]" caption="No_of_Loan_Applications" attribute="1" defaultMemberUniqueName="[Range 1].[No_of_Loan_Applications].[All]" allUniqueName="[Range 1].[No_of_Loan_Applications].[All]" dimensionUniqueName="[Range 1]" displayFolder="" count="0" memberValueDatatype="20" unbalanced="0"/>
    <cacheHierarchy uniqueName="[Range 1].[Outstanding_Balance]" caption="Outstanding_Balance" attribute="1" defaultMemberUniqueName="[Range 1].[Outstanding_Balance].[All]" allUniqueName="[Range 1].[Outstanding_Balance].[All]" dimensionUniqueName="[Range 1]" displayFolder="" count="0" memberValueDatatype="20" unbalanced="0"/>
    <cacheHierarchy uniqueName="[Range 1].[Region]" caption="Region" attribute="1" defaultMemberUniqueName="[Range 1].[Region].[All]" allUniqueName="[Range 1].[Region].[All]" dimensionUniqueName="[Range 1]" displayFolder="" count="0" memberValueDatatype="130" unbalanced="0"/>
    <cacheHierarchy uniqueName="[Range 1].[Account_Age_Years]" caption="Account_Age_Years" attribute="1" defaultMemberUniqueName="[Range 1].[Account_Age_Years].[All]" allUniqueName="[Range 1].[Account_Age_Years].[All]" dimensionUniqueName="[Range 1]" displayFolder="" count="0" memberValueDatatype="2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Age Group]" caption="Age Group" attribute="1" defaultMemberUniqueName="[Range 1].[Age Group].[All]" allUniqueName="[Range 1].[Age Group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Loan_Amount]" caption="Sum of Loan_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Loan_Amount]" caption="Average of Loan_Amount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s_Default]" caption="Sum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Is_Default]" caption="Average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s_Default]" caption="Count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Is_Default]" caption="Distinct Count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redit_Score]" caption="Sum of Credit_Score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Credit_Score]" caption="Average of Credit_Score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pal Patel" refreshedDate="45938.683029513886" backgroundQuery="1" createdVersion="8" refreshedVersion="8" minRefreshableVersion="3" recordCount="0" supportSubquery="1" supportAdvancedDrill="1" xr:uid="{A639BE4D-0A4A-4C98-8F33-3B8BA9991A9B}">
  <cacheSource type="external" connectionId="1"/>
  <cacheFields count="2">
    <cacheField name="[Range 1].[Age Group].[Age Group]" caption="Age Group" numFmtId="0" hierarchy="38" level="1">
      <sharedItems count="5">
        <s v="&lt;25"/>
        <s v="&gt;55"/>
        <s v="25-35"/>
        <s v="35-45"/>
        <s v="45-55"/>
      </sharedItems>
    </cacheField>
    <cacheField name="[Measures].[Average of Is_Default]" caption="Average of Is_Default" numFmtId="0" hierarchy="45" level="32767"/>
  </cacheFields>
  <cacheHierarchies count="50"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Income]" caption="Income" attribute="1" defaultMemberUniqueName="[Range].[Income].[All]" allUniqueName="[Range].[Income].[All]" dimensionUniqueName="[Range]" displayFolder="" count="0" memberValueDatatype="20" unbalanced="0"/>
    <cacheHierarchy uniqueName="[Range].[Credit_Score]" caption="Credit_Score" attribute="1" defaultMemberUniqueName="[Range].[Credit_Score].[All]" allUniqueName="[Range].[Credit_Score].[All]" dimensionUniqueName="[Range]" displayFolder="" count="0" memberValueDatatype="20" unbalanced="0"/>
    <cacheHierarchy uniqueName="[Range].[Loan_Amount]" caption="Loan_Amount" attribute="1" defaultMemberUniqueName="[Range].[Loan_Amount].[All]" allUniqueName="[Range].[Loan_Amount].[All]" dimensionUniqueName="[Range]" displayFolder="" count="0" memberValueDatatype="20" unbalanced="0"/>
    <cacheHierarchy uniqueName="[Range].[Loan_Purpose]" caption="Loan_Purpose" attribute="1" defaultMemberUniqueName="[Range].[Loan_Purpose].[All]" allUniqueName="[Range].[Loan_Purpose].[All]" dimensionUniqueName="[Range]" displayFolder="" count="0" memberValueDatatype="130" unbalanced="0"/>
    <cacheHierarchy uniqueName="[Range].[EMI]" caption="EMI" attribute="1" defaultMemberUniqueName="[Range].[EMI].[All]" allUniqueName="[Range].[EMI].[All]" dimensionUniqueName="[Range]" displayFolder="" count="0" memberValueDatatype="20" unbalanced="0"/>
    <cacheHierarchy uniqueName="[Range].[Is_Default]" caption="Is_Default" attribute="1" defaultMemberUniqueName="[Range].[Is_Default].[All]" allUniqueName="[Range].[Is_Default].[All]" dimensionUniqueName="[Range]" displayFolder="" count="0" memberValueDatatype="20" unbalanced="0"/>
    <cacheHierarchy uniqueName="[Range].[Has_Insurance]" caption="Has_Insurance" attribute="1" defaultMemberUniqueName="[Range].[Has_Insurance].[All]" allUniqueName="[Range].[Has_Insurance].[All]" dimensionUniqueName="[Range]" displayFolder="" count="0" memberValueDatatype="20" unbalanced="0"/>
    <cacheHierarchy uniqueName="[Range].[Employment_Status]" caption="Employment_Status" attribute="1" defaultMemberUniqueName="[Range].[Employment_Status].[All]" allUniqueName="[Range].[Employment_Status].[All]" dimensionUniqueName="[Range]" displayFolder="" count="0" memberValueDatatype="130" unbalanced="0"/>
    <cacheHierarchy uniqueName="[Range].[Marital_Status]" caption="Marital_Status" attribute="1" defaultMemberUniqueName="[Range].[Marital_Status].[All]" allUniqueName="[Range].[Marital_Status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Education_Level]" caption="Education_Level" attribute="1" defaultMemberUniqueName="[Range].[Education_Level].[All]" allUniqueName="[Range].[Education_Level].[All]" dimensionUniqueName="[Range]" displayFolder="" count="0" memberValueDatatype="130" unbalanced="0"/>
    <cacheHierarchy uniqueName="[Range].[No_of_Credit_Cards]" caption="No_of_Credit_Cards" attribute="1" defaultMemberUniqueName="[Range].[No_of_Credit_Cards].[All]" allUniqueName="[Range].[No_of_Credit_Cards].[All]" dimensionUniqueName="[Range]" displayFolder="" count="0" memberValueDatatype="20" unbalanced="0"/>
    <cacheHierarchy uniqueName="[Range].[No_of_Loan_Applications]" caption="No_of_Loan_Applications" attribute="1" defaultMemberUniqueName="[Range].[No_of_Loan_Applications].[All]" allUniqueName="[Range].[No_of_Loan_Applications].[All]" dimensionUniqueName="[Range]" displayFolder="" count="0" memberValueDatatype="20" unbalanced="0"/>
    <cacheHierarchy uniqueName="[Range].[Outstanding_Balance]" caption="Outstanding_Balance" attribute="1" defaultMemberUniqueName="[Range].[Outstanding_Balance].[All]" allUniqueName="[Range].[Outstanding_Balance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Account_Age_Years]" caption="Account_Age_Years" attribute="1" defaultMemberUniqueName="[Range].[Account_Age_Years].[All]" allUniqueName="[Range].[Account_Age_Years].[All]" dimensionUniqueName="[Range]" displayFolder="" count="0" memberValueDatatype="2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 1].[Customer_ID]" caption="Customer_ID" attribute="1" defaultMemberUniqueName="[Range 1].[Customer_ID].[All]" allUniqueName="[Range 1].[Customer_ID].[All]" dimensionUniqueName="[Range 1]" displayFolder="" count="0" memberValueDatatype="2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Income]" caption="Income" attribute="1" defaultMemberUniqueName="[Range 1].[Income].[All]" allUniqueName="[Range 1].[Income].[All]" dimensionUniqueName="[Range 1]" displayFolder="" count="0" memberValueDatatype="20" unbalanced="0"/>
    <cacheHierarchy uniqueName="[Range 1].[Credit_Score]" caption="Credit_Score" attribute="1" defaultMemberUniqueName="[Range 1].[Credit_Score].[All]" allUniqueName="[Range 1].[Credit_Score].[All]" dimensionUniqueName="[Range 1]" displayFolder="" count="0" memberValueDatatype="20" unbalanced="0"/>
    <cacheHierarchy uniqueName="[Range 1].[Loan_Amount]" caption="Loan_Amount" attribute="1" defaultMemberUniqueName="[Range 1].[Loan_Amount].[All]" allUniqueName="[Range 1].[Loan_Amount].[All]" dimensionUniqueName="[Range 1]" displayFolder="" count="0" memberValueDatatype="20" unbalanced="0"/>
    <cacheHierarchy uniqueName="[Range 1].[Loan_Purpose]" caption="Loan_Purpose" attribute="1" defaultMemberUniqueName="[Range 1].[Loan_Purpose].[All]" allUniqueName="[Range 1].[Loan_Purpose].[All]" dimensionUniqueName="[Range 1]" displayFolder="" count="0" memberValueDatatype="130" unbalanced="0"/>
    <cacheHierarchy uniqueName="[Range 1].[EMI]" caption="EMI" attribute="1" defaultMemberUniqueName="[Range 1].[EMI].[All]" allUniqueName="[Range 1].[EMI].[All]" dimensionUniqueName="[Range 1]" displayFolder="" count="0" memberValueDatatype="20" unbalanced="0"/>
    <cacheHierarchy uniqueName="[Range 1].[Is_Default]" caption="Is_Default" attribute="1" defaultMemberUniqueName="[Range 1].[Is_Default].[All]" allUniqueName="[Range 1].[Is_Default].[All]" dimensionUniqueName="[Range 1]" displayFolder="" count="0" memberValueDatatype="20" unbalanced="0"/>
    <cacheHierarchy uniqueName="[Range 1].[Has_Insurance]" caption="Has_Insurance" attribute="1" defaultMemberUniqueName="[Range 1].[Has_Insurance].[All]" allUniqueName="[Range 1].[Has_Insurance].[All]" dimensionUniqueName="[Range 1]" displayFolder="" count="0" memberValueDatatype="20" unbalanced="0"/>
    <cacheHierarchy uniqueName="[Range 1].[Employment_Status]" caption="Employment_Status" attribute="1" defaultMemberUniqueName="[Range 1].[Employment_Status].[All]" allUniqueName="[Range 1].[Employment_Status].[All]" dimensionUniqueName="[Range 1]" displayFolder="" count="0" memberValueDatatype="130" unbalanced="0"/>
    <cacheHierarchy uniqueName="[Range 1].[Marital_Status]" caption="Marital_Status" attribute="1" defaultMemberUniqueName="[Range 1].[Marital_Status].[All]" allUniqueName="[Range 1].[Marital_Status].[All]" dimensionUniqueName="[Range 1]" displayFolder="" count="0" memberValueDatatype="130" unbalanced="0"/>
    <cacheHierarchy uniqueName="[Range 1].[Gender]" caption="Gender" attribute="1" defaultMemberUniqueName="[Range 1].[Gender].[All]" allUniqueName="[Range 1].[Gender].[All]" dimensionUniqueName="[Range 1]" displayFolder="" count="0" memberValueDatatype="130" unbalanced="0"/>
    <cacheHierarchy uniqueName="[Range 1].[Education_Level]" caption="Education_Level" attribute="1" defaultMemberUniqueName="[Range 1].[Education_Level].[All]" allUniqueName="[Range 1].[Education_Level].[All]" dimensionUniqueName="[Range 1]" displayFolder="" count="0" memberValueDatatype="130" unbalanced="0"/>
    <cacheHierarchy uniqueName="[Range 1].[No_of_Credit_Cards]" caption="No_of_Credit_Cards" attribute="1" defaultMemberUniqueName="[Range 1].[No_of_Credit_Cards].[All]" allUniqueName="[Range 1].[No_of_Credit_Cards].[All]" dimensionUniqueName="[Range 1]" displayFolder="" count="0" memberValueDatatype="20" unbalanced="0"/>
    <cacheHierarchy uniqueName="[Range 1].[No_of_Loan_Applications]" caption="No_of_Loan_Applications" attribute="1" defaultMemberUniqueName="[Range 1].[No_of_Loan_Applications].[All]" allUniqueName="[Range 1].[No_of_Loan_Applications].[All]" dimensionUniqueName="[Range 1]" displayFolder="" count="0" memberValueDatatype="20" unbalanced="0"/>
    <cacheHierarchy uniqueName="[Range 1].[Outstanding_Balance]" caption="Outstanding_Balance" attribute="1" defaultMemberUniqueName="[Range 1].[Outstanding_Balance].[All]" allUniqueName="[Range 1].[Outstanding_Balance].[All]" dimensionUniqueName="[Range 1]" displayFolder="" count="0" memberValueDatatype="20" unbalanced="0"/>
    <cacheHierarchy uniqueName="[Range 1].[Region]" caption="Region" attribute="1" defaultMemberUniqueName="[Range 1].[Region].[All]" allUniqueName="[Range 1].[Region].[All]" dimensionUniqueName="[Range 1]" displayFolder="" count="0" memberValueDatatype="130" unbalanced="0"/>
    <cacheHierarchy uniqueName="[Range 1].[Account_Age_Years]" caption="Account_Age_Years" attribute="1" defaultMemberUniqueName="[Range 1].[Account_Age_Years].[All]" allUniqueName="[Range 1].[Account_Age_Years].[All]" dimensionUniqueName="[Range 1]" displayFolder="" count="0" memberValueDatatype="2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Age Group]" caption="Age Group" attribute="1" defaultMemberUniqueName="[Range 1].[Age Group].[All]" allUniqueName="[Range 1].[Age Group].[All]" dimensionUniqueName="[Range 1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Loan_Amount]" caption="Sum of Loan_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Loan_Amount]" caption="Average of Loan_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s_Default]" caption="Sum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Is_Default]" caption="Average of Is_Default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s_Default]" caption="Count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Is_Default]" caption="Distinct Count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redit_Score]" caption="Sum of Credit_Score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Credit_Score]" caption="Average of Credit_Score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pal Patel" refreshedDate="45938.699420949073" backgroundQuery="1" createdVersion="8" refreshedVersion="8" minRefreshableVersion="3" recordCount="0" supportSubquery="1" supportAdvancedDrill="1" xr:uid="{A98A1497-128C-42FE-BF72-A6E53C0AE6F2}">
  <cacheSource type="external" connectionId="1"/>
  <cacheFields count="2">
    <cacheField name="[Range 1].[Loan_Purpose].[Loan_Purpose]" caption="Loan_Purpose" numFmtId="0" hierarchy="24" level="1">
      <sharedItems count="5">
        <s v="Car"/>
        <s v="Education"/>
        <s v="Home"/>
        <s v="Medical"/>
        <s v="Personal"/>
      </sharedItems>
    </cacheField>
    <cacheField name="[Measures].[Count of Is_Default]" caption="Count of Is_Default" numFmtId="0" hierarchy="46" level="32767"/>
  </cacheFields>
  <cacheHierarchies count="50"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Income]" caption="Income" attribute="1" defaultMemberUniqueName="[Range].[Income].[All]" allUniqueName="[Range].[Income].[All]" dimensionUniqueName="[Range]" displayFolder="" count="0" memberValueDatatype="20" unbalanced="0"/>
    <cacheHierarchy uniqueName="[Range].[Credit_Score]" caption="Credit_Score" attribute="1" defaultMemberUniqueName="[Range].[Credit_Score].[All]" allUniqueName="[Range].[Credit_Score].[All]" dimensionUniqueName="[Range]" displayFolder="" count="0" memberValueDatatype="20" unbalanced="0"/>
    <cacheHierarchy uniqueName="[Range].[Loan_Amount]" caption="Loan_Amount" attribute="1" defaultMemberUniqueName="[Range].[Loan_Amount].[All]" allUniqueName="[Range].[Loan_Amount].[All]" dimensionUniqueName="[Range]" displayFolder="" count="0" memberValueDatatype="20" unbalanced="0"/>
    <cacheHierarchy uniqueName="[Range].[Loan_Purpose]" caption="Loan_Purpose" attribute="1" defaultMemberUniqueName="[Range].[Loan_Purpose].[All]" allUniqueName="[Range].[Loan_Purpose].[All]" dimensionUniqueName="[Range]" displayFolder="" count="0" memberValueDatatype="130" unbalanced="0"/>
    <cacheHierarchy uniqueName="[Range].[EMI]" caption="EMI" attribute="1" defaultMemberUniqueName="[Range].[EMI].[All]" allUniqueName="[Range].[EMI].[All]" dimensionUniqueName="[Range]" displayFolder="" count="0" memberValueDatatype="20" unbalanced="0"/>
    <cacheHierarchy uniqueName="[Range].[Is_Default]" caption="Is_Default" attribute="1" defaultMemberUniqueName="[Range].[Is_Default].[All]" allUniqueName="[Range].[Is_Default].[All]" dimensionUniqueName="[Range]" displayFolder="" count="0" memberValueDatatype="20" unbalanced="0"/>
    <cacheHierarchy uniqueName="[Range].[Has_Insurance]" caption="Has_Insurance" attribute="1" defaultMemberUniqueName="[Range].[Has_Insurance].[All]" allUniqueName="[Range].[Has_Insurance].[All]" dimensionUniqueName="[Range]" displayFolder="" count="0" memberValueDatatype="20" unbalanced="0"/>
    <cacheHierarchy uniqueName="[Range].[Employment_Status]" caption="Employment_Status" attribute="1" defaultMemberUniqueName="[Range].[Employment_Status].[All]" allUniqueName="[Range].[Employment_Status].[All]" dimensionUniqueName="[Range]" displayFolder="" count="0" memberValueDatatype="130" unbalanced="0"/>
    <cacheHierarchy uniqueName="[Range].[Marital_Status]" caption="Marital_Status" attribute="1" defaultMemberUniqueName="[Range].[Marital_Status].[All]" allUniqueName="[Range].[Marital_Status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Education_Level]" caption="Education_Level" attribute="1" defaultMemberUniqueName="[Range].[Education_Level].[All]" allUniqueName="[Range].[Education_Level].[All]" dimensionUniqueName="[Range]" displayFolder="" count="0" memberValueDatatype="130" unbalanced="0"/>
    <cacheHierarchy uniqueName="[Range].[No_of_Credit_Cards]" caption="No_of_Credit_Cards" attribute="1" defaultMemberUniqueName="[Range].[No_of_Credit_Cards].[All]" allUniqueName="[Range].[No_of_Credit_Cards].[All]" dimensionUniqueName="[Range]" displayFolder="" count="0" memberValueDatatype="20" unbalanced="0"/>
    <cacheHierarchy uniqueName="[Range].[No_of_Loan_Applications]" caption="No_of_Loan_Applications" attribute="1" defaultMemberUniqueName="[Range].[No_of_Loan_Applications].[All]" allUniqueName="[Range].[No_of_Loan_Applications].[All]" dimensionUniqueName="[Range]" displayFolder="" count="0" memberValueDatatype="20" unbalanced="0"/>
    <cacheHierarchy uniqueName="[Range].[Outstanding_Balance]" caption="Outstanding_Balance" attribute="1" defaultMemberUniqueName="[Range].[Outstanding_Balance].[All]" allUniqueName="[Range].[Outstanding_Balance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Account_Age_Years]" caption="Account_Age_Years" attribute="1" defaultMemberUniqueName="[Range].[Account_Age_Years].[All]" allUniqueName="[Range].[Account_Age_Years].[All]" dimensionUniqueName="[Range]" displayFolder="" count="0" memberValueDatatype="2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 1].[Customer_ID]" caption="Customer_ID" attribute="1" defaultMemberUniqueName="[Range 1].[Customer_ID].[All]" allUniqueName="[Range 1].[Customer_ID].[All]" dimensionUniqueName="[Range 1]" displayFolder="" count="0" memberValueDatatype="2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Income]" caption="Income" attribute="1" defaultMemberUniqueName="[Range 1].[Income].[All]" allUniqueName="[Range 1].[Income].[All]" dimensionUniqueName="[Range 1]" displayFolder="" count="0" memberValueDatatype="20" unbalanced="0"/>
    <cacheHierarchy uniqueName="[Range 1].[Credit_Score]" caption="Credit_Score" attribute="1" defaultMemberUniqueName="[Range 1].[Credit_Score].[All]" allUniqueName="[Range 1].[Credit_Score].[All]" dimensionUniqueName="[Range 1]" displayFolder="" count="0" memberValueDatatype="20" unbalanced="0"/>
    <cacheHierarchy uniqueName="[Range 1].[Loan_Amount]" caption="Loan_Amount" attribute="1" defaultMemberUniqueName="[Range 1].[Loan_Amount].[All]" allUniqueName="[Range 1].[Loan_Amount].[All]" dimensionUniqueName="[Range 1]" displayFolder="" count="0" memberValueDatatype="20" unbalanced="0"/>
    <cacheHierarchy uniqueName="[Range 1].[Loan_Purpose]" caption="Loan_Purpose" attribute="1" defaultMemberUniqueName="[Range 1].[Loan_Purpose].[All]" allUniqueName="[Range 1].[Loan_Purpos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EMI]" caption="EMI" attribute="1" defaultMemberUniqueName="[Range 1].[EMI].[All]" allUniqueName="[Range 1].[EMI].[All]" dimensionUniqueName="[Range 1]" displayFolder="" count="0" memberValueDatatype="20" unbalanced="0"/>
    <cacheHierarchy uniqueName="[Range 1].[Is_Default]" caption="Is_Default" attribute="1" defaultMemberUniqueName="[Range 1].[Is_Default].[All]" allUniqueName="[Range 1].[Is_Default].[All]" dimensionUniqueName="[Range 1]" displayFolder="" count="0" memberValueDatatype="20" unbalanced="0"/>
    <cacheHierarchy uniqueName="[Range 1].[Has_Insurance]" caption="Has_Insurance" attribute="1" defaultMemberUniqueName="[Range 1].[Has_Insurance].[All]" allUniqueName="[Range 1].[Has_Insurance].[All]" dimensionUniqueName="[Range 1]" displayFolder="" count="0" memberValueDatatype="20" unbalanced="0"/>
    <cacheHierarchy uniqueName="[Range 1].[Employment_Status]" caption="Employment_Status" attribute="1" defaultMemberUniqueName="[Range 1].[Employment_Status].[All]" allUniqueName="[Range 1].[Employment_Status].[All]" dimensionUniqueName="[Range 1]" displayFolder="" count="0" memberValueDatatype="130" unbalanced="0"/>
    <cacheHierarchy uniqueName="[Range 1].[Marital_Status]" caption="Marital_Status" attribute="1" defaultMemberUniqueName="[Range 1].[Marital_Status].[All]" allUniqueName="[Range 1].[Marital_Status].[All]" dimensionUniqueName="[Range 1]" displayFolder="" count="0" memberValueDatatype="130" unbalanced="0"/>
    <cacheHierarchy uniqueName="[Range 1].[Gender]" caption="Gender" attribute="1" defaultMemberUniqueName="[Range 1].[Gender].[All]" allUniqueName="[Range 1].[Gender].[All]" dimensionUniqueName="[Range 1]" displayFolder="" count="0" memberValueDatatype="130" unbalanced="0"/>
    <cacheHierarchy uniqueName="[Range 1].[Education_Level]" caption="Education_Level" attribute="1" defaultMemberUniqueName="[Range 1].[Education_Level].[All]" allUniqueName="[Range 1].[Education_Level].[All]" dimensionUniqueName="[Range 1]" displayFolder="" count="0" memberValueDatatype="130" unbalanced="0"/>
    <cacheHierarchy uniqueName="[Range 1].[No_of_Credit_Cards]" caption="No_of_Credit_Cards" attribute="1" defaultMemberUniqueName="[Range 1].[No_of_Credit_Cards].[All]" allUniqueName="[Range 1].[No_of_Credit_Cards].[All]" dimensionUniqueName="[Range 1]" displayFolder="" count="0" memberValueDatatype="20" unbalanced="0"/>
    <cacheHierarchy uniqueName="[Range 1].[No_of_Loan_Applications]" caption="No_of_Loan_Applications" attribute="1" defaultMemberUniqueName="[Range 1].[No_of_Loan_Applications].[All]" allUniqueName="[Range 1].[No_of_Loan_Applications].[All]" dimensionUniqueName="[Range 1]" displayFolder="" count="0" memberValueDatatype="20" unbalanced="0"/>
    <cacheHierarchy uniqueName="[Range 1].[Outstanding_Balance]" caption="Outstanding_Balance" attribute="1" defaultMemberUniqueName="[Range 1].[Outstanding_Balance].[All]" allUniqueName="[Range 1].[Outstanding_Balance].[All]" dimensionUniqueName="[Range 1]" displayFolder="" count="0" memberValueDatatype="20" unbalanced="0"/>
    <cacheHierarchy uniqueName="[Range 1].[Region]" caption="Region" attribute="1" defaultMemberUniqueName="[Range 1].[Region].[All]" allUniqueName="[Range 1].[Region].[All]" dimensionUniqueName="[Range 1]" displayFolder="" count="0" memberValueDatatype="130" unbalanced="0"/>
    <cacheHierarchy uniqueName="[Range 1].[Account_Age_Years]" caption="Account_Age_Years" attribute="1" defaultMemberUniqueName="[Range 1].[Account_Age_Years].[All]" allUniqueName="[Range 1].[Account_Age_Years].[All]" dimensionUniqueName="[Range 1]" displayFolder="" count="0" memberValueDatatype="2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Age Group]" caption="Age Group" attribute="1" defaultMemberUniqueName="[Range 1].[Age Group].[All]" allUniqueName="[Range 1].[Age Group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Loan_Amount]" caption="Sum of Loan_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Loan_Amount]" caption="Average of Loan_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s_Default]" caption="Sum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Is_Default]" caption="Average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s_Default]" caption="Count of Is_Default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Is_Default]" caption="Distinct Count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redit_Score]" caption="Sum of Credit_Score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Credit_Score]" caption="Average of Credit_Score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pal Patel" refreshedDate="45938.702245717592" backgroundQuery="1" createdVersion="8" refreshedVersion="8" minRefreshableVersion="3" recordCount="0" supportSubquery="1" supportAdvancedDrill="1" xr:uid="{9F5CC0A7-6F0E-40DB-AEA7-722B112468AF}">
  <cacheSource type="external" connectionId="1"/>
  <cacheFields count="3">
    <cacheField name="[Range 1].[Region].[Region]" caption="Region" numFmtId="0" hierarchy="35" level="1">
      <sharedItems count="4">
        <s v="East"/>
        <s v="North"/>
        <s v="South"/>
        <s v="West"/>
      </sharedItems>
    </cacheField>
    <cacheField name="[Measures].[Sum of Is_Default]" caption="Sum of Is_Default" numFmtId="0" hierarchy="44" level="32767"/>
    <cacheField name="[Range 1].[Is_Default].[Is_Default]" caption="Is_Default" numFmtId="0" hierarchy="26" level="1">
      <sharedItems containsSemiMixedTypes="0" containsNonDate="0" containsString="0"/>
    </cacheField>
  </cacheFields>
  <cacheHierarchies count="50"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Income]" caption="Income" attribute="1" defaultMemberUniqueName="[Range].[Income].[All]" allUniqueName="[Range].[Income].[All]" dimensionUniqueName="[Range]" displayFolder="" count="0" memberValueDatatype="20" unbalanced="0"/>
    <cacheHierarchy uniqueName="[Range].[Credit_Score]" caption="Credit_Score" attribute="1" defaultMemberUniqueName="[Range].[Credit_Score].[All]" allUniqueName="[Range].[Credit_Score].[All]" dimensionUniqueName="[Range]" displayFolder="" count="0" memberValueDatatype="20" unbalanced="0"/>
    <cacheHierarchy uniqueName="[Range].[Loan_Amount]" caption="Loan_Amount" attribute="1" defaultMemberUniqueName="[Range].[Loan_Amount].[All]" allUniqueName="[Range].[Loan_Amount].[All]" dimensionUniqueName="[Range]" displayFolder="" count="0" memberValueDatatype="20" unbalanced="0"/>
    <cacheHierarchy uniqueName="[Range].[Loan_Purpose]" caption="Loan_Purpose" attribute="1" defaultMemberUniqueName="[Range].[Loan_Purpose].[All]" allUniqueName="[Range].[Loan_Purpose].[All]" dimensionUniqueName="[Range]" displayFolder="" count="0" memberValueDatatype="130" unbalanced="0"/>
    <cacheHierarchy uniqueName="[Range].[EMI]" caption="EMI" attribute="1" defaultMemberUniqueName="[Range].[EMI].[All]" allUniqueName="[Range].[EMI].[All]" dimensionUniqueName="[Range]" displayFolder="" count="0" memberValueDatatype="20" unbalanced="0"/>
    <cacheHierarchy uniqueName="[Range].[Is_Default]" caption="Is_Default" attribute="1" defaultMemberUniqueName="[Range].[Is_Default].[All]" allUniqueName="[Range].[Is_Default].[All]" dimensionUniqueName="[Range]" displayFolder="" count="0" memberValueDatatype="20" unbalanced="0"/>
    <cacheHierarchy uniqueName="[Range].[Has_Insurance]" caption="Has_Insurance" attribute="1" defaultMemberUniqueName="[Range].[Has_Insurance].[All]" allUniqueName="[Range].[Has_Insurance].[All]" dimensionUniqueName="[Range]" displayFolder="" count="0" memberValueDatatype="20" unbalanced="0"/>
    <cacheHierarchy uniqueName="[Range].[Employment_Status]" caption="Employment_Status" attribute="1" defaultMemberUniqueName="[Range].[Employment_Status].[All]" allUniqueName="[Range].[Employment_Status].[All]" dimensionUniqueName="[Range]" displayFolder="" count="0" memberValueDatatype="130" unbalanced="0"/>
    <cacheHierarchy uniqueName="[Range].[Marital_Status]" caption="Marital_Status" attribute="1" defaultMemberUniqueName="[Range].[Marital_Status].[All]" allUniqueName="[Range].[Marital_Status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Education_Level]" caption="Education_Level" attribute="1" defaultMemberUniqueName="[Range].[Education_Level].[All]" allUniqueName="[Range].[Education_Level].[All]" dimensionUniqueName="[Range]" displayFolder="" count="0" memberValueDatatype="130" unbalanced="0"/>
    <cacheHierarchy uniqueName="[Range].[No_of_Credit_Cards]" caption="No_of_Credit_Cards" attribute="1" defaultMemberUniqueName="[Range].[No_of_Credit_Cards].[All]" allUniqueName="[Range].[No_of_Credit_Cards].[All]" dimensionUniqueName="[Range]" displayFolder="" count="0" memberValueDatatype="20" unbalanced="0"/>
    <cacheHierarchy uniqueName="[Range].[No_of_Loan_Applications]" caption="No_of_Loan_Applications" attribute="1" defaultMemberUniqueName="[Range].[No_of_Loan_Applications].[All]" allUniqueName="[Range].[No_of_Loan_Applications].[All]" dimensionUniqueName="[Range]" displayFolder="" count="0" memberValueDatatype="20" unbalanced="0"/>
    <cacheHierarchy uniqueName="[Range].[Outstanding_Balance]" caption="Outstanding_Balance" attribute="1" defaultMemberUniqueName="[Range].[Outstanding_Balance].[All]" allUniqueName="[Range].[Outstanding_Balance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Account_Age_Years]" caption="Account_Age_Years" attribute="1" defaultMemberUniqueName="[Range].[Account_Age_Years].[All]" allUniqueName="[Range].[Account_Age_Years].[All]" dimensionUniqueName="[Range]" displayFolder="" count="0" memberValueDatatype="2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 1].[Customer_ID]" caption="Customer_ID" attribute="1" defaultMemberUniqueName="[Range 1].[Customer_ID].[All]" allUniqueName="[Range 1].[Customer_ID].[All]" dimensionUniqueName="[Range 1]" displayFolder="" count="0" memberValueDatatype="2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Income]" caption="Income" attribute="1" defaultMemberUniqueName="[Range 1].[Income].[All]" allUniqueName="[Range 1].[Income].[All]" dimensionUniqueName="[Range 1]" displayFolder="" count="0" memberValueDatatype="20" unbalanced="0"/>
    <cacheHierarchy uniqueName="[Range 1].[Credit_Score]" caption="Credit_Score" attribute="1" defaultMemberUniqueName="[Range 1].[Credit_Score].[All]" allUniqueName="[Range 1].[Credit_Score].[All]" dimensionUniqueName="[Range 1]" displayFolder="" count="0" memberValueDatatype="20" unbalanced="0"/>
    <cacheHierarchy uniqueName="[Range 1].[Loan_Amount]" caption="Loan_Amount" attribute="1" defaultMemberUniqueName="[Range 1].[Loan_Amount].[All]" allUniqueName="[Range 1].[Loan_Amount].[All]" dimensionUniqueName="[Range 1]" displayFolder="" count="0" memberValueDatatype="20" unbalanced="0"/>
    <cacheHierarchy uniqueName="[Range 1].[Loan_Purpose]" caption="Loan_Purpose" attribute="1" defaultMemberUniqueName="[Range 1].[Loan_Purpose].[All]" allUniqueName="[Range 1].[Loan_Purpose].[All]" dimensionUniqueName="[Range 1]" displayFolder="" count="0" memberValueDatatype="130" unbalanced="0"/>
    <cacheHierarchy uniqueName="[Range 1].[EMI]" caption="EMI" attribute="1" defaultMemberUniqueName="[Range 1].[EMI].[All]" allUniqueName="[Range 1].[EMI].[All]" dimensionUniqueName="[Range 1]" displayFolder="" count="0" memberValueDatatype="20" unbalanced="0"/>
    <cacheHierarchy uniqueName="[Range 1].[Is_Default]" caption="Is_Default" attribute="1" defaultMemberUniqueName="[Range 1].[Is_Default].[All]" allUniqueName="[Range 1].[Is_Default].[All]" dimensionUniqueName="[Range 1]" displayFolder="" count="2" memberValueDatatype="20" unbalanced="0">
      <fieldsUsage count="2">
        <fieldUsage x="-1"/>
        <fieldUsage x="2"/>
      </fieldsUsage>
    </cacheHierarchy>
    <cacheHierarchy uniqueName="[Range 1].[Has_Insurance]" caption="Has_Insurance" attribute="1" defaultMemberUniqueName="[Range 1].[Has_Insurance].[All]" allUniqueName="[Range 1].[Has_Insurance].[All]" dimensionUniqueName="[Range 1]" displayFolder="" count="0" memberValueDatatype="20" unbalanced="0"/>
    <cacheHierarchy uniqueName="[Range 1].[Employment_Status]" caption="Employment_Status" attribute="1" defaultMemberUniqueName="[Range 1].[Employment_Status].[All]" allUniqueName="[Range 1].[Employment_Status].[All]" dimensionUniqueName="[Range 1]" displayFolder="" count="0" memberValueDatatype="130" unbalanced="0"/>
    <cacheHierarchy uniqueName="[Range 1].[Marital_Status]" caption="Marital_Status" attribute="1" defaultMemberUniqueName="[Range 1].[Marital_Status].[All]" allUniqueName="[Range 1].[Marital_Status].[All]" dimensionUniqueName="[Range 1]" displayFolder="" count="0" memberValueDatatype="130" unbalanced="0"/>
    <cacheHierarchy uniqueName="[Range 1].[Gender]" caption="Gender" attribute="1" defaultMemberUniqueName="[Range 1].[Gender].[All]" allUniqueName="[Range 1].[Gender].[All]" dimensionUniqueName="[Range 1]" displayFolder="" count="0" memberValueDatatype="130" unbalanced="0"/>
    <cacheHierarchy uniqueName="[Range 1].[Education_Level]" caption="Education_Level" attribute="1" defaultMemberUniqueName="[Range 1].[Education_Level].[All]" allUniqueName="[Range 1].[Education_Level].[All]" dimensionUniqueName="[Range 1]" displayFolder="" count="0" memberValueDatatype="130" unbalanced="0"/>
    <cacheHierarchy uniqueName="[Range 1].[No_of_Credit_Cards]" caption="No_of_Credit_Cards" attribute="1" defaultMemberUniqueName="[Range 1].[No_of_Credit_Cards].[All]" allUniqueName="[Range 1].[No_of_Credit_Cards].[All]" dimensionUniqueName="[Range 1]" displayFolder="" count="0" memberValueDatatype="20" unbalanced="0"/>
    <cacheHierarchy uniqueName="[Range 1].[No_of_Loan_Applications]" caption="No_of_Loan_Applications" attribute="1" defaultMemberUniqueName="[Range 1].[No_of_Loan_Applications].[All]" allUniqueName="[Range 1].[No_of_Loan_Applications].[All]" dimensionUniqueName="[Range 1]" displayFolder="" count="0" memberValueDatatype="20" unbalanced="0"/>
    <cacheHierarchy uniqueName="[Range 1].[Outstanding_Balance]" caption="Outstanding_Balance" attribute="1" defaultMemberUniqueName="[Range 1].[Outstanding_Balance].[All]" allUniqueName="[Range 1].[Outstanding_Balance].[All]" dimensionUniqueName="[Range 1]" displayFolder="" count="0" memberValueDatatype="20" unbalanced="0"/>
    <cacheHierarchy uniqueName="[Range 1].[Region]" caption="Region" attribute="1" defaultMemberUniqueName="[Range 1].[Region].[All]" allUniqueName="[Range 1].[Region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Account_Age_Years]" caption="Account_Age_Years" attribute="1" defaultMemberUniqueName="[Range 1].[Account_Age_Years].[All]" allUniqueName="[Range 1].[Account_Age_Years].[All]" dimensionUniqueName="[Range 1]" displayFolder="" count="0" memberValueDatatype="2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Age Group]" caption="Age Group" attribute="1" defaultMemberUniqueName="[Range 1].[Age Group].[All]" allUniqueName="[Range 1].[Age Group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Loan_Amount]" caption="Sum of Loan_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Loan_Amount]" caption="Average of Loan_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s_Default]" caption="Sum of Is_Default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Is_Default]" caption="Average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s_Default]" caption="Count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Is_Default]" caption="Distinct Count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redit_Score]" caption="Sum of Credit_Score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Credit_Score]" caption="Average of Credit_Score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pal Patel" refreshedDate="45938.717099652778" backgroundQuery="1" createdVersion="8" refreshedVersion="8" minRefreshableVersion="3" recordCount="0" supportSubquery="1" supportAdvancedDrill="1" xr:uid="{D969EF06-F367-4410-9330-7E5478AE8647}">
  <cacheSource type="external" connectionId="1"/>
  <cacheFields count="2">
    <cacheField name="[Range 1].[Account_Age_Years].[Account_Age_Years]" caption="Account_Age_Years" numFmtId="0" hierarchy="36" level="1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Range 1].[Account_Age_Years].&amp;[1]"/>
            <x15:cachedUniqueName index="1" name="[Range 1].[Account_Age_Years].&amp;[2]"/>
            <x15:cachedUniqueName index="2" name="[Range 1].[Account_Age_Years].&amp;[3]"/>
            <x15:cachedUniqueName index="3" name="[Range 1].[Account_Age_Years].&amp;[4]"/>
            <x15:cachedUniqueName index="4" name="[Range 1].[Account_Age_Years].&amp;[5]"/>
            <x15:cachedUniqueName index="5" name="[Range 1].[Account_Age_Years].&amp;[6]"/>
            <x15:cachedUniqueName index="6" name="[Range 1].[Account_Age_Years].&amp;[7]"/>
            <x15:cachedUniqueName index="7" name="[Range 1].[Account_Age_Years].&amp;[8]"/>
            <x15:cachedUniqueName index="8" name="[Range 1].[Account_Age_Years].&amp;[9]"/>
            <x15:cachedUniqueName index="9" name="[Range 1].[Account_Age_Years].&amp;[10]"/>
            <x15:cachedUniqueName index="10" name="[Range 1].[Account_Age_Years].&amp;[11]"/>
            <x15:cachedUniqueName index="11" name="[Range 1].[Account_Age_Years].&amp;[12]"/>
            <x15:cachedUniqueName index="12" name="[Range 1].[Account_Age_Years].&amp;[13]"/>
            <x15:cachedUniqueName index="13" name="[Range 1].[Account_Age_Years].&amp;[14]"/>
            <x15:cachedUniqueName index="14" name="[Range 1].[Account_Age_Years].&amp;[15]"/>
            <x15:cachedUniqueName index="15" name="[Range 1].[Account_Age_Years].&amp;[16]"/>
            <x15:cachedUniqueName index="16" name="[Range 1].[Account_Age_Years].&amp;[17]"/>
            <x15:cachedUniqueName index="17" name="[Range 1].[Account_Age_Years].&amp;[18]"/>
            <x15:cachedUniqueName index="18" name="[Range 1].[Account_Age_Years].&amp;[19]"/>
          </x15:cachedUniqueNames>
        </ext>
      </extLst>
    </cacheField>
    <cacheField name="[Measures].[Sum of Is_Default]" caption="Sum of Is_Default" numFmtId="0" hierarchy="44" level="32767"/>
  </cacheFields>
  <cacheHierarchies count="50"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Income]" caption="Income" attribute="1" defaultMemberUniqueName="[Range].[Income].[All]" allUniqueName="[Range].[Income].[All]" dimensionUniqueName="[Range]" displayFolder="" count="0" memberValueDatatype="20" unbalanced="0"/>
    <cacheHierarchy uniqueName="[Range].[Credit_Score]" caption="Credit_Score" attribute="1" defaultMemberUniqueName="[Range].[Credit_Score].[All]" allUniqueName="[Range].[Credit_Score].[All]" dimensionUniqueName="[Range]" displayFolder="" count="0" memberValueDatatype="20" unbalanced="0"/>
    <cacheHierarchy uniqueName="[Range].[Loan_Amount]" caption="Loan_Amount" attribute="1" defaultMemberUniqueName="[Range].[Loan_Amount].[All]" allUniqueName="[Range].[Loan_Amount].[All]" dimensionUniqueName="[Range]" displayFolder="" count="0" memberValueDatatype="20" unbalanced="0"/>
    <cacheHierarchy uniqueName="[Range].[Loan_Purpose]" caption="Loan_Purpose" attribute="1" defaultMemberUniqueName="[Range].[Loan_Purpose].[All]" allUniqueName="[Range].[Loan_Purpose].[All]" dimensionUniqueName="[Range]" displayFolder="" count="0" memberValueDatatype="130" unbalanced="0"/>
    <cacheHierarchy uniqueName="[Range].[EMI]" caption="EMI" attribute="1" defaultMemberUniqueName="[Range].[EMI].[All]" allUniqueName="[Range].[EMI].[All]" dimensionUniqueName="[Range]" displayFolder="" count="0" memberValueDatatype="20" unbalanced="0"/>
    <cacheHierarchy uniqueName="[Range].[Is_Default]" caption="Is_Default" attribute="1" defaultMemberUniqueName="[Range].[Is_Default].[All]" allUniqueName="[Range].[Is_Default].[All]" dimensionUniqueName="[Range]" displayFolder="" count="0" memberValueDatatype="20" unbalanced="0"/>
    <cacheHierarchy uniqueName="[Range].[Has_Insurance]" caption="Has_Insurance" attribute="1" defaultMemberUniqueName="[Range].[Has_Insurance].[All]" allUniqueName="[Range].[Has_Insurance].[All]" dimensionUniqueName="[Range]" displayFolder="" count="0" memberValueDatatype="20" unbalanced="0"/>
    <cacheHierarchy uniqueName="[Range].[Employment_Status]" caption="Employment_Status" attribute="1" defaultMemberUniqueName="[Range].[Employment_Status].[All]" allUniqueName="[Range].[Employment_Status].[All]" dimensionUniqueName="[Range]" displayFolder="" count="0" memberValueDatatype="130" unbalanced="0"/>
    <cacheHierarchy uniqueName="[Range].[Marital_Status]" caption="Marital_Status" attribute="1" defaultMemberUniqueName="[Range].[Marital_Status].[All]" allUniqueName="[Range].[Marital_Status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Education_Level]" caption="Education_Level" attribute="1" defaultMemberUniqueName="[Range].[Education_Level].[All]" allUniqueName="[Range].[Education_Level].[All]" dimensionUniqueName="[Range]" displayFolder="" count="0" memberValueDatatype="130" unbalanced="0"/>
    <cacheHierarchy uniqueName="[Range].[No_of_Credit_Cards]" caption="No_of_Credit_Cards" attribute="1" defaultMemberUniqueName="[Range].[No_of_Credit_Cards].[All]" allUniqueName="[Range].[No_of_Credit_Cards].[All]" dimensionUniqueName="[Range]" displayFolder="" count="0" memberValueDatatype="20" unbalanced="0"/>
    <cacheHierarchy uniqueName="[Range].[No_of_Loan_Applications]" caption="No_of_Loan_Applications" attribute="1" defaultMemberUniqueName="[Range].[No_of_Loan_Applications].[All]" allUniqueName="[Range].[No_of_Loan_Applications].[All]" dimensionUniqueName="[Range]" displayFolder="" count="0" memberValueDatatype="20" unbalanced="0"/>
    <cacheHierarchy uniqueName="[Range].[Outstanding_Balance]" caption="Outstanding_Balance" attribute="1" defaultMemberUniqueName="[Range].[Outstanding_Balance].[All]" allUniqueName="[Range].[Outstanding_Balance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Account_Age_Years]" caption="Account_Age_Years" attribute="1" defaultMemberUniqueName="[Range].[Account_Age_Years].[All]" allUniqueName="[Range].[Account_Age_Years].[All]" dimensionUniqueName="[Range]" displayFolder="" count="0" memberValueDatatype="2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 1].[Customer_ID]" caption="Customer_ID" attribute="1" defaultMemberUniqueName="[Range 1].[Customer_ID].[All]" allUniqueName="[Range 1].[Customer_ID].[All]" dimensionUniqueName="[Range 1]" displayFolder="" count="0" memberValueDatatype="2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Income]" caption="Income" attribute="1" defaultMemberUniqueName="[Range 1].[Income].[All]" allUniqueName="[Range 1].[Income].[All]" dimensionUniqueName="[Range 1]" displayFolder="" count="0" memberValueDatatype="20" unbalanced="0"/>
    <cacheHierarchy uniqueName="[Range 1].[Credit_Score]" caption="Credit_Score" attribute="1" defaultMemberUniqueName="[Range 1].[Credit_Score].[All]" allUniqueName="[Range 1].[Credit_Score].[All]" dimensionUniqueName="[Range 1]" displayFolder="" count="0" memberValueDatatype="20" unbalanced="0"/>
    <cacheHierarchy uniqueName="[Range 1].[Loan_Amount]" caption="Loan_Amount" attribute="1" defaultMemberUniqueName="[Range 1].[Loan_Amount].[All]" allUniqueName="[Range 1].[Loan_Amount].[All]" dimensionUniqueName="[Range 1]" displayFolder="" count="0" memberValueDatatype="20" unbalanced="0"/>
    <cacheHierarchy uniqueName="[Range 1].[Loan_Purpose]" caption="Loan_Purpose" attribute="1" defaultMemberUniqueName="[Range 1].[Loan_Purpose].[All]" allUniqueName="[Range 1].[Loan_Purpose].[All]" dimensionUniqueName="[Range 1]" displayFolder="" count="0" memberValueDatatype="130" unbalanced="0"/>
    <cacheHierarchy uniqueName="[Range 1].[EMI]" caption="EMI" attribute="1" defaultMemberUniqueName="[Range 1].[EMI].[All]" allUniqueName="[Range 1].[EMI].[All]" dimensionUniqueName="[Range 1]" displayFolder="" count="0" memberValueDatatype="20" unbalanced="0"/>
    <cacheHierarchy uniqueName="[Range 1].[Is_Default]" caption="Is_Default" attribute="1" defaultMemberUniqueName="[Range 1].[Is_Default].[All]" allUniqueName="[Range 1].[Is_Default].[All]" dimensionUniqueName="[Range 1]" displayFolder="" count="0" memberValueDatatype="20" unbalanced="0"/>
    <cacheHierarchy uniqueName="[Range 1].[Has_Insurance]" caption="Has_Insurance" attribute="1" defaultMemberUniqueName="[Range 1].[Has_Insurance].[All]" allUniqueName="[Range 1].[Has_Insurance].[All]" dimensionUniqueName="[Range 1]" displayFolder="" count="0" memberValueDatatype="20" unbalanced="0"/>
    <cacheHierarchy uniqueName="[Range 1].[Employment_Status]" caption="Employment_Status" attribute="1" defaultMemberUniqueName="[Range 1].[Employment_Status].[All]" allUniqueName="[Range 1].[Employment_Status].[All]" dimensionUniqueName="[Range 1]" displayFolder="" count="0" memberValueDatatype="130" unbalanced="0"/>
    <cacheHierarchy uniqueName="[Range 1].[Marital_Status]" caption="Marital_Status" attribute="1" defaultMemberUniqueName="[Range 1].[Marital_Status].[All]" allUniqueName="[Range 1].[Marital_Status].[All]" dimensionUniqueName="[Range 1]" displayFolder="" count="0" memberValueDatatype="130" unbalanced="0"/>
    <cacheHierarchy uniqueName="[Range 1].[Gender]" caption="Gender" attribute="1" defaultMemberUniqueName="[Range 1].[Gender].[All]" allUniqueName="[Range 1].[Gender].[All]" dimensionUniqueName="[Range 1]" displayFolder="" count="0" memberValueDatatype="130" unbalanced="0"/>
    <cacheHierarchy uniqueName="[Range 1].[Education_Level]" caption="Education_Level" attribute="1" defaultMemberUniqueName="[Range 1].[Education_Level].[All]" allUniqueName="[Range 1].[Education_Level].[All]" dimensionUniqueName="[Range 1]" displayFolder="" count="0" memberValueDatatype="130" unbalanced="0"/>
    <cacheHierarchy uniqueName="[Range 1].[No_of_Credit_Cards]" caption="No_of_Credit_Cards" attribute="1" defaultMemberUniqueName="[Range 1].[No_of_Credit_Cards].[All]" allUniqueName="[Range 1].[No_of_Credit_Cards].[All]" dimensionUniqueName="[Range 1]" displayFolder="" count="0" memberValueDatatype="20" unbalanced="0"/>
    <cacheHierarchy uniqueName="[Range 1].[No_of_Loan_Applications]" caption="No_of_Loan_Applications" attribute="1" defaultMemberUniqueName="[Range 1].[No_of_Loan_Applications].[All]" allUniqueName="[Range 1].[No_of_Loan_Applications].[All]" dimensionUniqueName="[Range 1]" displayFolder="" count="0" memberValueDatatype="20" unbalanced="0"/>
    <cacheHierarchy uniqueName="[Range 1].[Outstanding_Balance]" caption="Outstanding_Balance" attribute="1" defaultMemberUniqueName="[Range 1].[Outstanding_Balance].[All]" allUniqueName="[Range 1].[Outstanding_Balance].[All]" dimensionUniqueName="[Range 1]" displayFolder="" count="0" memberValueDatatype="20" unbalanced="0"/>
    <cacheHierarchy uniqueName="[Range 1].[Region]" caption="Region" attribute="1" defaultMemberUniqueName="[Range 1].[Region].[All]" allUniqueName="[Range 1].[Region].[All]" dimensionUniqueName="[Range 1]" displayFolder="" count="0" memberValueDatatype="130" unbalanced="0"/>
    <cacheHierarchy uniqueName="[Range 1].[Account_Age_Years]" caption="Account_Age_Years" attribute="1" defaultMemberUniqueName="[Range 1].[Account_Age_Years].[All]" allUniqueName="[Range 1].[Account_Age_Years].[All]" dimensionUniqueName="[Range 1]" displayFolder="" count="2" memberValueDatatype="20" unbalanced="0">
      <fieldsUsage count="2">
        <fieldUsage x="-1"/>
        <fieldUsage x="0"/>
      </fieldsUsage>
    </cacheHierarchy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Age Group]" caption="Age Group" attribute="1" defaultMemberUniqueName="[Range 1].[Age Group].[All]" allUniqueName="[Range 1].[Age Group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Loan_Amount]" caption="Sum of Loan_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Loan_Amount]" caption="Average of Loan_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s_Default]" caption="Sum of Is_Default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Is_Default]" caption="Average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s_Default]" caption="Count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Is_Default]" caption="Distinct Count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redit_Score]" caption="Sum of Credit_Score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Credit_Score]" caption="Average of Credit_Score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pal Patel" refreshedDate="45938.730657060187" backgroundQuery="1" createdVersion="8" refreshedVersion="8" minRefreshableVersion="3" recordCount="0" supportSubquery="1" supportAdvancedDrill="1" xr:uid="{5067BFE9-E8EE-4819-848D-7290FE3A86E6}">
  <cacheSource type="external" connectionId="1"/>
  <cacheFields count="2">
    <cacheField name="[Range 1].[Marital_Status].[Marital_Status]" caption="Marital_Status" numFmtId="0" hierarchy="29" level="1">
      <sharedItems count="3">
        <s v="Divorced"/>
        <s v="Married"/>
        <s v="Single"/>
      </sharedItems>
    </cacheField>
    <cacheField name="[Measures].[Count of Is_Default]" caption="Count of Is_Default" numFmtId="0" hierarchy="46" level="32767"/>
  </cacheFields>
  <cacheHierarchies count="50"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Income]" caption="Income" attribute="1" defaultMemberUniqueName="[Range].[Income].[All]" allUniqueName="[Range].[Income].[All]" dimensionUniqueName="[Range]" displayFolder="" count="0" memberValueDatatype="20" unbalanced="0"/>
    <cacheHierarchy uniqueName="[Range].[Credit_Score]" caption="Credit_Score" attribute="1" defaultMemberUniqueName="[Range].[Credit_Score].[All]" allUniqueName="[Range].[Credit_Score].[All]" dimensionUniqueName="[Range]" displayFolder="" count="0" memberValueDatatype="20" unbalanced="0"/>
    <cacheHierarchy uniqueName="[Range].[Loan_Amount]" caption="Loan_Amount" attribute="1" defaultMemberUniqueName="[Range].[Loan_Amount].[All]" allUniqueName="[Range].[Loan_Amount].[All]" dimensionUniqueName="[Range]" displayFolder="" count="0" memberValueDatatype="20" unbalanced="0"/>
    <cacheHierarchy uniqueName="[Range].[Loan_Purpose]" caption="Loan_Purpose" attribute="1" defaultMemberUniqueName="[Range].[Loan_Purpose].[All]" allUniqueName="[Range].[Loan_Purpose].[All]" dimensionUniqueName="[Range]" displayFolder="" count="0" memberValueDatatype="130" unbalanced="0"/>
    <cacheHierarchy uniqueName="[Range].[EMI]" caption="EMI" attribute="1" defaultMemberUniqueName="[Range].[EMI].[All]" allUniqueName="[Range].[EMI].[All]" dimensionUniqueName="[Range]" displayFolder="" count="0" memberValueDatatype="20" unbalanced="0"/>
    <cacheHierarchy uniqueName="[Range].[Is_Default]" caption="Is_Default" attribute="1" defaultMemberUniqueName="[Range].[Is_Default].[All]" allUniqueName="[Range].[Is_Default].[All]" dimensionUniqueName="[Range]" displayFolder="" count="0" memberValueDatatype="20" unbalanced="0"/>
    <cacheHierarchy uniqueName="[Range].[Has_Insurance]" caption="Has_Insurance" attribute="1" defaultMemberUniqueName="[Range].[Has_Insurance].[All]" allUniqueName="[Range].[Has_Insurance].[All]" dimensionUniqueName="[Range]" displayFolder="" count="0" memberValueDatatype="20" unbalanced="0"/>
    <cacheHierarchy uniqueName="[Range].[Employment_Status]" caption="Employment_Status" attribute="1" defaultMemberUniqueName="[Range].[Employment_Status].[All]" allUniqueName="[Range].[Employment_Status].[All]" dimensionUniqueName="[Range]" displayFolder="" count="0" memberValueDatatype="130" unbalanced="0"/>
    <cacheHierarchy uniqueName="[Range].[Marital_Status]" caption="Marital_Status" attribute="1" defaultMemberUniqueName="[Range].[Marital_Status].[All]" allUniqueName="[Range].[Marital_Status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Education_Level]" caption="Education_Level" attribute="1" defaultMemberUniqueName="[Range].[Education_Level].[All]" allUniqueName="[Range].[Education_Level].[All]" dimensionUniqueName="[Range]" displayFolder="" count="0" memberValueDatatype="130" unbalanced="0"/>
    <cacheHierarchy uniqueName="[Range].[No_of_Credit_Cards]" caption="No_of_Credit_Cards" attribute="1" defaultMemberUniqueName="[Range].[No_of_Credit_Cards].[All]" allUniqueName="[Range].[No_of_Credit_Cards].[All]" dimensionUniqueName="[Range]" displayFolder="" count="0" memberValueDatatype="20" unbalanced="0"/>
    <cacheHierarchy uniqueName="[Range].[No_of_Loan_Applications]" caption="No_of_Loan_Applications" attribute="1" defaultMemberUniqueName="[Range].[No_of_Loan_Applications].[All]" allUniqueName="[Range].[No_of_Loan_Applications].[All]" dimensionUniqueName="[Range]" displayFolder="" count="0" memberValueDatatype="20" unbalanced="0"/>
    <cacheHierarchy uniqueName="[Range].[Outstanding_Balance]" caption="Outstanding_Balance" attribute="1" defaultMemberUniqueName="[Range].[Outstanding_Balance].[All]" allUniqueName="[Range].[Outstanding_Balance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Account_Age_Years]" caption="Account_Age_Years" attribute="1" defaultMemberUniqueName="[Range].[Account_Age_Years].[All]" allUniqueName="[Range].[Account_Age_Years].[All]" dimensionUniqueName="[Range]" displayFolder="" count="0" memberValueDatatype="2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 1].[Customer_ID]" caption="Customer_ID" attribute="1" defaultMemberUniqueName="[Range 1].[Customer_ID].[All]" allUniqueName="[Range 1].[Customer_ID].[All]" dimensionUniqueName="[Range 1]" displayFolder="" count="0" memberValueDatatype="2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Income]" caption="Income" attribute="1" defaultMemberUniqueName="[Range 1].[Income].[All]" allUniqueName="[Range 1].[Income].[All]" dimensionUniqueName="[Range 1]" displayFolder="" count="0" memberValueDatatype="20" unbalanced="0"/>
    <cacheHierarchy uniqueName="[Range 1].[Credit_Score]" caption="Credit_Score" attribute="1" defaultMemberUniqueName="[Range 1].[Credit_Score].[All]" allUniqueName="[Range 1].[Credit_Score].[All]" dimensionUniqueName="[Range 1]" displayFolder="" count="0" memberValueDatatype="20" unbalanced="0"/>
    <cacheHierarchy uniqueName="[Range 1].[Loan_Amount]" caption="Loan_Amount" attribute="1" defaultMemberUniqueName="[Range 1].[Loan_Amount].[All]" allUniqueName="[Range 1].[Loan_Amount].[All]" dimensionUniqueName="[Range 1]" displayFolder="" count="0" memberValueDatatype="20" unbalanced="0"/>
    <cacheHierarchy uniqueName="[Range 1].[Loan_Purpose]" caption="Loan_Purpose" attribute="1" defaultMemberUniqueName="[Range 1].[Loan_Purpose].[All]" allUniqueName="[Range 1].[Loan_Purpose].[All]" dimensionUniqueName="[Range 1]" displayFolder="" count="0" memberValueDatatype="130" unbalanced="0"/>
    <cacheHierarchy uniqueName="[Range 1].[EMI]" caption="EMI" attribute="1" defaultMemberUniqueName="[Range 1].[EMI].[All]" allUniqueName="[Range 1].[EMI].[All]" dimensionUniqueName="[Range 1]" displayFolder="" count="0" memberValueDatatype="20" unbalanced="0"/>
    <cacheHierarchy uniqueName="[Range 1].[Is_Default]" caption="Is_Default" attribute="1" defaultMemberUniqueName="[Range 1].[Is_Default].[All]" allUniqueName="[Range 1].[Is_Default].[All]" dimensionUniqueName="[Range 1]" displayFolder="" count="0" memberValueDatatype="20" unbalanced="0"/>
    <cacheHierarchy uniqueName="[Range 1].[Has_Insurance]" caption="Has_Insurance" attribute="1" defaultMemberUniqueName="[Range 1].[Has_Insurance].[All]" allUniqueName="[Range 1].[Has_Insurance].[All]" dimensionUniqueName="[Range 1]" displayFolder="" count="0" memberValueDatatype="20" unbalanced="0"/>
    <cacheHierarchy uniqueName="[Range 1].[Employment_Status]" caption="Employment_Status" attribute="1" defaultMemberUniqueName="[Range 1].[Employment_Status].[All]" allUniqueName="[Range 1].[Employment_Status].[All]" dimensionUniqueName="[Range 1]" displayFolder="" count="0" memberValueDatatype="130" unbalanced="0"/>
    <cacheHierarchy uniqueName="[Range 1].[Marital_Status]" caption="Marital_Status" attribute="1" defaultMemberUniqueName="[Range 1].[Marital_Status].[All]" allUniqueName="[Range 1].[Marital_Status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Gender]" caption="Gender" attribute="1" defaultMemberUniqueName="[Range 1].[Gender].[All]" allUniqueName="[Range 1].[Gender].[All]" dimensionUniqueName="[Range 1]" displayFolder="" count="0" memberValueDatatype="130" unbalanced="0"/>
    <cacheHierarchy uniqueName="[Range 1].[Education_Level]" caption="Education_Level" attribute="1" defaultMemberUniqueName="[Range 1].[Education_Level].[All]" allUniqueName="[Range 1].[Education_Level].[All]" dimensionUniqueName="[Range 1]" displayFolder="" count="0" memberValueDatatype="130" unbalanced="0"/>
    <cacheHierarchy uniqueName="[Range 1].[No_of_Credit_Cards]" caption="No_of_Credit_Cards" attribute="1" defaultMemberUniqueName="[Range 1].[No_of_Credit_Cards].[All]" allUniqueName="[Range 1].[No_of_Credit_Cards].[All]" dimensionUniqueName="[Range 1]" displayFolder="" count="0" memberValueDatatype="20" unbalanced="0"/>
    <cacheHierarchy uniqueName="[Range 1].[No_of_Loan_Applications]" caption="No_of_Loan_Applications" attribute="1" defaultMemberUniqueName="[Range 1].[No_of_Loan_Applications].[All]" allUniqueName="[Range 1].[No_of_Loan_Applications].[All]" dimensionUniqueName="[Range 1]" displayFolder="" count="0" memberValueDatatype="20" unbalanced="0"/>
    <cacheHierarchy uniqueName="[Range 1].[Outstanding_Balance]" caption="Outstanding_Balance" attribute="1" defaultMemberUniqueName="[Range 1].[Outstanding_Balance].[All]" allUniqueName="[Range 1].[Outstanding_Balance].[All]" dimensionUniqueName="[Range 1]" displayFolder="" count="0" memberValueDatatype="20" unbalanced="0"/>
    <cacheHierarchy uniqueName="[Range 1].[Region]" caption="Region" attribute="1" defaultMemberUniqueName="[Range 1].[Region].[All]" allUniqueName="[Range 1].[Region].[All]" dimensionUniqueName="[Range 1]" displayFolder="" count="0" memberValueDatatype="130" unbalanced="0"/>
    <cacheHierarchy uniqueName="[Range 1].[Account_Age_Years]" caption="Account_Age_Years" attribute="1" defaultMemberUniqueName="[Range 1].[Account_Age_Years].[All]" allUniqueName="[Range 1].[Account_Age_Years].[All]" dimensionUniqueName="[Range 1]" displayFolder="" count="0" memberValueDatatype="2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Age Group]" caption="Age Group" attribute="1" defaultMemberUniqueName="[Range 1].[Age Group].[All]" allUniqueName="[Range 1].[Age Group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Loan_Amount]" caption="Sum of Loan_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Loan_Amount]" caption="Average of Loan_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s_Default]" caption="Sum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Is_Default]" caption="Average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s_Default]" caption="Count of Is_Default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Is_Default]" caption="Distinct Count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redit_Score]" caption="Sum of Credit_Score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Credit_Score]" caption="Average of Credit_Score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mpal Patel" refreshedDate="45938.758584027775" backgroundQuery="1" createdVersion="8" refreshedVersion="8" minRefreshableVersion="3" recordCount="0" supportSubquery="1" supportAdvancedDrill="1" xr:uid="{B3937D7F-375F-4B13-BA6F-7A9D1C635397}">
  <cacheSource type="external" connectionId="1"/>
  <cacheFields count="2">
    <cacheField name="[Range 1].[City].[City]" caption="City" numFmtId="0" hierarchy="37" level="1">
      <sharedItems count="7">
        <s v="Ahmedabad"/>
        <s v="Bangalore"/>
        <s v="Delhi"/>
        <s v="Hyderabad"/>
        <s v="Kolkata"/>
        <s v="Mumbai"/>
        <s v="Pune"/>
      </sharedItems>
    </cacheField>
    <cacheField name="[Measures].[Sum of Is_Default]" caption="Sum of Is_Default" numFmtId="0" hierarchy="44" level="32767"/>
  </cacheFields>
  <cacheHierarchies count="50"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Income]" caption="Income" attribute="1" defaultMemberUniqueName="[Range].[Income].[All]" allUniqueName="[Range].[Income].[All]" dimensionUniqueName="[Range]" displayFolder="" count="0" memberValueDatatype="20" unbalanced="0"/>
    <cacheHierarchy uniqueName="[Range].[Credit_Score]" caption="Credit_Score" attribute="1" defaultMemberUniqueName="[Range].[Credit_Score].[All]" allUniqueName="[Range].[Credit_Score].[All]" dimensionUniqueName="[Range]" displayFolder="" count="0" memberValueDatatype="20" unbalanced="0"/>
    <cacheHierarchy uniqueName="[Range].[Loan_Amount]" caption="Loan_Amount" attribute="1" defaultMemberUniqueName="[Range].[Loan_Amount].[All]" allUniqueName="[Range].[Loan_Amount].[All]" dimensionUniqueName="[Range]" displayFolder="" count="0" memberValueDatatype="20" unbalanced="0"/>
    <cacheHierarchy uniqueName="[Range].[Loan_Purpose]" caption="Loan_Purpose" attribute="1" defaultMemberUniqueName="[Range].[Loan_Purpose].[All]" allUniqueName="[Range].[Loan_Purpose].[All]" dimensionUniqueName="[Range]" displayFolder="" count="0" memberValueDatatype="130" unbalanced="0"/>
    <cacheHierarchy uniqueName="[Range].[EMI]" caption="EMI" attribute="1" defaultMemberUniqueName="[Range].[EMI].[All]" allUniqueName="[Range].[EMI].[All]" dimensionUniqueName="[Range]" displayFolder="" count="0" memberValueDatatype="20" unbalanced="0"/>
    <cacheHierarchy uniqueName="[Range].[Is_Default]" caption="Is_Default" attribute="1" defaultMemberUniqueName="[Range].[Is_Default].[All]" allUniqueName="[Range].[Is_Default].[All]" dimensionUniqueName="[Range]" displayFolder="" count="0" memberValueDatatype="20" unbalanced="0"/>
    <cacheHierarchy uniqueName="[Range].[Has_Insurance]" caption="Has_Insurance" attribute="1" defaultMemberUniqueName="[Range].[Has_Insurance].[All]" allUniqueName="[Range].[Has_Insurance].[All]" dimensionUniqueName="[Range]" displayFolder="" count="0" memberValueDatatype="20" unbalanced="0"/>
    <cacheHierarchy uniqueName="[Range].[Employment_Status]" caption="Employment_Status" attribute="1" defaultMemberUniqueName="[Range].[Employment_Status].[All]" allUniqueName="[Range].[Employment_Status].[All]" dimensionUniqueName="[Range]" displayFolder="" count="0" memberValueDatatype="130" unbalanced="0"/>
    <cacheHierarchy uniqueName="[Range].[Marital_Status]" caption="Marital_Status" attribute="1" defaultMemberUniqueName="[Range].[Marital_Status].[All]" allUniqueName="[Range].[Marital_Status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Education_Level]" caption="Education_Level" attribute="1" defaultMemberUniqueName="[Range].[Education_Level].[All]" allUniqueName="[Range].[Education_Level].[All]" dimensionUniqueName="[Range]" displayFolder="" count="0" memberValueDatatype="130" unbalanced="0"/>
    <cacheHierarchy uniqueName="[Range].[No_of_Credit_Cards]" caption="No_of_Credit_Cards" attribute="1" defaultMemberUniqueName="[Range].[No_of_Credit_Cards].[All]" allUniqueName="[Range].[No_of_Credit_Cards].[All]" dimensionUniqueName="[Range]" displayFolder="" count="0" memberValueDatatype="20" unbalanced="0"/>
    <cacheHierarchy uniqueName="[Range].[No_of_Loan_Applications]" caption="No_of_Loan_Applications" attribute="1" defaultMemberUniqueName="[Range].[No_of_Loan_Applications].[All]" allUniqueName="[Range].[No_of_Loan_Applications].[All]" dimensionUniqueName="[Range]" displayFolder="" count="0" memberValueDatatype="20" unbalanced="0"/>
    <cacheHierarchy uniqueName="[Range].[Outstanding_Balance]" caption="Outstanding_Balance" attribute="1" defaultMemberUniqueName="[Range].[Outstanding_Balance].[All]" allUniqueName="[Range].[Outstanding_Balance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Account_Age_Years]" caption="Account_Age_Years" attribute="1" defaultMemberUniqueName="[Range].[Account_Age_Years].[All]" allUniqueName="[Range].[Account_Age_Years].[All]" dimensionUniqueName="[Range]" displayFolder="" count="0" memberValueDatatype="2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 1].[Customer_ID]" caption="Customer_ID" attribute="1" defaultMemberUniqueName="[Range 1].[Customer_ID].[All]" allUniqueName="[Range 1].[Customer_ID].[All]" dimensionUniqueName="[Range 1]" displayFolder="" count="0" memberValueDatatype="2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Income]" caption="Income" attribute="1" defaultMemberUniqueName="[Range 1].[Income].[All]" allUniqueName="[Range 1].[Income].[All]" dimensionUniqueName="[Range 1]" displayFolder="" count="0" memberValueDatatype="20" unbalanced="0"/>
    <cacheHierarchy uniqueName="[Range 1].[Credit_Score]" caption="Credit_Score" attribute="1" defaultMemberUniqueName="[Range 1].[Credit_Score].[All]" allUniqueName="[Range 1].[Credit_Score].[All]" dimensionUniqueName="[Range 1]" displayFolder="" count="0" memberValueDatatype="20" unbalanced="0"/>
    <cacheHierarchy uniqueName="[Range 1].[Loan_Amount]" caption="Loan_Amount" attribute="1" defaultMemberUniqueName="[Range 1].[Loan_Amount].[All]" allUniqueName="[Range 1].[Loan_Amount].[All]" dimensionUniqueName="[Range 1]" displayFolder="" count="0" memberValueDatatype="20" unbalanced="0"/>
    <cacheHierarchy uniqueName="[Range 1].[Loan_Purpose]" caption="Loan_Purpose" attribute="1" defaultMemberUniqueName="[Range 1].[Loan_Purpose].[All]" allUniqueName="[Range 1].[Loan_Purpose].[All]" dimensionUniqueName="[Range 1]" displayFolder="" count="0" memberValueDatatype="130" unbalanced="0"/>
    <cacheHierarchy uniqueName="[Range 1].[EMI]" caption="EMI" attribute="1" defaultMemberUniqueName="[Range 1].[EMI].[All]" allUniqueName="[Range 1].[EMI].[All]" dimensionUniqueName="[Range 1]" displayFolder="" count="0" memberValueDatatype="20" unbalanced="0"/>
    <cacheHierarchy uniqueName="[Range 1].[Is_Default]" caption="Is_Default" attribute="1" defaultMemberUniqueName="[Range 1].[Is_Default].[All]" allUniqueName="[Range 1].[Is_Default].[All]" dimensionUniqueName="[Range 1]" displayFolder="" count="0" memberValueDatatype="20" unbalanced="0"/>
    <cacheHierarchy uniqueName="[Range 1].[Has_Insurance]" caption="Has_Insurance" attribute="1" defaultMemberUniqueName="[Range 1].[Has_Insurance].[All]" allUniqueName="[Range 1].[Has_Insurance].[All]" dimensionUniqueName="[Range 1]" displayFolder="" count="0" memberValueDatatype="20" unbalanced="0"/>
    <cacheHierarchy uniqueName="[Range 1].[Employment_Status]" caption="Employment_Status" attribute="1" defaultMemberUniqueName="[Range 1].[Employment_Status].[All]" allUniqueName="[Range 1].[Employment_Status].[All]" dimensionUniqueName="[Range 1]" displayFolder="" count="0" memberValueDatatype="130" unbalanced="0"/>
    <cacheHierarchy uniqueName="[Range 1].[Marital_Status]" caption="Marital_Status" attribute="1" defaultMemberUniqueName="[Range 1].[Marital_Status].[All]" allUniqueName="[Range 1].[Marital_Status].[All]" dimensionUniqueName="[Range 1]" displayFolder="" count="0" memberValueDatatype="130" unbalanced="0"/>
    <cacheHierarchy uniqueName="[Range 1].[Gender]" caption="Gender" attribute="1" defaultMemberUniqueName="[Range 1].[Gender].[All]" allUniqueName="[Range 1].[Gender].[All]" dimensionUniqueName="[Range 1]" displayFolder="" count="0" memberValueDatatype="130" unbalanced="0"/>
    <cacheHierarchy uniqueName="[Range 1].[Education_Level]" caption="Education_Level" attribute="1" defaultMemberUniqueName="[Range 1].[Education_Level].[All]" allUniqueName="[Range 1].[Education_Level].[All]" dimensionUniqueName="[Range 1]" displayFolder="" count="0" memberValueDatatype="130" unbalanced="0"/>
    <cacheHierarchy uniqueName="[Range 1].[No_of_Credit_Cards]" caption="No_of_Credit_Cards" attribute="1" defaultMemberUniqueName="[Range 1].[No_of_Credit_Cards].[All]" allUniqueName="[Range 1].[No_of_Credit_Cards].[All]" dimensionUniqueName="[Range 1]" displayFolder="" count="0" memberValueDatatype="20" unbalanced="0"/>
    <cacheHierarchy uniqueName="[Range 1].[No_of_Loan_Applications]" caption="No_of_Loan_Applications" attribute="1" defaultMemberUniqueName="[Range 1].[No_of_Loan_Applications].[All]" allUniqueName="[Range 1].[No_of_Loan_Applications].[All]" dimensionUniqueName="[Range 1]" displayFolder="" count="0" memberValueDatatype="20" unbalanced="0"/>
    <cacheHierarchy uniqueName="[Range 1].[Outstanding_Balance]" caption="Outstanding_Balance" attribute="1" defaultMemberUniqueName="[Range 1].[Outstanding_Balance].[All]" allUniqueName="[Range 1].[Outstanding_Balance].[All]" dimensionUniqueName="[Range 1]" displayFolder="" count="0" memberValueDatatype="20" unbalanced="0"/>
    <cacheHierarchy uniqueName="[Range 1].[Region]" caption="Region" attribute="1" defaultMemberUniqueName="[Range 1].[Region].[All]" allUniqueName="[Range 1].[Region].[All]" dimensionUniqueName="[Range 1]" displayFolder="" count="0" memberValueDatatype="130" unbalanced="0"/>
    <cacheHierarchy uniqueName="[Range 1].[Account_Age_Years]" caption="Account_Age_Years" attribute="1" defaultMemberUniqueName="[Range 1].[Account_Age_Years].[All]" allUniqueName="[Range 1].[Account_Age_Years].[All]" dimensionUniqueName="[Range 1]" displayFolder="" count="0" memberValueDatatype="20" unbalanced="0"/>
    <cacheHierarchy uniqueName="[Range 1].[City]" caption="City" attribute="1" defaultMemberUniqueName="[Range 1].[City].[All]" allUniqueName="[Range 1].[City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Age Group]" caption="Age Group" attribute="1" defaultMemberUniqueName="[Range 1].[Age Group].[All]" allUniqueName="[Range 1].[Age Group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Loan_Amount]" caption="Sum of Loan_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Loan_Amount]" caption="Average of Loan_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s_Default]" caption="Sum of Is_Default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Is_Default]" caption="Average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s_Default]" caption="Count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Is_Default]" caption="Distinct Count of Is_Default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redit_Score]" caption="Sum of Credit_Score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Credit_Score]" caption="Average of Credit_Score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B4549-1EC2-4EAD-8B84-C2F3059D3082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Loan_Amount" fld="0" subtotal="average" baseField="0" baseItem="0" numFmtId="164"/>
  </dataFields>
  <formats count="1">
    <format dxfId="2">
      <pivotArea outline="0" collapsedLevelsAreSubtotals="1" fieldPosition="0"/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Loan_Amount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S$15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ADBEF-E665-4381-9849-034265D653BE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Is_Default" fld="1" subtotal="average" showDataAs="percentOfTota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Is_Default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T$15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C2CD0-73E2-4FAD-A2E5-E6F4D2ADFD37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1" firstHeaderRow="1" firstDataRow="1" firstDataCol="1"/>
  <pivotFields count="2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1"/>
    </i>
    <i>
      <x v="3"/>
    </i>
    <i>
      <x/>
    </i>
    <i>
      <x v="2"/>
    </i>
    <i t="grand">
      <x/>
    </i>
  </rowItems>
  <colItems count="1">
    <i/>
  </colItems>
  <dataFields count="1">
    <dataField name="Count of Is_Default" fld="1" subtotal="count" baseField="0" baseItem="2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Is_Default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T$15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6D66E-58BD-4C71-9AA3-9E8C3BEC19B2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11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26" name="[Range 1].[Is_Default].&amp;[1]" cap="1"/>
  </pageFields>
  <dataFields count="1">
    <dataField name="Sum of Is_Default" fld="1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 1].[Is_Default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T$15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87A38-F1F3-40EB-91FD-E18072024918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25" firstHeaderRow="1" firstDataRow="1" firstDataCol="1"/>
  <pivotFields count="2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Is_Default" fld="1" showDataAs="percent" baseField="0" baseItem="5" numFmtId="1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Is_Default"/>
    <pivotHierarchy dragToData="1"/>
    <pivotHierarchy dragToData="1" caption="Count of Is_Default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T$15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65D70-63D6-46B0-BFB2-4A08FB538509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9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s_Default" fld="1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Is_Default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T$15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F7E64-9E69-48EA-98D1-4DCA662A77B4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redit_Score" fld="1" subtotal="average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redit_Score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T$15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7B8DF-DA8D-4C0C-B056-F4E78CF9AB8D}" name="PivotTable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14" firstHeaderRow="1" firstDataRow="1" firstDataCol="1"/>
  <pivotFields count="2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">
    <i>
      <x/>
    </i>
    <i>
      <x v="5"/>
    </i>
    <i>
      <x v="2"/>
    </i>
    <i>
      <x v="4"/>
    </i>
    <i>
      <x v="6"/>
    </i>
    <i>
      <x v="1"/>
    </i>
    <i>
      <x v="3"/>
    </i>
    <i t="grand">
      <x/>
    </i>
  </rowItems>
  <colItems count="1">
    <i/>
  </colItems>
  <dataFields count="1">
    <dataField name="Sum of Is_Default" fld="1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T$15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21CC-E067-4D52-A527-F6A226D6453F}">
  <dimension ref="A1:A20"/>
  <sheetViews>
    <sheetView tabSelected="1" workbookViewId="0">
      <selection activeCell="A18" sqref="A18"/>
    </sheetView>
  </sheetViews>
  <sheetFormatPr defaultRowHeight="14.4"/>
  <cols>
    <col min="1" max="1" width="83.6640625" bestFit="1" customWidth="1"/>
  </cols>
  <sheetData>
    <row r="1" spans="1:1">
      <c r="A1" s="2" t="s">
        <v>46</v>
      </c>
    </row>
    <row r="2" spans="1:1">
      <c r="A2" s="2" t="s">
        <v>47</v>
      </c>
    </row>
    <row r="3" spans="1:1">
      <c r="A3" s="2" t="s">
        <v>48</v>
      </c>
    </row>
    <row r="4" spans="1:1">
      <c r="A4" s="2" t="s">
        <v>49</v>
      </c>
    </row>
    <row r="5" spans="1:1">
      <c r="A5" s="2" t="s">
        <v>50</v>
      </c>
    </row>
    <row r="6" spans="1:1">
      <c r="A6" s="2" t="s">
        <v>51</v>
      </c>
    </row>
    <row r="7" spans="1:1">
      <c r="A7" s="2" t="s">
        <v>52</v>
      </c>
    </row>
    <row r="8" spans="1:1">
      <c r="A8" s="2" t="s">
        <v>53</v>
      </c>
    </row>
    <row r="9" spans="1:1">
      <c r="A9" s="2" t="s">
        <v>54</v>
      </c>
    </row>
    <row r="10" spans="1:1">
      <c r="A10" s="2" t="s">
        <v>55</v>
      </c>
    </row>
    <row r="11" spans="1:1">
      <c r="A11" s="2" t="s">
        <v>56</v>
      </c>
    </row>
    <row r="12" spans="1:1">
      <c r="A12" s="2" t="s">
        <v>57</v>
      </c>
    </row>
    <row r="13" spans="1:1">
      <c r="A13" s="2" t="s">
        <v>58</v>
      </c>
    </row>
    <row r="14" spans="1:1">
      <c r="A14" s="2" t="s">
        <v>59</v>
      </c>
    </row>
    <row r="15" spans="1:1">
      <c r="A15" s="2" t="s">
        <v>60</v>
      </c>
    </row>
    <row r="16" spans="1:1">
      <c r="A16" s="2" t="s">
        <v>61</v>
      </c>
    </row>
    <row r="17" spans="1:1">
      <c r="A17" s="2" t="s">
        <v>62</v>
      </c>
    </row>
    <row r="18" spans="1:1">
      <c r="A18" s="2" t="s">
        <v>63</v>
      </c>
    </row>
    <row r="19" spans="1:1">
      <c r="A19" s="2" t="s">
        <v>64</v>
      </c>
    </row>
    <row r="20" spans="1:1">
      <c r="A20" s="2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A653-1BC6-4A69-B702-7378C50DE905}">
  <dimension ref="A1:H14"/>
  <sheetViews>
    <sheetView workbookViewId="0">
      <selection sqref="A1:H2"/>
    </sheetView>
  </sheetViews>
  <sheetFormatPr defaultRowHeight="14.4"/>
  <cols>
    <col min="1" max="1" width="12.5546875" bestFit="1" customWidth="1"/>
    <col min="2" max="2" width="16" bestFit="1" customWidth="1"/>
  </cols>
  <sheetData>
    <row r="1" spans="1:8">
      <c r="A1" s="11" t="s">
        <v>95</v>
      </c>
      <c r="B1" s="11"/>
      <c r="C1" s="11"/>
      <c r="D1" s="11"/>
      <c r="E1" s="11"/>
      <c r="F1" s="11"/>
      <c r="G1" s="11"/>
      <c r="H1" s="11"/>
    </row>
    <row r="2" spans="1:8">
      <c r="A2" s="11"/>
      <c r="B2" s="11"/>
      <c r="C2" s="11"/>
      <c r="D2" s="11"/>
      <c r="E2" s="11"/>
      <c r="F2" s="11"/>
      <c r="G2" s="11"/>
      <c r="H2" s="11"/>
    </row>
    <row r="6" spans="1:8">
      <c r="A6" s="3" t="s">
        <v>67</v>
      </c>
      <c r="B6" t="s">
        <v>78</v>
      </c>
    </row>
    <row r="7" spans="1:8">
      <c r="A7" s="4" t="s">
        <v>43</v>
      </c>
      <c r="B7" s="13">
        <v>37</v>
      </c>
    </row>
    <row r="8" spans="1:8">
      <c r="A8" s="4" t="s">
        <v>45</v>
      </c>
      <c r="B8" s="13">
        <v>35</v>
      </c>
    </row>
    <row r="9" spans="1:8">
      <c r="A9" s="4" t="s">
        <v>39</v>
      </c>
      <c r="B9" s="13">
        <v>33</v>
      </c>
    </row>
    <row r="10" spans="1:8">
      <c r="A10" s="4" t="s">
        <v>44</v>
      </c>
      <c r="B10" s="13">
        <v>30</v>
      </c>
    </row>
    <row r="11" spans="1:8">
      <c r="A11" s="4" t="s">
        <v>40</v>
      </c>
      <c r="B11" s="13">
        <v>28</v>
      </c>
    </row>
    <row r="12" spans="1:8">
      <c r="A12" s="4" t="s">
        <v>41</v>
      </c>
      <c r="B12" s="13">
        <v>28</v>
      </c>
    </row>
    <row r="13" spans="1:8">
      <c r="A13" s="4" t="s">
        <v>42</v>
      </c>
      <c r="B13" s="13">
        <v>28</v>
      </c>
    </row>
    <row r="14" spans="1:8">
      <c r="A14" s="4" t="s">
        <v>68</v>
      </c>
      <c r="B14" s="13">
        <v>219</v>
      </c>
    </row>
  </sheetData>
  <mergeCells count="1">
    <mergeCell ref="A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01"/>
  <sheetViews>
    <sheetView topLeftCell="I1" zoomScale="93" zoomScaleNormal="85" workbookViewId="0">
      <selection activeCell="S21" sqref="S21"/>
    </sheetView>
  </sheetViews>
  <sheetFormatPr defaultRowHeight="14.4"/>
  <cols>
    <col min="1" max="1" width="12.21875" bestFit="1" customWidth="1"/>
    <col min="2" max="2" width="4.33203125" bestFit="1" customWidth="1"/>
    <col min="3" max="3" width="7.44140625" bestFit="1" customWidth="1"/>
    <col min="4" max="4" width="11.77734375" bestFit="1" customWidth="1"/>
    <col min="5" max="6" width="13.109375" bestFit="1" customWidth="1"/>
    <col min="7" max="7" width="5.33203125" bestFit="1" customWidth="1"/>
    <col min="8" max="8" width="9.6640625" bestFit="1" customWidth="1"/>
    <col min="9" max="9" width="13.33203125" bestFit="1" customWidth="1"/>
    <col min="10" max="10" width="18.21875" bestFit="1" customWidth="1"/>
    <col min="11" max="11" width="13.33203125" bestFit="1" customWidth="1"/>
    <col min="12" max="12" width="7.44140625" bestFit="1" customWidth="1"/>
    <col min="13" max="13" width="14.88671875" bestFit="1" customWidth="1"/>
    <col min="14" max="14" width="18.109375" bestFit="1" customWidth="1"/>
    <col min="15" max="15" width="23" bestFit="1" customWidth="1"/>
    <col min="16" max="16" width="19.21875" bestFit="1" customWidth="1"/>
    <col min="17" max="17" width="6.88671875" bestFit="1" customWidth="1"/>
    <col min="18" max="18" width="17.88671875" bestFit="1" customWidth="1"/>
    <col min="19" max="19" width="11.109375" bestFit="1" customWidth="1"/>
    <col min="20" max="20" width="10" bestFit="1" customWidth="1"/>
    <col min="24" max="24" width="10.5546875" bestFit="1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72</v>
      </c>
      <c r="U1" s="1" t="s">
        <v>70</v>
      </c>
      <c r="V1" s="1" t="s">
        <v>71</v>
      </c>
      <c r="W1" s="7" t="s">
        <v>80</v>
      </c>
      <c r="X1" s="7" t="s">
        <v>81</v>
      </c>
      <c r="AB1" s="12" t="s">
        <v>87</v>
      </c>
      <c r="AC1" s="12"/>
      <c r="AD1" s="10" t="s">
        <v>88</v>
      </c>
      <c r="AE1" s="10" t="s">
        <v>90</v>
      </c>
      <c r="AF1" s="10" t="s">
        <v>91</v>
      </c>
      <c r="AG1" s="10" t="s">
        <v>92</v>
      </c>
      <c r="AH1" s="14" t="s">
        <v>94</v>
      </c>
    </row>
    <row r="2" spans="1:34">
      <c r="A2">
        <v>1</v>
      </c>
      <c r="B2">
        <v>39</v>
      </c>
      <c r="C2">
        <v>47794</v>
      </c>
      <c r="D2">
        <v>612</v>
      </c>
      <c r="E2">
        <v>246028</v>
      </c>
      <c r="F2" t="s">
        <v>19</v>
      </c>
      <c r="G2">
        <v>5570</v>
      </c>
      <c r="H2">
        <v>0</v>
      </c>
      <c r="I2">
        <v>0</v>
      </c>
      <c r="J2" t="s">
        <v>24</v>
      </c>
      <c r="K2" t="s">
        <v>26</v>
      </c>
      <c r="L2" t="s">
        <v>29</v>
      </c>
      <c r="M2" t="s">
        <v>31</v>
      </c>
      <c r="N2">
        <v>5</v>
      </c>
      <c r="O2">
        <v>3</v>
      </c>
      <c r="P2">
        <v>130474</v>
      </c>
      <c r="Q2" t="s">
        <v>35</v>
      </c>
      <c r="R2">
        <v>16</v>
      </c>
      <c r="S2" t="s">
        <v>39</v>
      </c>
      <c r="T2" t="str">
        <f t="shared" ref="T2:T65" si="0">_xlfn.IFS(B2&lt;25,"&lt;25",B2&lt;=35,"25-35",B2&lt;=45,"35-45",B2&lt;=55,"45-55",B2&gt;55,"&gt;55")</f>
        <v>35-45</v>
      </c>
      <c r="U2" s="6">
        <f>COUNTIF(H2:H1501,1)/COUNTA(H2:H1501)</f>
        <v>0.14599999999999999</v>
      </c>
      <c r="V2">
        <f>CORREL(D2:D1501,H2:H1501)</f>
        <v>2.5744067168475063E-2</v>
      </c>
      <c r="W2">
        <f>AVERAGEIF(H2:H1501,0,C2:C1501)</f>
        <v>50627.946135831378</v>
      </c>
      <c r="X2" s="9">
        <f>COUNTIFS(I2:I1501,1,H2:H1501,1)</f>
        <v>141</v>
      </c>
      <c r="Y2" t="str">
        <f>IF(H2=1,F2,"")</f>
        <v/>
      </c>
      <c r="Z2">
        <f>MODE(P2:P1501)</f>
        <v>78417</v>
      </c>
      <c r="AA2">
        <f>_xlfn.IFS(H2=1,G2,H2=0,G2)</f>
        <v>5570</v>
      </c>
      <c r="AB2">
        <f>MEDIAN(AA2:AA1501)</f>
        <v>4993</v>
      </c>
      <c r="AC2">
        <f>MEDIAN(_xlfn.IFS(H2:H1501=1,G2:G1501,H2:H1501=0,G2:G1501))</f>
        <v>4993</v>
      </c>
      <c r="AD2">
        <f>COUNTIFS(J2:J1501,"Unemployed",E2:E1501,"&gt;0")</f>
        <v>133</v>
      </c>
      <c r="AE2">
        <f>COUNTIFS(L2:L1501, "Male",H2:H1501,1)</f>
        <v>111</v>
      </c>
      <c r="AF2">
        <f>COUNTIFS(N$2:N$1000,N2, H$2:H$1000, 1)</f>
        <v>22</v>
      </c>
      <c r="AG2">
        <f>CORREL(O2:O1501,H2:H1501)</f>
        <v>4.9322536859641983E-2</v>
      </c>
      <c r="AH2">
        <f>AVERAGEIF(H2:H1000, 1, P2:P1000)</f>
        <v>96479.07382550335</v>
      </c>
    </row>
    <row r="3" spans="1:34">
      <c r="A3">
        <v>2</v>
      </c>
      <c r="B3">
        <v>48</v>
      </c>
      <c r="C3">
        <v>53965</v>
      </c>
      <c r="D3">
        <v>674</v>
      </c>
      <c r="E3">
        <v>267161</v>
      </c>
      <c r="F3" t="s">
        <v>19</v>
      </c>
      <c r="G3">
        <v>5917</v>
      </c>
      <c r="H3">
        <v>0</v>
      </c>
      <c r="I3">
        <v>1</v>
      </c>
      <c r="J3" t="s">
        <v>24</v>
      </c>
      <c r="K3" t="s">
        <v>26</v>
      </c>
      <c r="L3" t="s">
        <v>29</v>
      </c>
      <c r="M3" t="s">
        <v>31</v>
      </c>
      <c r="N3">
        <v>3</v>
      </c>
      <c r="O3">
        <v>2</v>
      </c>
      <c r="P3">
        <v>130238</v>
      </c>
      <c r="Q3" t="s">
        <v>36</v>
      </c>
      <c r="R3">
        <v>1</v>
      </c>
      <c r="S3" t="s">
        <v>40</v>
      </c>
      <c r="T3" t="str">
        <f t="shared" si="0"/>
        <v>45-55</v>
      </c>
      <c r="Y3" t="str">
        <f t="shared" ref="Y3:Y66" si="1">IF(H3=1,F3,"")</f>
        <v/>
      </c>
      <c r="AA3">
        <f t="shared" ref="AA3:AA66" si="2">_xlfn.IFS(H3=1,G3,H3=0,G3)</f>
        <v>5917</v>
      </c>
      <c r="AE3">
        <f>COUNTIFS(L2:L1501, "Female",H2:H1501,1)</f>
        <v>108</v>
      </c>
      <c r="AF3">
        <f t="shared" ref="AF3:AF66" si="3">COUNTIFS(N$2:N$1000,N3, H$2:H$1000, 1)</f>
        <v>21</v>
      </c>
    </row>
    <row r="4" spans="1:34">
      <c r="A4">
        <v>3</v>
      </c>
      <c r="B4">
        <v>58</v>
      </c>
      <c r="C4">
        <v>38566</v>
      </c>
      <c r="D4">
        <v>702</v>
      </c>
      <c r="E4">
        <v>173627</v>
      </c>
      <c r="F4" t="s">
        <v>20</v>
      </c>
      <c r="G4">
        <v>5197</v>
      </c>
      <c r="H4">
        <v>1</v>
      </c>
      <c r="I4">
        <v>1</v>
      </c>
      <c r="J4" t="s">
        <v>24</v>
      </c>
      <c r="K4" t="s">
        <v>27</v>
      </c>
      <c r="L4" t="s">
        <v>30</v>
      </c>
      <c r="M4" t="s">
        <v>32</v>
      </c>
      <c r="N4">
        <v>0</v>
      </c>
      <c r="O4">
        <v>1</v>
      </c>
      <c r="P4">
        <v>40631</v>
      </c>
      <c r="Q4" t="s">
        <v>37</v>
      </c>
      <c r="R4">
        <v>13</v>
      </c>
      <c r="S4" t="s">
        <v>40</v>
      </c>
      <c r="T4" t="str">
        <f t="shared" si="0"/>
        <v>&gt;55</v>
      </c>
      <c r="Y4" t="str">
        <f t="shared" si="1"/>
        <v>Education</v>
      </c>
      <c r="AA4">
        <f t="shared" si="2"/>
        <v>5197</v>
      </c>
      <c r="AF4">
        <f t="shared" si="3"/>
        <v>26</v>
      </c>
    </row>
    <row r="5" spans="1:34">
      <c r="A5">
        <v>4</v>
      </c>
      <c r="B5">
        <v>24</v>
      </c>
      <c r="C5">
        <v>34882</v>
      </c>
      <c r="D5">
        <v>705</v>
      </c>
      <c r="E5">
        <v>171750</v>
      </c>
      <c r="F5" t="s">
        <v>19</v>
      </c>
      <c r="G5">
        <v>5397</v>
      </c>
      <c r="H5">
        <v>0</v>
      </c>
      <c r="I5">
        <v>0</v>
      </c>
      <c r="J5" t="s">
        <v>24</v>
      </c>
      <c r="K5" t="s">
        <v>28</v>
      </c>
      <c r="L5" t="s">
        <v>29</v>
      </c>
      <c r="M5" t="s">
        <v>32</v>
      </c>
      <c r="N5">
        <v>1</v>
      </c>
      <c r="O5">
        <v>4</v>
      </c>
      <c r="P5">
        <v>78973</v>
      </c>
      <c r="Q5" t="s">
        <v>35</v>
      </c>
      <c r="R5">
        <v>18</v>
      </c>
      <c r="S5" t="s">
        <v>41</v>
      </c>
      <c r="T5" t="str">
        <f t="shared" si="0"/>
        <v>&lt;25</v>
      </c>
      <c r="Y5" t="str">
        <f t="shared" si="1"/>
        <v/>
      </c>
      <c r="AA5">
        <f t="shared" si="2"/>
        <v>5397</v>
      </c>
      <c r="AF5">
        <f t="shared" si="3"/>
        <v>32</v>
      </c>
    </row>
    <row r="6" spans="1:34">
      <c r="A6">
        <v>5</v>
      </c>
      <c r="B6">
        <v>57</v>
      </c>
      <c r="C6">
        <v>22231</v>
      </c>
      <c r="D6">
        <v>594</v>
      </c>
      <c r="E6">
        <v>164000</v>
      </c>
      <c r="F6" t="s">
        <v>21</v>
      </c>
      <c r="G6">
        <v>4854</v>
      </c>
      <c r="H6">
        <v>0</v>
      </c>
      <c r="I6">
        <v>1</v>
      </c>
      <c r="J6" t="s">
        <v>25</v>
      </c>
      <c r="K6" t="s">
        <v>27</v>
      </c>
      <c r="L6" t="s">
        <v>29</v>
      </c>
      <c r="M6" t="s">
        <v>33</v>
      </c>
      <c r="N6">
        <v>4</v>
      </c>
      <c r="O6">
        <v>1</v>
      </c>
      <c r="P6">
        <v>113074</v>
      </c>
      <c r="Q6" t="s">
        <v>38</v>
      </c>
      <c r="R6">
        <v>1</v>
      </c>
      <c r="S6" t="s">
        <v>42</v>
      </c>
      <c r="T6" t="str">
        <f t="shared" si="0"/>
        <v>&gt;55</v>
      </c>
      <c r="Y6" t="str">
        <f t="shared" si="1"/>
        <v/>
      </c>
      <c r="AA6">
        <f t="shared" si="2"/>
        <v>4854</v>
      </c>
      <c r="AF6">
        <f t="shared" si="3"/>
        <v>26</v>
      </c>
    </row>
    <row r="7" spans="1:34">
      <c r="A7">
        <v>6</v>
      </c>
      <c r="B7">
        <v>39</v>
      </c>
      <c r="C7">
        <v>41230</v>
      </c>
      <c r="D7">
        <v>643</v>
      </c>
      <c r="E7">
        <v>172080</v>
      </c>
      <c r="F7" t="s">
        <v>21</v>
      </c>
      <c r="G7">
        <v>4973</v>
      </c>
      <c r="H7">
        <v>1</v>
      </c>
      <c r="I7">
        <v>1</v>
      </c>
      <c r="J7" t="s">
        <v>24</v>
      </c>
      <c r="K7" t="s">
        <v>26</v>
      </c>
      <c r="L7" t="s">
        <v>29</v>
      </c>
      <c r="M7" t="s">
        <v>31</v>
      </c>
      <c r="N7">
        <v>1</v>
      </c>
      <c r="O7">
        <v>1</v>
      </c>
      <c r="P7">
        <v>115726</v>
      </c>
      <c r="Q7" t="s">
        <v>35</v>
      </c>
      <c r="R7">
        <v>7</v>
      </c>
      <c r="S7" t="s">
        <v>42</v>
      </c>
      <c r="T7" t="str">
        <f t="shared" si="0"/>
        <v>35-45</v>
      </c>
      <c r="Y7" t="str">
        <f t="shared" si="1"/>
        <v>Medical</v>
      </c>
      <c r="AA7">
        <f t="shared" si="2"/>
        <v>4973</v>
      </c>
      <c r="AF7">
        <f t="shared" si="3"/>
        <v>32</v>
      </c>
    </row>
    <row r="8" spans="1:34">
      <c r="A8">
        <v>7</v>
      </c>
      <c r="B8">
        <v>57</v>
      </c>
      <c r="C8">
        <v>71317</v>
      </c>
      <c r="D8">
        <v>593</v>
      </c>
      <c r="E8">
        <v>257132</v>
      </c>
      <c r="F8" t="s">
        <v>22</v>
      </c>
      <c r="G8">
        <v>4583</v>
      </c>
      <c r="H8">
        <v>0</v>
      </c>
      <c r="I8">
        <v>1</v>
      </c>
      <c r="J8" t="s">
        <v>24</v>
      </c>
      <c r="K8" t="s">
        <v>26</v>
      </c>
      <c r="L8" t="s">
        <v>30</v>
      </c>
      <c r="M8" t="s">
        <v>32</v>
      </c>
      <c r="N8">
        <v>1</v>
      </c>
      <c r="O8">
        <v>1</v>
      </c>
      <c r="P8">
        <v>99858</v>
      </c>
      <c r="Q8" t="s">
        <v>38</v>
      </c>
      <c r="R8">
        <v>4</v>
      </c>
      <c r="S8" t="s">
        <v>41</v>
      </c>
      <c r="T8" t="str">
        <f t="shared" si="0"/>
        <v>&gt;55</v>
      </c>
      <c r="Y8" t="str">
        <f t="shared" si="1"/>
        <v/>
      </c>
      <c r="AA8">
        <f t="shared" si="2"/>
        <v>4583</v>
      </c>
      <c r="AF8">
        <f t="shared" si="3"/>
        <v>32</v>
      </c>
    </row>
    <row r="9" spans="1:34">
      <c r="A9">
        <v>8</v>
      </c>
      <c r="B9">
        <v>34</v>
      </c>
      <c r="C9">
        <v>27772</v>
      </c>
      <c r="D9">
        <v>591</v>
      </c>
      <c r="E9">
        <v>281460</v>
      </c>
      <c r="F9" t="s">
        <v>20</v>
      </c>
      <c r="G9">
        <v>6333</v>
      </c>
      <c r="H9">
        <v>0</v>
      </c>
      <c r="I9">
        <v>1</v>
      </c>
      <c r="J9" t="s">
        <v>24</v>
      </c>
      <c r="K9" t="s">
        <v>27</v>
      </c>
      <c r="L9" t="s">
        <v>29</v>
      </c>
      <c r="M9" t="s">
        <v>34</v>
      </c>
      <c r="N9">
        <v>3</v>
      </c>
      <c r="O9">
        <v>1</v>
      </c>
      <c r="P9">
        <v>100534</v>
      </c>
      <c r="Q9" t="s">
        <v>37</v>
      </c>
      <c r="R9">
        <v>10</v>
      </c>
      <c r="S9" t="s">
        <v>41</v>
      </c>
      <c r="T9" t="str">
        <f t="shared" si="0"/>
        <v>25-35</v>
      </c>
      <c r="Y9" t="str">
        <f t="shared" si="1"/>
        <v/>
      </c>
      <c r="AA9">
        <f t="shared" si="2"/>
        <v>6333</v>
      </c>
      <c r="AF9">
        <f t="shared" si="3"/>
        <v>21</v>
      </c>
    </row>
    <row r="10" spans="1:34">
      <c r="A10">
        <v>9</v>
      </c>
      <c r="B10">
        <v>51</v>
      </c>
      <c r="C10">
        <v>61835</v>
      </c>
      <c r="D10">
        <v>616</v>
      </c>
      <c r="E10">
        <v>115576</v>
      </c>
      <c r="F10" t="s">
        <v>20</v>
      </c>
      <c r="G10">
        <v>4288</v>
      </c>
      <c r="H10">
        <v>1</v>
      </c>
      <c r="I10">
        <v>1</v>
      </c>
      <c r="J10" t="s">
        <v>24</v>
      </c>
      <c r="K10" t="s">
        <v>26</v>
      </c>
      <c r="L10" t="s">
        <v>29</v>
      </c>
      <c r="M10" t="s">
        <v>34</v>
      </c>
      <c r="N10">
        <v>4</v>
      </c>
      <c r="O10">
        <v>3</v>
      </c>
      <c r="P10">
        <v>71842</v>
      </c>
      <c r="Q10" t="s">
        <v>37</v>
      </c>
      <c r="R10">
        <v>8</v>
      </c>
      <c r="S10" t="s">
        <v>43</v>
      </c>
      <c r="T10" t="str">
        <f t="shared" si="0"/>
        <v>45-55</v>
      </c>
      <c r="Y10" t="str">
        <f t="shared" si="1"/>
        <v>Education</v>
      </c>
      <c r="AA10">
        <f t="shared" si="2"/>
        <v>4288</v>
      </c>
      <c r="AF10">
        <f t="shared" si="3"/>
        <v>26</v>
      </c>
    </row>
    <row r="11" spans="1:34">
      <c r="A11">
        <v>10</v>
      </c>
      <c r="B11">
        <v>48</v>
      </c>
      <c r="C11">
        <v>63190</v>
      </c>
      <c r="D11">
        <v>667</v>
      </c>
      <c r="E11">
        <v>159426</v>
      </c>
      <c r="F11" t="s">
        <v>19</v>
      </c>
      <c r="G11">
        <v>5307</v>
      </c>
      <c r="H11">
        <v>1</v>
      </c>
      <c r="I11">
        <v>1</v>
      </c>
      <c r="J11" t="s">
        <v>24</v>
      </c>
      <c r="K11" t="s">
        <v>26</v>
      </c>
      <c r="L11" t="s">
        <v>30</v>
      </c>
      <c r="M11" t="s">
        <v>33</v>
      </c>
      <c r="N11">
        <v>1</v>
      </c>
      <c r="O11">
        <v>1</v>
      </c>
      <c r="P11">
        <v>28004</v>
      </c>
      <c r="Q11" t="s">
        <v>35</v>
      </c>
      <c r="R11">
        <v>3</v>
      </c>
      <c r="S11" t="s">
        <v>44</v>
      </c>
      <c r="T11" t="str">
        <f t="shared" si="0"/>
        <v>45-55</v>
      </c>
      <c r="Y11" t="str">
        <f t="shared" si="1"/>
        <v>Home</v>
      </c>
      <c r="AA11">
        <f t="shared" si="2"/>
        <v>5307</v>
      </c>
      <c r="AF11">
        <f t="shared" si="3"/>
        <v>32</v>
      </c>
    </row>
    <row r="12" spans="1:34">
      <c r="A12">
        <v>11</v>
      </c>
      <c r="B12">
        <v>56</v>
      </c>
      <c r="C12">
        <v>86792</v>
      </c>
      <c r="D12">
        <v>675</v>
      </c>
      <c r="E12">
        <v>106826</v>
      </c>
      <c r="F12" t="s">
        <v>23</v>
      </c>
      <c r="G12">
        <v>4843</v>
      </c>
      <c r="H12">
        <v>0</v>
      </c>
      <c r="I12">
        <v>0</v>
      </c>
      <c r="J12" t="s">
        <v>24</v>
      </c>
      <c r="K12" t="s">
        <v>26</v>
      </c>
      <c r="L12" t="s">
        <v>29</v>
      </c>
      <c r="M12" t="s">
        <v>34</v>
      </c>
      <c r="N12">
        <v>2</v>
      </c>
      <c r="O12">
        <v>4</v>
      </c>
      <c r="P12">
        <v>161485</v>
      </c>
      <c r="Q12" t="s">
        <v>36</v>
      </c>
      <c r="R12">
        <v>7</v>
      </c>
      <c r="S12" t="s">
        <v>40</v>
      </c>
      <c r="T12" t="str">
        <f t="shared" si="0"/>
        <v>&gt;55</v>
      </c>
      <c r="Y12" t="str">
        <f t="shared" si="1"/>
        <v/>
      </c>
      <c r="AA12">
        <f t="shared" si="2"/>
        <v>4843</v>
      </c>
      <c r="AF12">
        <f t="shared" si="3"/>
        <v>22</v>
      </c>
    </row>
    <row r="13" spans="1:34">
      <c r="A13">
        <v>12</v>
      </c>
      <c r="B13">
        <v>64</v>
      </c>
      <c r="C13">
        <v>65575</v>
      </c>
      <c r="D13">
        <v>682</v>
      </c>
      <c r="E13">
        <v>198568</v>
      </c>
      <c r="F13" t="s">
        <v>23</v>
      </c>
      <c r="G13">
        <v>5951</v>
      </c>
      <c r="H13">
        <v>0</v>
      </c>
      <c r="I13">
        <v>1</v>
      </c>
      <c r="J13" t="s">
        <v>24</v>
      </c>
      <c r="K13" t="s">
        <v>26</v>
      </c>
      <c r="L13" t="s">
        <v>30</v>
      </c>
      <c r="M13" t="s">
        <v>32</v>
      </c>
      <c r="N13">
        <v>0</v>
      </c>
      <c r="O13">
        <v>4</v>
      </c>
      <c r="P13">
        <v>70939</v>
      </c>
      <c r="Q13" t="s">
        <v>38</v>
      </c>
      <c r="R13">
        <v>16</v>
      </c>
      <c r="S13" t="s">
        <v>43</v>
      </c>
      <c r="T13" t="str">
        <f t="shared" si="0"/>
        <v>&gt;55</v>
      </c>
      <c r="Y13" t="str">
        <f t="shared" si="1"/>
        <v/>
      </c>
      <c r="AA13">
        <f t="shared" si="2"/>
        <v>5951</v>
      </c>
      <c r="AF13">
        <f t="shared" si="3"/>
        <v>26</v>
      </c>
    </row>
    <row r="14" spans="1:34">
      <c r="A14">
        <v>13</v>
      </c>
      <c r="B14">
        <v>58</v>
      </c>
      <c r="C14">
        <v>64318</v>
      </c>
      <c r="D14">
        <v>679</v>
      </c>
      <c r="E14">
        <v>175581</v>
      </c>
      <c r="F14" t="s">
        <v>23</v>
      </c>
      <c r="G14">
        <v>5227</v>
      </c>
      <c r="H14">
        <v>0</v>
      </c>
      <c r="I14">
        <v>1</v>
      </c>
      <c r="J14" t="s">
        <v>24</v>
      </c>
      <c r="K14" t="s">
        <v>26</v>
      </c>
      <c r="L14" t="s">
        <v>30</v>
      </c>
      <c r="M14" t="s">
        <v>31</v>
      </c>
      <c r="N14">
        <v>5</v>
      </c>
      <c r="O14">
        <v>3</v>
      </c>
      <c r="P14">
        <v>105295</v>
      </c>
      <c r="Q14" t="s">
        <v>37</v>
      </c>
      <c r="R14">
        <v>10</v>
      </c>
      <c r="S14" t="s">
        <v>39</v>
      </c>
      <c r="T14" t="str">
        <f t="shared" si="0"/>
        <v>&gt;55</v>
      </c>
      <c r="Y14" t="str">
        <f t="shared" si="1"/>
        <v/>
      </c>
      <c r="AA14">
        <f t="shared" si="2"/>
        <v>5227</v>
      </c>
      <c r="AF14">
        <f t="shared" si="3"/>
        <v>22</v>
      </c>
    </row>
    <row r="15" spans="1:34">
      <c r="A15">
        <v>14</v>
      </c>
      <c r="B15">
        <v>39</v>
      </c>
      <c r="C15">
        <v>55515</v>
      </c>
      <c r="D15">
        <v>607</v>
      </c>
      <c r="E15">
        <v>217946</v>
      </c>
      <c r="F15" t="s">
        <v>22</v>
      </c>
      <c r="G15">
        <v>5461</v>
      </c>
      <c r="H15">
        <v>0</v>
      </c>
      <c r="I15">
        <v>0</v>
      </c>
      <c r="J15" t="s">
        <v>24</v>
      </c>
      <c r="K15" t="s">
        <v>28</v>
      </c>
      <c r="L15" t="s">
        <v>30</v>
      </c>
      <c r="M15" t="s">
        <v>32</v>
      </c>
      <c r="N15">
        <v>3</v>
      </c>
      <c r="O15">
        <v>4</v>
      </c>
      <c r="P15">
        <v>95234</v>
      </c>
      <c r="Q15" t="s">
        <v>35</v>
      </c>
      <c r="R15">
        <v>13</v>
      </c>
      <c r="S15" t="s">
        <v>40</v>
      </c>
      <c r="T15" t="str">
        <f t="shared" si="0"/>
        <v>35-45</v>
      </c>
      <c r="Y15" t="str">
        <f t="shared" si="1"/>
        <v/>
      </c>
      <c r="AA15">
        <f t="shared" si="2"/>
        <v>5461</v>
      </c>
      <c r="AF15">
        <f t="shared" si="3"/>
        <v>21</v>
      </c>
    </row>
    <row r="16" spans="1:34">
      <c r="A16">
        <v>15</v>
      </c>
      <c r="B16">
        <v>62</v>
      </c>
      <c r="C16">
        <v>50012</v>
      </c>
      <c r="D16">
        <v>709</v>
      </c>
      <c r="E16">
        <v>233160</v>
      </c>
      <c r="F16" t="s">
        <v>20</v>
      </c>
      <c r="G16">
        <v>5207</v>
      </c>
      <c r="H16">
        <v>0</v>
      </c>
      <c r="I16">
        <v>1</v>
      </c>
      <c r="J16" t="s">
        <v>24</v>
      </c>
      <c r="K16" t="s">
        <v>27</v>
      </c>
      <c r="L16" t="s">
        <v>30</v>
      </c>
      <c r="M16" t="s">
        <v>34</v>
      </c>
      <c r="N16">
        <v>4</v>
      </c>
      <c r="O16">
        <v>1</v>
      </c>
      <c r="P16">
        <v>126915</v>
      </c>
      <c r="Q16" t="s">
        <v>37</v>
      </c>
      <c r="R16">
        <v>1</v>
      </c>
      <c r="S16" t="s">
        <v>42</v>
      </c>
      <c r="T16" t="str">
        <f t="shared" si="0"/>
        <v>&gt;55</v>
      </c>
      <c r="Y16" t="str">
        <f t="shared" si="1"/>
        <v/>
      </c>
      <c r="AA16">
        <f t="shared" si="2"/>
        <v>5207</v>
      </c>
      <c r="AF16">
        <f t="shared" si="3"/>
        <v>26</v>
      </c>
    </row>
    <row r="17" spans="1:32">
      <c r="A17">
        <v>16</v>
      </c>
      <c r="B17">
        <v>21</v>
      </c>
      <c r="C17">
        <v>62782</v>
      </c>
      <c r="D17">
        <v>690</v>
      </c>
      <c r="E17">
        <v>227613</v>
      </c>
      <c r="F17" t="s">
        <v>19</v>
      </c>
      <c r="G17">
        <v>4007</v>
      </c>
      <c r="H17">
        <v>1</v>
      </c>
      <c r="I17">
        <v>1</v>
      </c>
      <c r="J17" t="s">
        <v>24</v>
      </c>
      <c r="K17" t="s">
        <v>27</v>
      </c>
      <c r="L17" t="s">
        <v>30</v>
      </c>
      <c r="M17" t="s">
        <v>34</v>
      </c>
      <c r="N17">
        <v>4</v>
      </c>
      <c r="O17">
        <v>4</v>
      </c>
      <c r="P17">
        <v>103446</v>
      </c>
      <c r="Q17" t="s">
        <v>35</v>
      </c>
      <c r="R17">
        <v>7</v>
      </c>
      <c r="S17" t="s">
        <v>41</v>
      </c>
      <c r="T17" t="str">
        <f t="shared" si="0"/>
        <v>&lt;25</v>
      </c>
      <c r="Y17" t="str">
        <f t="shared" si="1"/>
        <v>Home</v>
      </c>
      <c r="AA17">
        <f t="shared" si="2"/>
        <v>4007</v>
      </c>
      <c r="AF17">
        <f t="shared" si="3"/>
        <v>26</v>
      </c>
    </row>
    <row r="18" spans="1:32">
      <c r="A18">
        <v>17</v>
      </c>
      <c r="B18">
        <v>43</v>
      </c>
      <c r="C18">
        <v>68730</v>
      </c>
      <c r="D18">
        <v>629</v>
      </c>
      <c r="E18">
        <v>117703</v>
      </c>
      <c r="F18" t="s">
        <v>22</v>
      </c>
      <c r="G18">
        <v>5550</v>
      </c>
      <c r="H18">
        <v>0</v>
      </c>
      <c r="I18">
        <v>0</v>
      </c>
      <c r="J18" t="s">
        <v>24</v>
      </c>
      <c r="K18" t="s">
        <v>27</v>
      </c>
      <c r="L18" t="s">
        <v>30</v>
      </c>
      <c r="M18" t="s">
        <v>32</v>
      </c>
      <c r="N18">
        <v>3</v>
      </c>
      <c r="O18">
        <v>2</v>
      </c>
      <c r="P18">
        <v>104603</v>
      </c>
      <c r="Q18" t="s">
        <v>38</v>
      </c>
      <c r="R18">
        <v>10</v>
      </c>
      <c r="S18" t="s">
        <v>41</v>
      </c>
      <c r="T18" t="str">
        <f t="shared" si="0"/>
        <v>35-45</v>
      </c>
      <c r="Y18" t="str">
        <f t="shared" si="1"/>
        <v/>
      </c>
      <c r="AA18">
        <f t="shared" si="2"/>
        <v>5550</v>
      </c>
      <c r="AF18">
        <f t="shared" si="3"/>
        <v>21</v>
      </c>
    </row>
    <row r="19" spans="1:32">
      <c r="A19">
        <v>18</v>
      </c>
      <c r="B19">
        <v>48</v>
      </c>
      <c r="C19">
        <v>52557</v>
      </c>
      <c r="D19">
        <v>631</v>
      </c>
      <c r="E19">
        <v>198714</v>
      </c>
      <c r="F19" t="s">
        <v>21</v>
      </c>
      <c r="G19">
        <v>4900</v>
      </c>
      <c r="H19">
        <v>1</v>
      </c>
      <c r="I19">
        <v>0</v>
      </c>
      <c r="J19" t="s">
        <v>24</v>
      </c>
      <c r="K19" t="s">
        <v>28</v>
      </c>
      <c r="L19" t="s">
        <v>30</v>
      </c>
      <c r="M19" t="s">
        <v>33</v>
      </c>
      <c r="N19">
        <v>1</v>
      </c>
      <c r="O19">
        <v>1</v>
      </c>
      <c r="P19">
        <v>20970</v>
      </c>
      <c r="Q19" t="s">
        <v>35</v>
      </c>
      <c r="R19">
        <v>12</v>
      </c>
      <c r="S19" t="s">
        <v>44</v>
      </c>
      <c r="T19" t="str">
        <f t="shared" si="0"/>
        <v>45-55</v>
      </c>
      <c r="Y19" t="str">
        <f t="shared" si="1"/>
        <v>Medical</v>
      </c>
      <c r="AA19">
        <f t="shared" si="2"/>
        <v>4900</v>
      </c>
      <c r="AF19">
        <f t="shared" si="3"/>
        <v>32</v>
      </c>
    </row>
    <row r="20" spans="1:32">
      <c r="A20">
        <v>19</v>
      </c>
      <c r="B20">
        <v>24</v>
      </c>
      <c r="C20">
        <v>69378</v>
      </c>
      <c r="D20">
        <v>617</v>
      </c>
      <c r="E20">
        <v>115214</v>
      </c>
      <c r="F20" t="s">
        <v>21</v>
      </c>
      <c r="G20">
        <v>4238</v>
      </c>
      <c r="H20">
        <v>0</v>
      </c>
      <c r="I20">
        <v>0</v>
      </c>
      <c r="J20" t="s">
        <v>24</v>
      </c>
      <c r="K20" t="s">
        <v>28</v>
      </c>
      <c r="L20" t="s">
        <v>30</v>
      </c>
      <c r="M20" t="s">
        <v>32</v>
      </c>
      <c r="N20">
        <v>3</v>
      </c>
      <c r="O20">
        <v>3</v>
      </c>
      <c r="P20">
        <v>74999</v>
      </c>
      <c r="Q20" t="s">
        <v>38</v>
      </c>
      <c r="R20">
        <v>14</v>
      </c>
      <c r="S20" t="s">
        <v>40</v>
      </c>
      <c r="T20" t="str">
        <f t="shared" si="0"/>
        <v>&lt;25</v>
      </c>
      <c r="Y20" t="str">
        <f t="shared" si="1"/>
        <v/>
      </c>
      <c r="AA20">
        <f t="shared" si="2"/>
        <v>4238</v>
      </c>
      <c r="AF20">
        <f t="shared" si="3"/>
        <v>21</v>
      </c>
    </row>
    <row r="21" spans="1:32">
      <c r="A21">
        <v>20</v>
      </c>
      <c r="B21">
        <v>61</v>
      </c>
      <c r="C21">
        <v>93248</v>
      </c>
      <c r="D21">
        <v>585</v>
      </c>
      <c r="E21">
        <v>286843</v>
      </c>
      <c r="F21" t="s">
        <v>21</v>
      </c>
      <c r="G21">
        <v>3589</v>
      </c>
      <c r="H21">
        <v>0</v>
      </c>
      <c r="I21">
        <v>1</v>
      </c>
      <c r="J21" t="s">
        <v>24</v>
      </c>
      <c r="K21" t="s">
        <v>27</v>
      </c>
      <c r="L21" t="s">
        <v>30</v>
      </c>
      <c r="M21" t="s">
        <v>33</v>
      </c>
      <c r="N21">
        <v>4</v>
      </c>
      <c r="O21">
        <v>2</v>
      </c>
      <c r="P21">
        <v>122338</v>
      </c>
      <c r="Q21" t="s">
        <v>37</v>
      </c>
      <c r="R21">
        <v>11</v>
      </c>
      <c r="S21" t="s">
        <v>45</v>
      </c>
      <c r="T21" t="str">
        <f t="shared" si="0"/>
        <v>&gt;55</v>
      </c>
      <c r="Y21" t="str">
        <f t="shared" si="1"/>
        <v/>
      </c>
      <c r="AA21">
        <f t="shared" si="2"/>
        <v>3589</v>
      </c>
      <c r="AF21">
        <f t="shared" si="3"/>
        <v>26</v>
      </c>
    </row>
    <row r="22" spans="1:32">
      <c r="A22">
        <v>21</v>
      </c>
      <c r="B22">
        <v>38</v>
      </c>
      <c r="C22">
        <v>51062</v>
      </c>
      <c r="D22">
        <v>683</v>
      </c>
      <c r="E22">
        <v>182266</v>
      </c>
      <c r="F22" t="s">
        <v>20</v>
      </c>
      <c r="G22">
        <v>4182</v>
      </c>
      <c r="H22">
        <v>1</v>
      </c>
      <c r="I22">
        <v>0</v>
      </c>
      <c r="J22" t="s">
        <v>24</v>
      </c>
      <c r="K22" t="s">
        <v>27</v>
      </c>
      <c r="L22" t="s">
        <v>30</v>
      </c>
      <c r="M22" t="s">
        <v>34</v>
      </c>
      <c r="N22">
        <v>2</v>
      </c>
      <c r="O22">
        <v>4</v>
      </c>
      <c r="P22">
        <v>119640</v>
      </c>
      <c r="Q22" t="s">
        <v>38</v>
      </c>
      <c r="R22">
        <v>17</v>
      </c>
      <c r="S22" t="s">
        <v>44</v>
      </c>
      <c r="T22" t="str">
        <f t="shared" si="0"/>
        <v>35-45</v>
      </c>
      <c r="Y22" t="str">
        <f t="shared" si="1"/>
        <v>Education</v>
      </c>
      <c r="AA22">
        <f t="shared" si="2"/>
        <v>4182</v>
      </c>
      <c r="AF22">
        <f t="shared" si="3"/>
        <v>22</v>
      </c>
    </row>
    <row r="23" spans="1:32">
      <c r="A23">
        <v>22</v>
      </c>
      <c r="B23">
        <v>59</v>
      </c>
      <c r="C23">
        <v>51485</v>
      </c>
      <c r="D23">
        <v>691</v>
      </c>
      <c r="E23">
        <v>131676</v>
      </c>
      <c r="F23" t="s">
        <v>21</v>
      </c>
      <c r="G23">
        <v>5764</v>
      </c>
      <c r="H23">
        <v>0</v>
      </c>
      <c r="I23">
        <v>0</v>
      </c>
      <c r="J23" t="s">
        <v>24</v>
      </c>
      <c r="K23" t="s">
        <v>27</v>
      </c>
      <c r="L23" t="s">
        <v>30</v>
      </c>
      <c r="M23" t="s">
        <v>31</v>
      </c>
      <c r="N23">
        <v>1</v>
      </c>
      <c r="O23">
        <v>2</v>
      </c>
      <c r="P23">
        <v>71450</v>
      </c>
      <c r="Q23" t="s">
        <v>38</v>
      </c>
      <c r="R23">
        <v>9</v>
      </c>
      <c r="S23" t="s">
        <v>44</v>
      </c>
      <c r="T23" t="str">
        <f t="shared" si="0"/>
        <v>&gt;55</v>
      </c>
      <c r="Y23" t="str">
        <f t="shared" si="1"/>
        <v/>
      </c>
      <c r="AA23">
        <f t="shared" si="2"/>
        <v>5764</v>
      </c>
      <c r="AF23">
        <f t="shared" si="3"/>
        <v>32</v>
      </c>
    </row>
    <row r="24" spans="1:32">
      <c r="A24">
        <v>23</v>
      </c>
      <c r="B24">
        <v>45</v>
      </c>
      <c r="C24">
        <v>48618</v>
      </c>
      <c r="D24">
        <v>603</v>
      </c>
      <c r="E24">
        <v>172786</v>
      </c>
      <c r="F24" t="s">
        <v>23</v>
      </c>
      <c r="G24">
        <v>6761</v>
      </c>
      <c r="H24">
        <v>0</v>
      </c>
      <c r="I24">
        <v>0</v>
      </c>
      <c r="J24" t="s">
        <v>24</v>
      </c>
      <c r="K24" t="s">
        <v>26</v>
      </c>
      <c r="L24" t="s">
        <v>30</v>
      </c>
      <c r="M24" t="s">
        <v>31</v>
      </c>
      <c r="N24">
        <v>5</v>
      </c>
      <c r="O24">
        <v>4</v>
      </c>
      <c r="P24">
        <v>52659</v>
      </c>
      <c r="Q24" t="s">
        <v>36</v>
      </c>
      <c r="R24">
        <v>8</v>
      </c>
      <c r="S24" t="s">
        <v>43</v>
      </c>
      <c r="T24" t="str">
        <f t="shared" si="0"/>
        <v>35-45</v>
      </c>
      <c r="Y24" t="str">
        <f t="shared" si="1"/>
        <v/>
      </c>
      <c r="AA24">
        <f t="shared" si="2"/>
        <v>6761</v>
      </c>
      <c r="AF24">
        <f t="shared" si="3"/>
        <v>22</v>
      </c>
    </row>
    <row r="25" spans="1:32">
      <c r="A25">
        <v>24</v>
      </c>
      <c r="B25">
        <v>38</v>
      </c>
      <c r="C25">
        <v>52006</v>
      </c>
      <c r="D25">
        <v>588</v>
      </c>
      <c r="E25">
        <v>210394</v>
      </c>
      <c r="F25" t="s">
        <v>21</v>
      </c>
      <c r="G25">
        <v>5118</v>
      </c>
      <c r="H25">
        <v>0</v>
      </c>
      <c r="I25">
        <v>1</v>
      </c>
      <c r="J25" t="s">
        <v>25</v>
      </c>
      <c r="K25" t="s">
        <v>28</v>
      </c>
      <c r="L25" t="s">
        <v>30</v>
      </c>
      <c r="M25" t="s">
        <v>32</v>
      </c>
      <c r="N25">
        <v>3</v>
      </c>
      <c r="O25">
        <v>4</v>
      </c>
      <c r="P25">
        <v>103797</v>
      </c>
      <c r="Q25" t="s">
        <v>37</v>
      </c>
      <c r="R25">
        <v>10</v>
      </c>
      <c r="S25" t="s">
        <v>40</v>
      </c>
      <c r="T25" t="str">
        <f t="shared" si="0"/>
        <v>35-45</v>
      </c>
      <c r="Y25" t="str">
        <f t="shared" si="1"/>
        <v/>
      </c>
      <c r="AA25">
        <f t="shared" si="2"/>
        <v>5118</v>
      </c>
      <c r="AF25">
        <f t="shared" si="3"/>
        <v>21</v>
      </c>
    </row>
    <row r="26" spans="1:32">
      <c r="A26">
        <v>25</v>
      </c>
      <c r="B26">
        <v>26</v>
      </c>
      <c r="C26">
        <v>68346</v>
      </c>
      <c r="D26">
        <v>603</v>
      </c>
      <c r="E26">
        <v>236662</v>
      </c>
      <c r="F26" t="s">
        <v>22</v>
      </c>
      <c r="G26">
        <v>4003</v>
      </c>
      <c r="H26">
        <v>0</v>
      </c>
      <c r="I26">
        <v>1</v>
      </c>
      <c r="J26" t="s">
        <v>24</v>
      </c>
      <c r="K26" t="s">
        <v>28</v>
      </c>
      <c r="L26" t="s">
        <v>30</v>
      </c>
      <c r="M26" t="s">
        <v>33</v>
      </c>
      <c r="N26">
        <v>4</v>
      </c>
      <c r="O26">
        <v>4</v>
      </c>
      <c r="P26">
        <v>12796</v>
      </c>
      <c r="Q26" t="s">
        <v>38</v>
      </c>
      <c r="R26">
        <v>4</v>
      </c>
      <c r="S26" t="s">
        <v>40</v>
      </c>
      <c r="T26" t="str">
        <f t="shared" si="0"/>
        <v>25-35</v>
      </c>
      <c r="Y26" t="str">
        <f t="shared" si="1"/>
        <v/>
      </c>
      <c r="AA26">
        <f t="shared" si="2"/>
        <v>4003</v>
      </c>
      <c r="AF26">
        <f t="shared" si="3"/>
        <v>26</v>
      </c>
    </row>
    <row r="27" spans="1:32">
      <c r="A27">
        <v>26</v>
      </c>
      <c r="B27">
        <v>39</v>
      </c>
      <c r="C27">
        <v>51305</v>
      </c>
      <c r="D27">
        <v>655</v>
      </c>
      <c r="E27">
        <v>265015</v>
      </c>
      <c r="F27" t="s">
        <v>21</v>
      </c>
      <c r="G27">
        <v>5416</v>
      </c>
      <c r="H27">
        <v>0</v>
      </c>
      <c r="I27">
        <v>1</v>
      </c>
      <c r="J27" t="s">
        <v>24</v>
      </c>
      <c r="K27" t="s">
        <v>26</v>
      </c>
      <c r="L27" t="s">
        <v>29</v>
      </c>
      <c r="M27" t="s">
        <v>34</v>
      </c>
      <c r="N27">
        <v>5</v>
      </c>
      <c r="O27">
        <v>3</v>
      </c>
      <c r="P27">
        <v>65539</v>
      </c>
      <c r="Q27" t="s">
        <v>36</v>
      </c>
      <c r="R27">
        <v>5</v>
      </c>
      <c r="S27" t="s">
        <v>45</v>
      </c>
      <c r="T27" t="str">
        <f t="shared" si="0"/>
        <v>35-45</v>
      </c>
      <c r="Y27" t="str">
        <f t="shared" si="1"/>
        <v/>
      </c>
      <c r="AA27">
        <f t="shared" si="2"/>
        <v>5416</v>
      </c>
      <c r="AF27">
        <f t="shared" si="3"/>
        <v>22</v>
      </c>
    </row>
    <row r="28" spans="1:32">
      <c r="A28">
        <v>27</v>
      </c>
      <c r="B28">
        <v>32</v>
      </c>
      <c r="C28">
        <v>52837</v>
      </c>
      <c r="D28">
        <v>580</v>
      </c>
      <c r="E28">
        <v>203145</v>
      </c>
      <c r="F28" t="s">
        <v>23</v>
      </c>
      <c r="G28">
        <v>6077</v>
      </c>
      <c r="H28">
        <v>0</v>
      </c>
      <c r="I28">
        <v>0</v>
      </c>
      <c r="J28" t="s">
        <v>24</v>
      </c>
      <c r="K28" t="s">
        <v>28</v>
      </c>
      <c r="L28" t="s">
        <v>30</v>
      </c>
      <c r="M28" t="s">
        <v>31</v>
      </c>
      <c r="N28">
        <v>4</v>
      </c>
      <c r="O28">
        <v>2</v>
      </c>
      <c r="P28">
        <v>152804</v>
      </c>
      <c r="Q28" t="s">
        <v>36</v>
      </c>
      <c r="R28">
        <v>18</v>
      </c>
      <c r="S28" t="s">
        <v>41</v>
      </c>
      <c r="T28" t="str">
        <f t="shared" si="0"/>
        <v>25-35</v>
      </c>
      <c r="Y28" t="str">
        <f t="shared" si="1"/>
        <v/>
      </c>
      <c r="AA28">
        <f t="shared" si="2"/>
        <v>6077</v>
      </c>
      <c r="AF28">
        <f t="shared" si="3"/>
        <v>26</v>
      </c>
    </row>
    <row r="29" spans="1:32">
      <c r="A29">
        <v>28</v>
      </c>
      <c r="B29">
        <v>45</v>
      </c>
      <c r="C29">
        <v>46255</v>
      </c>
      <c r="D29">
        <v>706</v>
      </c>
      <c r="E29">
        <v>183308</v>
      </c>
      <c r="F29" t="s">
        <v>21</v>
      </c>
      <c r="G29">
        <v>6921</v>
      </c>
      <c r="H29">
        <v>0</v>
      </c>
      <c r="I29">
        <v>1</v>
      </c>
      <c r="J29" t="s">
        <v>24</v>
      </c>
      <c r="K29" t="s">
        <v>27</v>
      </c>
      <c r="L29" t="s">
        <v>29</v>
      </c>
      <c r="M29" t="s">
        <v>32</v>
      </c>
      <c r="N29">
        <v>4</v>
      </c>
      <c r="O29">
        <v>3</v>
      </c>
      <c r="P29">
        <v>143352</v>
      </c>
      <c r="Q29" t="s">
        <v>38</v>
      </c>
      <c r="R29">
        <v>6</v>
      </c>
      <c r="S29" t="s">
        <v>42</v>
      </c>
      <c r="T29" t="str">
        <f t="shared" si="0"/>
        <v>35-45</v>
      </c>
      <c r="Y29" t="str">
        <f t="shared" si="1"/>
        <v/>
      </c>
      <c r="AA29">
        <f t="shared" si="2"/>
        <v>6921</v>
      </c>
      <c r="AF29">
        <f t="shared" si="3"/>
        <v>26</v>
      </c>
    </row>
    <row r="30" spans="1:32">
      <c r="A30">
        <v>29</v>
      </c>
      <c r="B30">
        <v>55</v>
      </c>
      <c r="C30">
        <v>57335</v>
      </c>
      <c r="D30">
        <v>703</v>
      </c>
      <c r="E30">
        <v>234253</v>
      </c>
      <c r="F30" t="s">
        <v>19</v>
      </c>
      <c r="G30">
        <v>6264</v>
      </c>
      <c r="H30">
        <v>0</v>
      </c>
      <c r="I30">
        <v>1</v>
      </c>
      <c r="J30" t="s">
        <v>24</v>
      </c>
      <c r="K30" t="s">
        <v>28</v>
      </c>
      <c r="L30" t="s">
        <v>29</v>
      </c>
      <c r="M30" t="s">
        <v>32</v>
      </c>
      <c r="N30">
        <v>2</v>
      </c>
      <c r="O30">
        <v>4</v>
      </c>
      <c r="P30">
        <v>114617</v>
      </c>
      <c r="Q30" t="s">
        <v>35</v>
      </c>
      <c r="R30">
        <v>10</v>
      </c>
      <c r="S30" t="s">
        <v>42</v>
      </c>
      <c r="T30" t="str">
        <f t="shared" si="0"/>
        <v>45-55</v>
      </c>
      <c r="Y30" t="str">
        <f t="shared" si="1"/>
        <v/>
      </c>
      <c r="AA30">
        <f t="shared" si="2"/>
        <v>6264</v>
      </c>
      <c r="AF30">
        <f t="shared" si="3"/>
        <v>22</v>
      </c>
    </row>
    <row r="31" spans="1:32">
      <c r="A31">
        <v>30</v>
      </c>
      <c r="B31">
        <v>21</v>
      </c>
      <c r="C31">
        <v>42452</v>
      </c>
      <c r="D31">
        <v>671</v>
      </c>
      <c r="E31">
        <v>232881</v>
      </c>
      <c r="F31" t="s">
        <v>23</v>
      </c>
      <c r="G31">
        <v>5224</v>
      </c>
      <c r="H31">
        <v>0</v>
      </c>
      <c r="I31">
        <v>1</v>
      </c>
      <c r="J31" t="s">
        <v>24</v>
      </c>
      <c r="K31" t="s">
        <v>26</v>
      </c>
      <c r="L31" t="s">
        <v>29</v>
      </c>
      <c r="M31" t="s">
        <v>34</v>
      </c>
      <c r="N31">
        <v>1</v>
      </c>
      <c r="O31">
        <v>1</v>
      </c>
      <c r="P31">
        <v>109220</v>
      </c>
      <c r="Q31" t="s">
        <v>38</v>
      </c>
      <c r="R31">
        <v>18</v>
      </c>
      <c r="S31" t="s">
        <v>45</v>
      </c>
      <c r="T31" t="str">
        <f t="shared" si="0"/>
        <v>&lt;25</v>
      </c>
      <c r="Y31" t="str">
        <f t="shared" si="1"/>
        <v/>
      </c>
      <c r="AA31">
        <f t="shared" si="2"/>
        <v>5224</v>
      </c>
      <c r="AF31">
        <f t="shared" si="3"/>
        <v>32</v>
      </c>
    </row>
    <row r="32" spans="1:32">
      <c r="A32">
        <v>31</v>
      </c>
      <c r="B32">
        <v>25</v>
      </c>
      <c r="C32">
        <v>31607</v>
      </c>
      <c r="D32">
        <v>690</v>
      </c>
      <c r="E32">
        <v>205938</v>
      </c>
      <c r="F32" t="s">
        <v>20</v>
      </c>
      <c r="G32">
        <v>5575</v>
      </c>
      <c r="H32">
        <v>0</v>
      </c>
      <c r="I32">
        <v>1</v>
      </c>
      <c r="J32" t="s">
        <v>24</v>
      </c>
      <c r="K32" t="s">
        <v>27</v>
      </c>
      <c r="L32" t="s">
        <v>29</v>
      </c>
      <c r="M32" t="s">
        <v>34</v>
      </c>
      <c r="N32">
        <v>3</v>
      </c>
      <c r="O32">
        <v>1</v>
      </c>
      <c r="P32">
        <v>41494</v>
      </c>
      <c r="Q32" t="s">
        <v>35</v>
      </c>
      <c r="R32">
        <v>11</v>
      </c>
      <c r="S32" t="s">
        <v>44</v>
      </c>
      <c r="T32" t="str">
        <f t="shared" si="0"/>
        <v>25-35</v>
      </c>
      <c r="Y32" t="str">
        <f t="shared" si="1"/>
        <v/>
      </c>
      <c r="AA32">
        <f t="shared" si="2"/>
        <v>5575</v>
      </c>
      <c r="AF32">
        <f t="shared" si="3"/>
        <v>21</v>
      </c>
    </row>
    <row r="33" spans="1:32">
      <c r="A33">
        <v>32</v>
      </c>
      <c r="B33">
        <v>21</v>
      </c>
      <c r="C33">
        <v>56715</v>
      </c>
      <c r="D33">
        <v>652</v>
      </c>
      <c r="E33">
        <v>240481</v>
      </c>
      <c r="F33" t="s">
        <v>21</v>
      </c>
      <c r="G33">
        <v>4277</v>
      </c>
      <c r="H33">
        <v>0</v>
      </c>
      <c r="I33">
        <v>0</v>
      </c>
      <c r="J33" t="s">
        <v>25</v>
      </c>
      <c r="K33" t="s">
        <v>28</v>
      </c>
      <c r="L33" t="s">
        <v>29</v>
      </c>
      <c r="M33" t="s">
        <v>32</v>
      </c>
      <c r="N33">
        <v>1</v>
      </c>
      <c r="O33">
        <v>3</v>
      </c>
      <c r="P33">
        <v>77779</v>
      </c>
      <c r="Q33" t="s">
        <v>38</v>
      </c>
      <c r="R33">
        <v>5</v>
      </c>
      <c r="S33" t="s">
        <v>43</v>
      </c>
      <c r="T33" t="str">
        <f t="shared" si="0"/>
        <v>&lt;25</v>
      </c>
      <c r="Y33" t="str">
        <f t="shared" si="1"/>
        <v/>
      </c>
      <c r="AA33">
        <f t="shared" si="2"/>
        <v>4277</v>
      </c>
      <c r="AF33">
        <f t="shared" si="3"/>
        <v>32</v>
      </c>
    </row>
    <row r="34" spans="1:32">
      <c r="A34">
        <v>33</v>
      </c>
      <c r="B34">
        <v>28</v>
      </c>
      <c r="C34">
        <v>79690</v>
      </c>
      <c r="D34">
        <v>673</v>
      </c>
      <c r="E34">
        <v>169487</v>
      </c>
      <c r="F34" t="s">
        <v>22</v>
      </c>
      <c r="G34">
        <v>5796</v>
      </c>
      <c r="H34">
        <v>0</v>
      </c>
      <c r="I34">
        <v>0</v>
      </c>
      <c r="J34" t="s">
        <v>24</v>
      </c>
      <c r="K34" t="s">
        <v>27</v>
      </c>
      <c r="L34" t="s">
        <v>29</v>
      </c>
      <c r="M34" t="s">
        <v>32</v>
      </c>
      <c r="N34">
        <v>4</v>
      </c>
      <c r="O34">
        <v>1</v>
      </c>
      <c r="P34">
        <v>91144</v>
      </c>
      <c r="Q34" t="s">
        <v>37</v>
      </c>
      <c r="R34">
        <v>3</v>
      </c>
      <c r="S34" t="s">
        <v>39</v>
      </c>
      <c r="T34" t="str">
        <f t="shared" si="0"/>
        <v>25-35</v>
      </c>
      <c r="Y34" t="str">
        <f t="shared" si="1"/>
        <v/>
      </c>
      <c r="AA34">
        <f t="shared" si="2"/>
        <v>5796</v>
      </c>
      <c r="AF34">
        <f t="shared" si="3"/>
        <v>26</v>
      </c>
    </row>
    <row r="35" spans="1:32">
      <c r="A35">
        <v>34</v>
      </c>
      <c r="B35">
        <v>59</v>
      </c>
      <c r="C35">
        <v>45650</v>
      </c>
      <c r="D35">
        <v>584</v>
      </c>
      <c r="E35">
        <v>198798</v>
      </c>
      <c r="F35" t="s">
        <v>21</v>
      </c>
      <c r="G35">
        <v>5933</v>
      </c>
      <c r="H35">
        <v>0</v>
      </c>
      <c r="I35">
        <v>0</v>
      </c>
      <c r="J35" t="s">
        <v>24</v>
      </c>
      <c r="K35" t="s">
        <v>28</v>
      </c>
      <c r="L35" t="s">
        <v>30</v>
      </c>
      <c r="M35" t="s">
        <v>32</v>
      </c>
      <c r="N35">
        <v>2</v>
      </c>
      <c r="O35">
        <v>2</v>
      </c>
      <c r="P35">
        <v>78417</v>
      </c>
      <c r="Q35" t="s">
        <v>36</v>
      </c>
      <c r="R35">
        <v>18</v>
      </c>
      <c r="S35" t="s">
        <v>40</v>
      </c>
      <c r="T35" t="str">
        <f t="shared" si="0"/>
        <v>&gt;55</v>
      </c>
      <c r="Y35" t="str">
        <f t="shared" si="1"/>
        <v/>
      </c>
      <c r="AA35">
        <f t="shared" si="2"/>
        <v>5933</v>
      </c>
      <c r="AF35">
        <f t="shared" si="3"/>
        <v>22</v>
      </c>
    </row>
    <row r="36" spans="1:32">
      <c r="A36">
        <v>35</v>
      </c>
      <c r="B36">
        <v>63</v>
      </c>
      <c r="C36">
        <v>34381</v>
      </c>
      <c r="D36">
        <v>719</v>
      </c>
      <c r="E36">
        <v>98351</v>
      </c>
      <c r="F36" t="s">
        <v>22</v>
      </c>
      <c r="G36">
        <v>2502</v>
      </c>
      <c r="H36">
        <v>0</v>
      </c>
      <c r="I36">
        <v>1</v>
      </c>
      <c r="J36" t="s">
        <v>24</v>
      </c>
      <c r="K36" t="s">
        <v>27</v>
      </c>
      <c r="L36" t="s">
        <v>29</v>
      </c>
      <c r="M36" t="s">
        <v>33</v>
      </c>
      <c r="N36">
        <v>5</v>
      </c>
      <c r="O36">
        <v>1</v>
      </c>
      <c r="P36">
        <v>89492</v>
      </c>
      <c r="Q36" t="s">
        <v>38</v>
      </c>
      <c r="R36">
        <v>4</v>
      </c>
      <c r="S36" t="s">
        <v>42</v>
      </c>
      <c r="T36" t="str">
        <f t="shared" si="0"/>
        <v>&gt;55</v>
      </c>
      <c r="Y36" t="str">
        <f t="shared" si="1"/>
        <v/>
      </c>
      <c r="AA36">
        <f t="shared" si="2"/>
        <v>2502</v>
      </c>
      <c r="AF36">
        <f t="shared" si="3"/>
        <v>22</v>
      </c>
    </row>
    <row r="37" spans="1:32">
      <c r="A37">
        <v>36</v>
      </c>
      <c r="B37">
        <v>38</v>
      </c>
      <c r="C37">
        <v>78734</v>
      </c>
      <c r="D37">
        <v>625</v>
      </c>
      <c r="E37">
        <v>269493</v>
      </c>
      <c r="F37" t="s">
        <v>19</v>
      </c>
      <c r="G37">
        <v>5142</v>
      </c>
      <c r="H37">
        <v>0</v>
      </c>
      <c r="I37">
        <v>1</v>
      </c>
      <c r="J37" t="s">
        <v>24</v>
      </c>
      <c r="K37" t="s">
        <v>26</v>
      </c>
      <c r="L37" t="s">
        <v>30</v>
      </c>
      <c r="M37" t="s">
        <v>34</v>
      </c>
      <c r="N37">
        <v>2</v>
      </c>
      <c r="O37">
        <v>1</v>
      </c>
      <c r="P37">
        <v>138976</v>
      </c>
      <c r="Q37" t="s">
        <v>38</v>
      </c>
      <c r="R37">
        <v>8</v>
      </c>
      <c r="S37" t="s">
        <v>39</v>
      </c>
      <c r="T37" t="str">
        <f t="shared" si="0"/>
        <v>35-45</v>
      </c>
      <c r="Y37" t="str">
        <f t="shared" si="1"/>
        <v/>
      </c>
      <c r="AA37">
        <f t="shared" si="2"/>
        <v>5142</v>
      </c>
      <c r="AF37">
        <f t="shared" si="3"/>
        <v>22</v>
      </c>
    </row>
    <row r="38" spans="1:32">
      <c r="A38">
        <v>37</v>
      </c>
      <c r="B38">
        <v>29</v>
      </c>
      <c r="C38">
        <v>50683</v>
      </c>
      <c r="D38">
        <v>643</v>
      </c>
      <c r="E38">
        <v>175415</v>
      </c>
      <c r="F38" t="s">
        <v>20</v>
      </c>
      <c r="G38">
        <v>6490</v>
      </c>
      <c r="H38">
        <v>0</v>
      </c>
      <c r="I38">
        <v>1</v>
      </c>
      <c r="J38" t="s">
        <v>24</v>
      </c>
      <c r="K38" t="s">
        <v>26</v>
      </c>
      <c r="L38" t="s">
        <v>30</v>
      </c>
      <c r="M38" t="s">
        <v>32</v>
      </c>
      <c r="N38">
        <v>4</v>
      </c>
      <c r="O38">
        <v>4</v>
      </c>
      <c r="P38">
        <v>83745</v>
      </c>
      <c r="Q38" t="s">
        <v>38</v>
      </c>
      <c r="R38">
        <v>17</v>
      </c>
      <c r="S38" t="s">
        <v>40</v>
      </c>
      <c r="T38" t="str">
        <f t="shared" si="0"/>
        <v>25-35</v>
      </c>
      <c r="Y38" t="str">
        <f t="shared" si="1"/>
        <v/>
      </c>
      <c r="AA38">
        <f t="shared" si="2"/>
        <v>6490</v>
      </c>
      <c r="AF38">
        <f t="shared" si="3"/>
        <v>26</v>
      </c>
    </row>
    <row r="39" spans="1:32">
      <c r="A39">
        <v>38</v>
      </c>
      <c r="B39">
        <v>25</v>
      </c>
      <c r="C39">
        <v>64168</v>
      </c>
      <c r="D39">
        <v>774</v>
      </c>
      <c r="E39">
        <v>269778</v>
      </c>
      <c r="F39" t="s">
        <v>23</v>
      </c>
      <c r="G39">
        <v>4328</v>
      </c>
      <c r="H39">
        <v>0</v>
      </c>
      <c r="I39">
        <v>1</v>
      </c>
      <c r="J39" t="s">
        <v>25</v>
      </c>
      <c r="K39" t="s">
        <v>28</v>
      </c>
      <c r="L39" t="s">
        <v>29</v>
      </c>
      <c r="M39" t="s">
        <v>34</v>
      </c>
      <c r="N39">
        <v>1</v>
      </c>
      <c r="O39">
        <v>2</v>
      </c>
      <c r="P39">
        <v>89771</v>
      </c>
      <c r="Q39" t="s">
        <v>35</v>
      </c>
      <c r="R39">
        <v>10</v>
      </c>
      <c r="S39" t="s">
        <v>43</v>
      </c>
      <c r="T39" t="str">
        <f t="shared" si="0"/>
        <v>25-35</v>
      </c>
      <c r="Y39" t="str">
        <f t="shared" si="1"/>
        <v/>
      </c>
      <c r="AA39">
        <f t="shared" si="2"/>
        <v>4328</v>
      </c>
      <c r="AF39">
        <f t="shared" si="3"/>
        <v>32</v>
      </c>
    </row>
    <row r="40" spans="1:32">
      <c r="A40">
        <v>39</v>
      </c>
      <c r="B40">
        <v>24</v>
      </c>
      <c r="C40">
        <v>39065</v>
      </c>
      <c r="D40">
        <v>638</v>
      </c>
      <c r="E40">
        <v>167190</v>
      </c>
      <c r="F40" t="s">
        <v>23</v>
      </c>
      <c r="G40">
        <v>2874</v>
      </c>
      <c r="H40">
        <v>0</v>
      </c>
      <c r="I40">
        <v>1</v>
      </c>
      <c r="J40" t="s">
        <v>24</v>
      </c>
      <c r="K40" t="s">
        <v>28</v>
      </c>
      <c r="L40" t="s">
        <v>30</v>
      </c>
      <c r="M40" t="s">
        <v>32</v>
      </c>
      <c r="N40">
        <v>5</v>
      </c>
      <c r="O40">
        <v>2</v>
      </c>
      <c r="P40">
        <v>122185</v>
      </c>
      <c r="Q40" t="s">
        <v>37</v>
      </c>
      <c r="R40">
        <v>19</v>
      </c>
      <c r="S40" t="s">
        <v>45</v>
      </c>
      <c r="T40" t="str">
        <f t="shared" si="0"/>
        <v>&lt;25</v>
      </c>
      <c r="Y40" t="str">
        <f t="shared" si="1"/>
        <v/>
      </c>
      <c r="AA40">
        <f t="shared" si="2"/>
        <v>2874</v>
      </c>
      <c r="AF40">
        <f t="shared" si="3"/>
        <v>22</v>
      </c>
    </row>
    <row r="41" spans="1:32">
      <c r="A41">
        <v>40</v>
      </c>
      <c r="B41">
        <v>64</v>
      </c>
      <c r="C41">
        <v>50146</v>
      </c>
      <c r="D41">
        <v>686</v>
      </c>
      <c r="E41">
        <v>215111</v>
      </c>
      <c r="F41" t="s">
        <v>20</v>
      </c>
      <c r="G41">
        <v>4972</v>
      </c>
      <c r="H41">
        <v>0</v>
      </c>
      <c r="I41">
        <v>0</v>
      </c>
      <c r="J41" t="s">
        <v>24</v>
      </c>
      <c r="K41" t="s">
        <v>27</v>
      </c>
      <c r="L41" t="s">
        <v>30</v>
      </c>
      <c r="M41" t="s">
        <v>32</v>
      </c>
      <c r="N41">
        <v>1</v>
      </c>
      <c r="O41">
        <v>1</v>
      </c>
      <c r="P41">
        <v>57415</v>
      </c>
      <c r="Q41" t="s">
        <v>37</v>
      </c>
      <c r="R41">
        <v>1</v>
      </c>
      <c r="S41" t="s">
        <v>44</v>
      </c>
      <c r="T41" t="str">
        <f t="shared" si="0"/>
        <v>&gt;55</v>
      </c>
      <c r="Y41" t="str">
        <f t="shared" si="1"/>
        <v/>
      </c>
      <c r="AA41">
        <f t="shared" si="2"/>
        <v>4972</v>
      </c>
      <c r="AF41">
        <f t="shared" si="3"/>
        <v>32</v>
      </c>
    </row>
    <row r="42" spans="1:32">
      <c r="A42">
        <v>41</v>
      </c>
      <c r="B42">
        <v>49</v>
      </c>
      <c r="C42">
        <v>71008</v>
      </c>
      <c r="D42">
        <v>675</v>
      </c>
      <c r="E42">
        <v>202737</v>
      </c>
      <c r="F42" t="s">
        <v>19</v>
      </c>
      <c r="G42">
        <v>6076</v>
      </c>
      <c r="H42">
        <v>0</v>
      </c>
      <c r="I42">
        <v>0</v>
      </c>
      <c r="J42" t="s">
        <v>24</v>
      </c>
      <c r="K42" t="s">
        <v>26</v>
      </c>
      <c r="L42" t="s">
        <v>29</v>
      </c>
      <c r="M42" t="s">
        <v>32</v>
      </c>
      <c r="N42">
        <v>2</v>
      </c>
      <c r="O42">
        <v>4</v>
      </c>
      <c r="P42">
        <v>74793</v>
      </c>
      <c r="Q42" t="s">
        <v>38</v>
      </c>
      <c r="R42">
        <v>2</v>
      </c>
      <c r="S42" t="s">
        <v>43</v>
      </c>
      <c r="T42" t="str">
        <f t="shared" si="0"/>
        <v>45-55</v>
      </c>
      <c r="Y42" t="str">
        <f t="shared" si="1"/>
        <v/>
      </c>
      <c r="AA42">
        <f t="shared" si="2"/>
        <v>6076</v>
      </c>
      <c r="AF42">
        <f t="shared" si="3"/>
        <v>22</v>
      </c>
    </row>
    <row r="43" spans="1:32">
      <c r="A43">
        <v>42</v>
      </c>
      <c r="B43">
        <v>21</v>
      </c>
      <c r="C43">
        <v>51961</v>
      </c>
      <c r="D43">
        <v>583</v>
      </c>
      <c r="E43">
        <v>169900</v>
      </c>
      <c r="F43" t="s">
        <v>19</v>
      </c>
      <c r="G43">
        <v>5400</v>
      </c>
      <c r="H43">
        <v>1</v>
      </c>
      <c r="I43">
        <v>1</v>
      </c>
      <c r="J43" t="s">
        <v>24</v>
      </c>
      <c r="K43" t="s">
        <v>27</v>
      </c>
      <c r="L43" t="s">
        <v>30</v>
      </c>
      <c r="M43" t="s">
        <v>34</v>
      </c>
      <c r="N43">
        <v>5</v>
      </c>
      <c r="O43">
        <v>1</v>
      </c>
      <c r="P43">
        <v>77868</v>
      </c>
      <c r="Q43" t="s">
        <v>36</v>
      </c>
      <c r="R43">
        <v>11</v>
      </c>
      <c r="S43" t="s">
        <v>41</v>
      </c>
      <c r="T43" t="str">
        <f t="shared" si="0"/>
        <v>&lt;25</v>
      </c>
      <c r="Y43" t="str">
        <f t="shared" si="1"/>
        <v>Home</v>
      </c>
      <c r="AA43">
        <f t="shared" si="2"/>
        <v>5400</v>
      </c>
      <c r="AF43">
        <f t="shared" si="3"/>
        <v>22</v>
      </c>
    </row>
    <row r="44" spans="1:32">
      <c r="A44">
        <v>43</v>
      </c>
      <c r="B44">
        <v>50</v>
      </c>
      <c r="C44">
        <v>52148</v>
      </c>
      <c r="D44">
        <v>600</v>
      </c>
      <c r="E44">
        <v>223980</v>
      </c>
      <c r="F44" t="s">
        <v>21</v>
      </c>
      <c r="G44">
        <v>5026</v>
      </c>
      <c r="H44">
        <v>1</v>
      </c>
      <c r="I44">
        <v>1</v>
      </c>
      <c r="J44" t="s">
        <v>24</v>
      </c>
      <c r="K44" t="s">
        <v>26</v>
      </c>
      <c r="L44" t="s">
        <v>29</v>
      </c>
      <c r="M44" t="s">
        <v>32</v>
      </c>
      <c r="N44">
        <v>0</v>
      </c>
      <c r="O44">
        <v>1</v>
      </c>
      <c r="P44">
        <v>101667</v>
      </c>
      <c r="Q44" t="s">
        <v>36</v>
      </c>
      <c r="R44">
        <v>15</v>
      </c>
      <c r="S44" t="s">
        <v>43</v>
      </c>
      <c r="T44" t="str">
        <f t="shared" si="0"/>
        <v>45-55</v>
      </c>
      <c r="Y44" t="str">
        <f t="shared" si="1"/>
        <v>Medical</v>
      </c>
      <c r="AA44">
        <f t="shared" si="2"/>
        <v>5026</v>
      </c>
      <c r="AF44">
        <f t="shared" si="3"/>
        <v>26</v>
      </c>
    </row>
    <row r="45" spans="1:32">
      <c r="A45">
        <v>44</v>
      </c>
      <c r="B45">
        <v>21</v>
      </c>
      <c r="C45">
        <v>27671</v>
      </c>
      <c r="D45">
        <v>751</v>
      </c>
      <c r="E45">
        <v>263847</v>
      </c>
      <c r="F45" t="s">
        <v>19</v>
      </c>
      <c r="G45">
        <v>4074</v>
      </c>
      <c r="H45">
        <v>0</v>
      </c>
      <c r="I45">
        <v>1</v>
      </c>
      <c r="J45" t="s">
        <v>24</v>
      </c>
      <c r="K45" t="s">
        <v>27</v>
      </c>
      <c r="L45" t="s">
        <v>29</v>
      </c>
      <c r="M45" t="s">
        <v>32</v>
      </c>
      <c r="N45">
        <v>2</v>
      </c>
      <c r="O45">
        <v>3</v>
      </c>
      <c r="P45">
        <v>89651</v>
      </c>
      <c r="Q45" t="s">
        <v>38</v>
      </c>
      <c r="R45">
        <v>1</v>
      </c>
      <c r="S45" t="s">
        <v>45</v>
      </c>
      <c r="T45" t="str">
        <f t="shared" si="0"/>
        <v>&lt;25</v>
      </c>
      <c r="Y45" t="str">
        <f t="shared" si="1"/>
        <v/>
      </c>
      <c r="AA45">
        <f t="shared" si="2"/>
        <v>4074</v>
      </c>
      <c r="AF45">
        <f t="shared" si="3"/>
        <v>22</v>
      </c>
    </row>
    <row r="46" spans="1:32">
      <c r="A46">
        <v>45</v>
      </c>
      <c r="B46">
        <v>23</v>
      </c>
      <c r="C46">
        <v>61805</v>
      </c>
      <c r="D46">
        <v>678</v>
      </c>
      <c r="E46">
        <v>289489</v>
      </c>
      <c r="F46" t="s">
        <v>21</v>
      </c>
      <c r="G46">
        <v>3901</v>
      </c>
      <c r="H46">
        <v>0</v>
      </c>
      <c r="I46">
        <v>1</v>
      </c>
      <c r="J46" t="s">
        <v>24</v>
      </c>
      <c r="K46" t="s">
        <v>27</v>
      </c>
      <c r="L46" t="s">
        <v>29</v>
      </c>
      <c r="M46" t="s">
        <v>34</v>
      </c>
      <c r="N46">
        <v>5</v>
      </c>
      <c r="O46">
        <v>4</v>
      </c>
      <c r="P46">
        <v>90599</v>
      </c>
      <c r="Q46" t="s">
        <v>35</v>
      </c>
      <c r="R46">
        <v>9</v>
      </c>
      <c r="S46" t="s">
        <v>45</v>
      </c>
      <c r="T46" t="str">
        <f t="shared" si="0"/>
        <v>&lt;25</v>
      </c>
      <c r="Y46" t="str">
        <f t="shared" si="1"/>
        <v/>
      </c>
      <c r="AA46">
        <f t="shared" si="2"/>
        <v>3901</v>
      </c>
      <c r="AF46">
        <f t="shared" si="3"/>
        <v>22</v>
      </c>
    </row>
    <row r="47" spans="1:32">
      <c r="A47">
        <v>46</v>
      </c>
      <c r="B47">
        <v>42</v>
      </c>
      <c r="C47">
        <v>38211</v>
      </c>
      <c r="D47">
        <v>649</v>
      </c>
      <c r="E47">
        <v>237136</v>
      </c>
      <c r="F47" t="s">
        <v>22</v>
      </c>
      <c r="G47">
        <v>5182</v>
      </c>
      <c r="H47">
        <v>1</v>
      </c>
      <c r="I47">
        <v>0</v>
      </c>
      <c r="J47" t="s">
        <v>24</v>
      </c>
      <c r="K47" t="s">
        <v>27</v>
      </c>
      <c r="L47" t="s">
        <v>29</v>
      </c>
      <c r="M47" t="s">
        <v>32</v>
      </c>
      <c r="N47">
        <v>2</v>
      </c>
      <c r="O47">
        <v>3</v>
      </c>
      <c r="P47">
        <v>80054</v>
      </c>
      <c r="Q47" t="s">
        <v>36</v>
      </c>
      <c r="R47">
        <v>8</v>
      </c>
      <c r="S47" t="s">
        <v>43</v>
      </c>
      <c r="T47" t="str">
        <f t="shared" si="0"/>
        <v>35-45</v>
      </c>
      <c r="Y47" t="str">
        <f t="shared" si="1"/>
        <v>Car</v>
      </c>
      <c r="AA47">
        <f t="shared" si="2"/>
        <v>5182</v>
      </c>
      <c r="AF47">
        <f t="shared" si="3"/>
        <v>22</v>
      </c>
    </row>
    <row r="48" spans="1:32">
      <c r="A48">
        <v>47</v>
      </c>
      <c r="B48">
        <v>28</v>
      </c>
      <c r="C48">
        <v>66795</v>
      </c>
      <c r="D48">
        <v>623</v>
      </c>
      <c r="E48">
        <v>139498</v>
      </c>
      <c r="F48" t="s">
        <v>20</v>
      </c>
      <c r="G48">
        <v>4941</v>
      </c>
      <c r="H48">
        <v>0</v>
      </c>
      <c r="I48">
        <v>0</v>
      </c>
      <c r="J48" t="s">
        <v>24</v>
      </c>
      <c r="K48" t="s">
        <v>28</v>
      </c>
      <c r="L48" t="s">
        <v>29</v>
      </c>
      <c r="M48" t="s">
        <v>31</v>
      </c>
      <c r="N48">
        <v>3</v>
      </c>
      <c r="O48">
        <v>1</v>
      </c>
      <c r="P48">
        <v>67875</v>
      </c>
      <c r="Q48" t="s">
        <v>37</v>
      </c>
      <c r="R48">
        <v>1</v>
      </c>
      <c r="S48" t="s">
        <v>40</v>
      </c>
      <c r="T48" t="str">
        <f t="shared" si="0"/>
        <v>25-35</v>
      </c>
      <c r="Y48" t="str">
        <f t="shared" si="1"/>
        <v/>
      </c>
      <c r="AA48">
        <f t="shared" si="2"/>
        <v>4941</v>
      </c>
      <c r="AF48">
        <f t="shared" si="3"/>
        <v>21</v>
      </c>
    </row>
    <row r="49" spans="1:32">
      <c r="A49">
        <v>48</v>
      </c>
      <c r="B49">
        <v>38</v>
      </c>
      <c r="C49">
        <v>53035</v>
      </c>
      <c r="D49">
        <v>666</v>
      </c>
      <c r="E49">
        <v>129721</v>
      </c>
      <c r="F49" t="s">
        <v>22</v>
      </c>
      <c r="G49">
        <v>5852</v>
      </c>
      <c r="H49">
        <v>0</v>
      </c>
      <c r="I49">
        <v>1</v>
      </c>
      <c r="J49" t="s">
        <v>24</v>
      </c>
      <c r="K49" t="s">
        <v>26</v>
      </c>
      <c r="L49" t="s">
        <v>30</v>
      </c>
      <c r="M49" t="s">
        <v>31</v>
      </c>
      <c r="N49">
        <v>2</v>
      </c>
      <c r="O49">
        <v>1</v>
      </c>
      <c r="P49">
        <v>118274</v>
      </c>
      <c r="Q49" t="s">
        <v>36</v>
      </c>
      <c r="R49">
        <v>10</v>
      </c>
      <c r="S49" t="s">
        <v>45</v>
      </c>
      <c r="T49" t="str">
        <f t="shared" si="0"/>
        <v>35-45</v>
      </c>
      <c r="Y49" t="str">
        <f t="shared" si="1"/>
        <v/>
      </c>
      <c r="AA49">
        <f t="shared" si="2"/>
        <v>5852</v>
      </c>
      <c r="AF49">
        <f t="shared" si="3"/>
        <v>22</v>
      </c>
    </row>
    <row r="50" spans="1:32">
      <c r="A50">
        <v>49</v>
      </c>
      <c r="B50">
        <v>45</v>
      </c>
      <c r="C50">
        <v>54368</v>
      </c>
      <c r="D50">
        <v>670</v>
      </c>
      <c r="E50">
        <v>256946</v>
      </c>
      <c r="F50" t="s">
        <v>22</v>
      </c>
      <c r="G50">
        <v>5440</v>
      </c>
      <c r="H50">
        <v>0</v>
      </c>
      <c r="I50">
        <v>1</v>
      </c>
      <c r="J50" t="s">
        <v>24</v>
      </c>
      <c r="K50" t="s">
        <v>28</v>
      </c>
      <c r="L50" t="s">
        <v>29</v>
      </c>
      <c r="M50" t="s">
        <v>32</v>
      </c>
      <c r="N50">
        <v>0</v>
      </c>
      <c r="O50">
        <v>4</v>
      </c>
      <c r="P50">
        <v>89865</v>
      </c>
      <c r="Q50" t="s">
        <v>36</v>
      </c>
      <c r="R50">
        <v>17</v>
      </c>
      <c r="S50" t="s">
        <v>41</v>
      </c>
      <c r="T50" t="str">
        <f t="shared" si="0"/>
        <v>35-45</v>
      </c>
      <c r="Y50" t="str">
        <f t="shared" si="1"/>
        <v/>
      </c>
      <c r="AA50">
        <f t="shared" si="2"/>
        <v>5440</v>
      </c>
      <c r="AF50">
        <f t="shared" si="3"/>
        <v>26</v>
      </c>
    </row>
    <row r="51" spans="1:32">
      <c r="A51">
        <v>50</v>
      </c>
      <c r="B51">
        <v>40</v>
      </c>
      <c r="C51">
        <v>61588</v>
      </c>
      <c r="D51">
        <v>661</v>
      </c>
      <c r="E51">
        <v>150135</v>
      </c>
      <c r="F51" t="s">
        <v>22</v>
      </c>
      <c r="G51">
        <v>4256</v>
      </c>
      <c r="H51">
        <v>1</v>
      </c>
      <c r="I51">
        <v>1</v>
      </c>
      <c r="J51" t="s">
        <v>24</v>
      </c>
      <c r="K51" t="s">
        <v>28</v>
      </c>
      <c r="L51" t="s">
        <v>29</v>
      </c>
      <c r="M51" t="s">
        <v>33</v>
      </c>
      <c r="N51">
        <v>5</v>
      </c>
      <c r="O51">
        <v>2</v>
      </c>
      <c r="P51">
        <v>118570</v>
      </c>
      <c r="Q51" t="s">
        <v>38</v>
      </c>
      <c r="R51">
        <v>18</v>
      </c>
      <c r="S51" t="s">
        <v>39</v>
      </c>
      <c r="T51" t="str">
        <f t="shared" si="0"/>
        <v>35-45</v>
      </c>
      <c r="Y51" t="str">
        <f t="shared" si="1"/>
        <v>Car</v>
      </c>
      <c r="AA51">
        <f t="shared" si="2"/>
        <v>4256</v>
      </c>
      <c r="AF51">
        <f t="shared" si="3"/>
        <v>22</v>
      </c>
    </row>
    <row r="52" spans="1:32">
      <c r="A52">
        <v>51</v>
      </c>
      <c r="B52">
        <v>51</v>
      </c>
      <c r="C52">
        <v>55629</v>
      </c>
      <c r="D52">
        <v>703</v>
      </c>
      <c r="E52">
        <v>230797</v>
      </c>
      <c r="F52" t="s">
        <v>22</v>
      </c>
      <c r="G52">
        <v>5256</v>
      </c>
      <c r="H52">
        <v>0</v>
      </c>
      <c r="I52">
        <v>1</v>
      </c>
      <c r="J52" t="s">
        <v>25</v>
      </c>
      <c r="K52" t="s">
        <v>27</v>
      </c>
      <c r="L52" t="s">
        <v>30</v>
      </c>
      <c r="M52" t="s">
        <v>34</v>
      </c>
      <c r="N52">
        <v>5</v>
      </c>
      <c r="O52">
        <v>1</v>
      </c>
      <c r="P52">
        <v>66651</v>
      </c>
      <c r="Q52" t="s">
        <v>36</v>
      </c>
      <c r="R52">
        <v>16</v>
      </c>
      <c r="S52" t="s">
        <v>43</v>
      </c>
      <c r="T52" t="str">
        <f t="shared" si="0"/>
        <v>45-55</v>
      </c>
      <c r="Y52" t="str">
        <f t="shared" si="1"/>
        <v/>
      </c>
      <c r="AA52">
        <f t="shared" si="2"/>
        <v>5256</v>
      </c>
      <c r="AF52">
        <f t="shared" si="3"/>
        <v>22</v>
      </c>
    </row>
    <row r="53" spans="1:32">
      <c r="A53">
        <v>52</v>
      </c>
      <c r="B53">
        <v>50</v>
      </c>
      <c r="C53">
        <v>75776</v>
      </c>
      <c r="D53">
        <v>606</v>
      </c>
      <c r="E53">
        <v>206697</v>
      </c>
      <c r="F53" t="s">
        <v>23</v>
      </c>
      <c r="G53">
        <v>5090</v>
      </c>
      <c r="H53">
        <v>0</v>
      </c>
      <c r="I53">
        <v>0</v>
      </c>
      <c r="J53" t="s">
        <v>24</v>
      </c>
      <c r="K53" t="s">
        <v>26</v>
      </c>
      <c r="L53" t="s">
        <v>29</v>
      </c>
      <c r="M53" t="s">
        <v>32</v>
      </c>
      <c r="N53">
        <v>2</v>
      </c>
      <c r="O53">
        <v>1</v>
      </c>
      <c r="P53">
        <v>80042</v>
      </c>
      <c r="Q53" t="s">
        <v>38</v>
      </c>
      <c r="R53">
        <v>2</v>
      </c>
      <c r="S53" t="s">
        <v>45</v>
      </c>
      <c r="T53" t="str">
        <f t="shared" si="0"/>
        <v>45-55</v>
      </c>
      <c r="Y53" t="str">
        <f t="shared" si="1"/>
        <v/>
      </c>
      <c r="AA53">
        <f t="shared" si="2"/>
        <v>5090</v>
      </c>
      <c r="AF53">
        <f t="shared" si="3"/>
        <v>22</v>
      </c>
    </row>
    <row r="54" spans="1:32">
      <c r="A54">
        <v>53</v>
      </c>
      <c r="B54">
        <v>36</v>
      </c>
      <c r="C54">
        <v>73400</v>
      </c>
      <c r="D54">
        <v>599</v>
      </c>
      <c r="E54">
        <v>265935</v>
      </c>
      <c r="F54" t="s">
        <v>19</v>
      </c>
      <c r="G54">
        <v>3335</v>
      </c>
      <c r="H54">
        <v>0</v>
      </c>
      <c r="I54">
        <v>0</v>
      </c>
      <c r="J54" t="s">
        <v>24</v>
      </c>
      <c r="K54" t="s">
        <v>28</v>
      </c>
      <c r="L54" t="s">
        <v>29</v>
      </c>
      <c r="M54" t="s">
        <v>34</v>
      </c>
      <c r="N54">
        <v>1</v>
      </c>
      <c r="O54">
        <v>3</v>
      </c>
      <c r="P54">
        <v>93364</v>
      </c>
      <c r="Q54" t="s">
        <v>37</v>
      </c>
      <c r="R54">
        <v>17</v>
      </c>
      <c r="S54" t="s">
        <v>44</v>
      </c>
      <c r="T54" t="str">
        <f t="shared" si="0"/>
        <v>35-45</v>
      </c>
      <c r="Y54" t="str">
        <f t="shared" si="1"/>
        <v/>
      </c>
      <c r="AA54">
        <f t="shared" si="2"/>
        <v>3335</v>
      </c>
      <c r="AF54">
        <f t="shared" si="3"/>
        <v>32</v>
      </c>
    </row>
    <row r="55" spans="1:32">
      <c r="A55">
        <v>54</v>
      </c>
      <c r="B55">
        <v>22</v>
      </c>
      <c r="C55">
        <v>31741</v>
      </c>
      <c r="D55">
        <v>702</v>
      </c>
      <c r="E55">
        <v>225497</v>
      </c>
      <c r="F55" t="s">
        <v>20</v>
      </c>
      <c r="G55">
        <v>4580</v>
      </c>
      <c r="H55">
        <v>1</v>
      </c>
      <c r="I55">
        <v>1</v>
      </c>
      <c r="J55" t="s">
        <v>24</v>
      </c>
      <c r="K55" t="s">
        <v>27</v>
      </c>
      <c r="L55" t="s">
        <v>29</v>
      </c>
      <c r="M55" t="s">
        <v>33</v>
      </c>
      <c r="N55">
        <v>3</v>
      </c>
      <c r="O55">
        <v>3</v>
      </c>
      <c r="P55">
        <v>96163</v>
      </c>
      <c r="Q55" t="s">
        <v>36</v>
      </c>
      <c r="R55">
        <v>4</v>
      </c>
      <c r="S55" t="s">
        <v>40</v>
      </c>
      <c r="T55" t="str">
        <f t="shared" si="0"/>
        <v>&lt;25</v>
      </c>
      <c r="Y55" t="str">
        <f t="shared" si="1"/>
        <v>Education</v>
      </c>
      <c r="AA55">
        <f t="shared" si="2"/>
        <v>4580</v>
      </c>
      <c r="AF55">
        <f t="shared" si="3"/>
        <v>21</v>
      </c>
    </row>
    <row r="56" spans="1:32">
      <c r="A56">
        <v>55</v>
      </c>
      <c r="B56">
        <v>37</v>
      </c>
      <c r="C56">
        <v>47439</v>
      </c>
      <c r="D56">
        <v>755</v>
      </c>
      <c r="E56">
        <v>198471</v>
      </c>
      <c r="F56" t="s">
        <v>20</v>
      </c>
      <c r="G56">
        <v>5060</v>
      </c>
      <c r="H56">
        <v>0</v>
      </c>
      <c r="I56">
        <v>0</v>
      </c>
      <c r="J56" t="s">
        <v>24</v>
      </c>
      <c r="K56" t="s">
        <v>26</v>
      </c>
      <c r="L56" t="s">
        <v>29</v>
      </c>
      <c r="M56" t="s">
        <v>33</v>
      </c>
      <c r="N56">
        <v>3</v>
      </c>
      <c r="O56">
        <v>4</v>
      </c>
      <c r="P56">
        <v>122631</v>
      </c>
      <c r="Q56" t="s">
        <v>38</v>
      </c>
      <c r="R56">
        <v>7</v>
      </c>
      <c r="S56" t="s">
        <v>40</v>
      </c>
      <c r="T56" t="str">
        <f t="shared" si="0"/>
        <v>35-45</v>
      </c>
      <c r="Y56" t="str">
        <f t="shared" si="1"/>
        <v/>
      </c>
      <c r="AA56">
        <f t="shared" si="2"/>
        <v>5060</v>
      </c>
      <c r="AF56">
        <f t="shared" si="3"/>
        <v>21</v>
      </c>
    </row>
    <row r="57" spans="1:32">
      <c r="A57">
        <v>56</v>
      </c>
      <c r="B57">
        <v>30</v>
      </c>
      <c r="C57">
        <v>62548</v>
      </c>
      <c r="D57">
        <v>692</v>
      </c>
      <c r="E57">
        <v>303062</v>
      </c>
      <c r="F57" t="s">
        <v>22</v>
      </c>
      <c r="G57">
        <v>4886</v>
      </c>
      <c r="H57">
        <v>0</v>
      </c>
      <c r="I57">
        <v>1</v>
      </c>
      <c r="J57" t="s">
        <v>24</v>
      </c>
      <c r="K57" t="s">
        <v>26</v>
      </c>
      <c r="L57" t="s">
        <v>29</v>
      </c>
      <c r="M57" t="s">
        <v>34</v>
      </c>
      <c r="N57">
        <v>2</v>
      </c>
      <c r="O57">
        <v>3</v>
      </c>
      <c r="P57">
        <v>87084</v>
      </c>
      <c r="Q57" t="s">
        <v>38</v>
      </c>
      <c r="R57">
        <v>9</v>
      </c>
      <c r="S57" t="s">
        <v>40</v>
      </c>
      <c r="T57" t="str">
        <f t="shared" si="0"/>
        <v>25-35</v>
      </c>
      <c r="Y57" t="str">
        <f t="shared" si="1"/>
        <v/>
      </c>
      <c r="AA57">
        <f t="shared" si="2"/>
        <v>4886</v>
      </c>
      <c r="AF57">
        <f t="shared" si="3"/>
        <v>22</v>
      </c>
    </row>
    <row r="58" spans="1:32">
      <c r="A58">
        <v>57</v>
      </c>
      <c r="B58">
        <v>27</v>
      </c>
      <c r="C58">
        <v>35860</v>
      </c>
      <c r="D58">
        <v>714</v>
      </c>
      <c r="E58">
        <v>241162</v>
      </c>
      <c r="F58" t="s">
        <v>20</v>
      </c>
      <c r="G58">
        <v>5315</v>
      </c>
      <c r="H58">
        <v>0</v>
      </c>
      <c r="I58">
        <v>1</v>
      </c>
      <c r="J58" t="s">
        <v>24</v>
      </c>
      <c r="K58" t="s">
        <v>28</v>
      </c>
      <c r="L58" t="s">
        <v>29</v>
      </c>
      <c r="M58" t="s">
        <v>33</v>
      </c>
      <c r="N58">
        <v>3</v>
      </c>
      <c r="O58">
        <v>2</v>
      </c>
      <c r="P58">
        <v>122402</v>
      </c>
      <c r="Q58" t="s">
        <v>37</v>
      </c>
      <c r="R58">
        <v>3</v>
      </c>
      <c r="S58" t="s">
        <v>39</v>
      </c>
      <c r="T58" t="str">
        <f t="shared" si="0"/>
        <v>25-35</v>
      </c>
      <c r="Y58" t="str">
        <f t="shared" si="1"/>
        <v/>
      </c>
      <c r="AA58">
        <f t="shared" si="2"/>
        <v>5315</v>
      </c>
      <c r="AF58">
        <f t="shared" si="3"/>
        <v>21</v>
      </c>
    </row>
    <row r="59" spans="1:32">
      <c r="A59">
        <v>58</v>
      </c>
      <c r="B59">
        <v>62</v>
      </c>
      <c r="C59">
        <v>26479</v>
      </c>
      <c r="D59">
        <v>646</v>
      </c>
      <c r="E59">
        <v>227736</v>
      </c>
      <c r="F59" t="s">
        <v>21</v>
      </c>
      <c r="G59">
        <v>5078</v>
      </c>
      <c r="H59">
        <v>0</v>
      </c>
      <c r="I59">
        <v>1</v>
      </c>
      <c r="J59" t="s">
        <v>24</v>
      </c>
      <c r="K59" t="s">
        <v>27</v>
      </c>
      <c r="L59" t="s">
        <v>29</v>
      </c>
      <c r="M59" t="s">
        <v>33</v>
      </c>
      <c r="N59">
        <v>3</v>
      </c>
      <c r="O59">
        <v>1</v>
      </c>
      <c r="P59">
        <v>111248</v>
      </c>
      <c r="Q59" t="s">
        <v>36</v>
      </c>
      <c r="R59">
        <v>5</v>
      </c>
      <c r="S59" t="s">
        <v>41</v>
      </c>
      <c r="T59" t="str">
        <f t="shared" si="0"/>
        <v>&gt;55</v>
      </c>
      <c r="Y59" t="str">
        <f t="shared" si="1"/>
        <v/>
      </c>
      <c r="AA59">
        <f t="shared" si="2"/>
        <v>5078</v>
      </c>
      <c r="AF59">
        <f t="shared" si="3"/>
        <v>21</v>
      </c>
    </row>
    <row r="60" spans="1:32">
      <c r="A60">
        <v>59</v>
      </c>
      <c r="B60">
        <v>29</v>
      </c>
      <c r="C60">
        <v>38596</v>
      </c>
      <c r="D60">
        <v>663</v>
      </c>
      <c r="E60">
        <v>165869</v>
      </c>
      <c r="F60" t="s">
        <v>20</v>
      </c>
      <c r="G60">
        <v>5340</v>
      </c>
      <c r="H60">
        <v>0</v>
      </c>
      <c r="I60">
        <v>1</v>
      </c>
      <c r="J60" t="s">
        <v>24</v>
      </c>
      <c r="K60" t="s">
        <v>28</v>
      </c>
      <c r="L60" t="s">
        <v>30</v>
      </c>
      <c r="M60" t="s">
        <v>34</v>
      </c>
      <c r="N60">
        <v>2</v>
      </c>
      <c r="O60">
        <v>3</v>
      </c>
      <c r="P60">
        <v>96794</v>
      </c>
      <c r="Q60" t="s">
        <v>35</v>
      </c>
      <c r="R60">
        <v>18</v>
      </c>
      <c r="S60" t="s">
        <v>43</v>
      </c>
      <c r="T60" t="str">
        <f t="shared" si="0"/>
        <v>25-35</v>
      </c>
      <c r="Y60" t="str">
        <f t="shared" si="1"/>
        <v/>
      </c>
      <c r="AA60">
        <f t="shared" si="2"/>
        <v>5340</v>
      </c>
      <c r="AF60">
        <f t="shared" si="3"/>
        <v>22</v>
      </c>
    </row>
    <row r="61" spans="1:32">
      <c r="A61">
        <v>60</v>
      </c>
      <c r="B61">
        <v>37</v>
      </c>
      <c r="C61">
        <v>48272</v>
      </c>
      <c r="D61">
        <v>662</v>
      </c>
      <c r="E61">
        <v>142667</v>
      </c>
      <c r="F61" t="s">
        <v>22</v>
      </c>
      <c r="G61">
        <v>5166</v>
      </c>
      <c r="H61">
        <v>0</v>
      </c>
      <c r="I61">
        <v>1</v>
      </c>
      <c r="J61" t="s">
        <v>24</v>
      </c>
      <c r="K61" t="s">
        <v>26</v>
      </c>
      <c r="L61" t="s">
        <v>29</v>
      </c>
      <c r="M61" t="s">
        <v>33</v>
      </c>
      <c r="N61">
        <v>0</v>
      </c>
      <c r="O61">
        <v>2</v>
      </c>
      <c r="P61">
        <v>71461</v>
      </c>
      <c r="Q61" t="s">
        <v>36</v>
      </c>
      <c r="R61">
        <v>17</v>
      </c>
      <c r="S61" t="s">
        <v>45</v>
      </c>
      <c r="T61" t="str">
        <f t="shared" si="0"/>
        <v>35-45</v>
      </c>
      <c r="Y61" t="str">
        <f t="shared" si="1"/>
        <v/>
      </c>
      <c r="AA61">
        <f t="shared" si="2"/>
        <v>5166</v>
      </c>
      <c r="AF61">
        <f t="shared" si="3"/>
        <v>26</v>
      </c>
    </row>
    <row r="62" spans="1:32">
      <c r="A62">
        <v>61</v>
      </c>
      <c r="B62">
        <v>29</v>
      </c>
      <c r="C62">
        <v>-10969</v>
      </c>
      <c r="D62">
        <v>647</v>
      </c>
      <c r="E62">
        <v>187026</v>
      </c>
      <c r="F62" t="s">
        <v>20</v>
      </c>
      <c r="G62">
        <v>4976</v>
      </c>
      <c r="H62">
        <v>0</v>
      </c>
      <c r="I62">
        <v>1</v>
      </c>
      <c r="J62" t="s">
        <v>24</v>
      </c>
      <c r="K62" t="s">
        <v>28</v>
      </c>
      <c r="L62" t="s">
        <v>30</v>
      </c>
      <c r="M62" t="s">
        <v>31</v>
      </c>
      <c r="N62">
        <v>5</v>
      </c>
      <c r="O62">
        <v>1</v>
      </c>
      <c r="P62">
        <v>122706</v>
      </c>
      <c r="Q62" t="s">
        <v>38</v>
      </c>
      <c r="R62">
        <v>7</v>
      </c>
      <c r="S62" t="s">
        <v>39</v>
      </c>
      <c r="T62" t="str">
        <f t="shared" si="0"/>
        <v>25-35</v>
      </c>
      <c r="Y62" t="str">
        <f t="shared" si="1"/>
        <v/>
      </c>
      <c r="AA62">
        <f t="shared" si="2"/>
        <v>4976</v>
      </c>
      <c r="AF62">
        <f t="shared" si="3"/>
        <v>22</v>
      </c>
    </row>
    <row r="63" spans="1:32">
      <c r="A63">
        <v>62</v>
      </c>
      <c r="B63">
        <v>29</v>
      </c>
      <c r="C63">
        <v>33291</v>
      </c>
      <c r="D63">
        <v>720</v>
      </c>
      <c r="E63">
        <v>125058</v>
      </c>
      <c r="F63" t="s">
        <v>19</v>
      </c>
      <c r="G63">
        <v>5159</v>
      </c>
      <c r="H63">
        <v>0</v>
      </c>
      <c r="I63">
        <v>0</v>
      </c>
      <c r="J63" t="s">
        <v>24</v>
      </c>
      <c r="K63" t="s">
        <v>27</v>
      </c>
      <c r="L63" t="s">
        <v>29</v>
      </c>
      <c r="M63" t="s">
        <v>32</v>
      </c>
      <c r="N63">
        <v>2</v>
      </c>
      <c r="O63">
        <v>1</v>
      </c>
      <c r="P63">
        <v>72209</v>
      </c>
      <c r="Q63" t="s">
        <v>38</v>
      </c>
      <c r="R63">
        <v>14</v>
      </c>
      <c r="S63" t="s">
        <v>41</v>
      </c>
      <c r="T63" t="str">
        <f t="shared" si="0"/>
        <v>25-35</v>
      </c>
      <c r="Y63" t="str">
        <f t="shared" si="1"/>
        <v/>
      </c>
      <c r="AA63">
        <f t="shared" si="2"/>
        <v>5159</v>
      </c>
      <c r="AF63">
        <f t="shared" si="3"/>
        <v>22</v>
      </c>
    </row>
    <row r="64" spans="1:32">
      <c r="A64">
        <v>63</v>
      </c>
      <c r="B64">
        <v>57</v>
      </c>
      <c r="C64">
        <v>23321</v>
      </c>
      <c r="D64">
        <v>705</v>
      </c>
      <c r="E64">
        <v>183901</v>
      </c>
      <c r="F64" t="s">
        <v>22</v>
      </c>
      <c r="G64">
        <v>4638</v>
      </c>
      <c r="H64">
        <v>0</v>
      </c>
      <c r="I64">
        <v>0</v>
      </c>
      <c r="J64" t="s">
        <v>24</v>
      </c>
      <c r="K64" t="s">
        <v>26</v>
      </c>
      <c r="L64" t="s">
        <v>29</v>
      </c>
      <c r="M64" t="s">
        <v>31</v>
      </c>
      <c r="N64">
        <v>1</v>
      </c>
      <c r="O64">
        <v>2</v>
      </c>
      <c r="P64">
        <v>99361</v>
      </c>
      <c r="Q64" t="s">
        <v>37</v>
      </c>
      <c r="R64">
        <v>15</v>
      </c>
      <c r="S64" t="s">
        <v>42</v>
      </c>
      <c r="T64" t="str">
        <f t="shared" si="0"/>
        <v>&gt;55</v>
      </c>
      <c r="Y64" t="str">
        <f t="shared" si="1"/>
        <v/>
      </c>
      <c r="AA64">
        <f t="shared" si="2"/>
        <v>4638</v>
      </c>
      <c r="AF64">
        <f t="shared" si="3"/>
        <v>32</v>
      </c>
    </row>
    <row r="65" spans="1:32">
      <c r="A65">
        <v>64</v>
      </c>
      <c r="B65">
        <v>44</v>
      </c>
      <c r="C65">
        <v>67200</v>
      </c>
      <c r="D65">
        <v>630</v>
      </c>
      <c r="E65">
        <v>240047</v>
      </c>
      <c r="F65" t="s">
        <v>23</v>
      </c>
      <c r="G65">
        <v>4584</v>
      </c>
      <c r="H65">
        <v>0</v>
      </c>
      <c r="I65">
        <v>1</v>
      </c>
      <c r="J65" t="s">
        <v>24</v>
      </c>
      <c r="K65" t="s">
        <v>27</v>
      </c>
      <c r="L65" t="s">
        <v>29</v>
      </c>
      <c r="M65" t="s">
        <v>31</v>
      </c>
      <c r="N65">
        <v>4</v>
      </c>
      <c r="O65">
        <v>1</v>
      </c>
      <c r="P65">
        <v>98381</v>
      </c>
      <c r="Q65" t="s">
        <v>37</v>
      </c>
      <c r="R65">
        <v>14</v>
      </c>
      <c r="S65" t="s">
        <v>45</v>
      </c>
      <c r="T65" t="str">
        <f t="shared" si="0"/>
        <v>35-45</v>
      </c>
      <c r="Y65" t="str">
        <f t="shared" si="1"/>
        <v/>
      </c>
      <c r="AA65">
        <f t="shared" si="2"/>
        <v>4584</v>
      </c>
      <c r="AF65">
        <f t="shared" si="3"/>
        <v>26</v>
      </c>
    </row>
    <row r="66" spans="1:32">
      <c r="A66">
        <v>65</v>
      </c>
      <c r="B66">
        <v>59</v>
      </c>
      <c r="C66">
        <v>63972</v>
      </c>
      <c r="D66">
        <v>567</v>
      </c>
      <c r="E66">
        <v>249089</v>
      </c>
      <c r="F66" t="s">
        <v>19</v>
      </c>
      <c r="G66">
        <v>5098</v>
      </c>
      <c r="H66">
        <v>0</v>
      </c>
      <c r="I66">
        <v>0</v>
      </c>
      <c r="J66" t="s">
        <v>25</v>
      </c>
      <c r="K66" t="s">
        <v>27</v>
      </c>
      <c r="L66" t="s">
        <v>30</v>
      </c>
      <c r="M66" t="s">
        <v>32</v>
      </c>
      <c r="N66">
        <v>0</v>
      </c>
      <c r="O66">
        <v>2</v>
      </c>
      <c r="P66">
        <v>93787</v>
      </c>
      <c r="Q66" t="s">
        <v>35</v>
      </c>
      <c r="R66">
        <v>9</v>
      </c>
      <c r="S66" t="s">
        <v>40</v>
      </c>
      <c r="T66" t="str">
        <f t="shared" ref="T66:T129" si="4">_xlfn.IFS(B66&lt;25,"&lt;25",B66&lt;=35,"25-35",B66&lt;=45,"35-45",B66&lt;=55,"45-55",B66&gt;55,"&gt;55")</f>
        <v>&gt;55</v>
      </c>
      <c r="Y66" t="str">
        <f t="shared" si="1"/>
        <v/>
      </c>
      <c r="AA66">
        <f t="shared" si="2"/>
        <v>5098</v>
      </c>
      <c r="AF66">
        <f t="shared" si="3"/>
        <v>26</v>
      </c>
    </row>
    <row r="67" spans="1:32">
      <c r="A67">
        <v>66</v>
      </c>
      <c r="B67">
        <v>31</v>
      </c>
      <c r="C67">
        <v>54178</v>
      </c>
      <c r="D67">
        <v>646</v>
      </c>
      <c r="E67">
        <v>182899</v>
      </c>
      <c r="F67" t="s">
        <v>20</v>
      </c>
      <c r="G67">
        <v>2990</v>
      </c>
      <c r="H67">
        <v>0</v>
      </c>
      <c r="I67">
        <v>1</v>
      </c>
      <c r="J67" t="s">
        <v>24</v>
      </c>
      <c r="K67" t="s">
        <v>26</v>
      </c>
      <c r="L67" t="s">
        <v>30</v>
      </c>
      <c r="M67" t="s">
        <v>31</v>
      </c>
      <c r="N67">
        <v>2</v>
      </c>
      <c r="O67">
        <v>2</v>
      </c>
      <c r="P67">
        <v>88320</v>
      </c>
      <c r="Q67" t="s">
        <v>35</v>
      </c>
      <c r="R67">
        <v>16</v>
      </c>
      <c r="S67" t="s">
        <v>40</v>
      </c>
      <c r="T67" t="str">
        <f t="shared" si="4"/>
        <v>25-35</v>
      </c>
      <c r="Y67" t="str">
        <f t="shared" ref="Y67:Y130" si="5">IF(H67=1,F67,"")</f>
        <v/>
      </c>
      <c r="AA67">
        <f t="shared" ref="AA67:AA130" si="6">_xlfn.IFS(H67=1,G67,H67=0,G67)</f>
        <v>2990</v>
      </c>
      <c r="AF67">
        <f t="shared" ref="AF67:AF130" si="7">COUNTIFS(N$2:N$1000,N67, H$2:H$1000, 1)</f>
        <v>22</v>
      </c>
    </row>
    <row r="68" spans="1:32">
      <c r="A68">
        <v>67</v>
      </c>
      <c r="B68">
        <v>28</v>
      </c>
      <c r="C68">
        <v>51500</v>
      </c>
      <c r="D68">
        <v>592</v>
      </c>
      <c r="E68">
        <v>346798</v>
      </c>
      <c r="F68" t="s">
        <v>23</v>
      </c>
      <c r="G68">
        <v>4629</v>
      </c>
      <c r="H68">
        <v>0</v>
      </c>
      <c r="I68">
        <v>1</v>
      </c>
      <c r="J68" t="s">
        <v>25</v>
      </c>
      <c r="K68" t="s">
        <v>27</v>
      </c>
      <c r="L68" t="s">
        <v>30</v>
      </c>
      <c r="M68" t="s">
        <v>32</v>
      </c>
      <c r="N68">
        <v>0</v>
      </c>
      <c r="O68">
        <v>3</v>
      </c>
      <c r="P68">
        <v>75337</v>
      </c>
      <c r="Q68" t="s">
        <v>38</v>
      </c>
      <c r="R68">
        <v>19</v>
      </c>
      <c r="S68" t="s">
        <v>41</v>
      </c>
      <c r="T68" t="str">
        <f t="shared" si="4"/>
        <v>25-35</v>
      </c>
      <c r="Y68" t="str">
        <f t="shared" si="5"/>
        <v/>
      </c>
      <c r="AA68">
        <f t="shared" si="6"/>
        <v>4629</v>
      </c>
      <c r="AF68">
        <f t="shared" si="7"/>
        <v>26</v>
      </c>
    </row>
    <row r="69" spans="1:32">
      <c r="A69">
        <v>68</v>
      </c>
      <c r="B69">
        <v>45</v>
      </c>
      <c r="C69">
        <v>58172</v>
      </c>
      <c r="D69">
        <v>651</v>
      </c>
      <c r="E69">
        <v>263667</v>
      </c>
      <c r="F69" t="s">
        <v>19</v>
      </c>
      <c r="G69">
        <v>4293</v>
      </c>
      <c r="H69">
        <v>0</v>
      </c>
      <c r="I69">
        <v>0</v>
      </c>
      <c r="J69" t="s">
        <v>24</v>
      </c>
      <c r="K69" t="s">
        <v>27</v>
      </c>
      <c r="L69" t="s">
        <v>29</v>
      </c>
      <c r="M69" t="s">
        <v>32</v>
      </c>
      <c r="N69">
        <v>4</v>
      </c>
      <c r="O69">
        <v>4</v>
      </c>
      <c r="P69">
        <v>51491</v>
      </c>
      <c r="Q69" t="s">
        <v>35</v>
      </c>
      <c r="R69">
        <v>1</v>
      </c>
      <c r="S69" t="s">
        <v>44</v>
      </c>
      <c r="T69" t="str">
        <f t="shared" si="4"/>
        <v>35-45</v>
      </c>
      <c r="Y69" t="str">
        <f t="shared" si="5"/>
        <v/>
      </c>
      <c r="AA69">
        <f t="shared" si="6"/>
        <v>4293</v>
      </c>
      <c r="AF69">
        <f t="shared" si="7"/>
        <v>26</v>
      </c>
    </row>
    <row r="70" spans="1:32">
      <c r="A70">
        <v>69</v>
      </c>
      <c r="B70">
        <v>22</v>
      </c>
      <c r="C70">
        <v>35024</v>
      </c>
      <c r="D70">
        <v>596</v>
      </c>
      <c r="E70">
        <v>198501</v>
      </c>
      <c r="F70" t="s">
        <v>21</v>
      </c>
      <c r="G70">
        <v>4170</v>
      </c>
      <c r="H70">
        <v>0</v>
      </c>
      <c r="I70">
        <v>0</v>
      </c>
      <c r="J70" t="s">
        <v>24</v>
      </c>
      <c r="K70" t="s">
        <v>27</v>
      </c>
      <c r="L70" t="s">
        <v>29</v>
      </c>
      <c r="M70" t="s">
        <v>34</v>
      </c>
      <c r="N70">
        <v>3</v>
      </c>
      <c r="O70">
        <v>2</v>
      </c>
      <c r="P70">
        <v>142114</v>
      </c>
      <c r="Q70" t="s">
        <v>35</v>
      </c>
      <c r="R70">
        <v>8</v>
      </c>
      <c r="S70" t="s">
        <v>44</v>
      </c>
      <c r="T70" t="str">
        <f t="shared" si="4"/>
        <v>&lt;25</v>
      </c>
      <c r="Y70" t="str">
        <f t="shared" si="5"/>
        <v/>
      </c>
      <c r="AA70">
        <f t="shared" si="6"/>
        <v>4170</v>
      </c>
      <c r="AF70">
        <f t="shared" si="7"/>
        <v>21</v>
      </c>
    </row>
    <row r="71" spans="1:32">
      <c r="A71">
        <v>70</v>
      </c>
      <c r="B71">
        <v>30</v>
      </c>
      <c r="C71">
        <v>68793</v>
      </c>
      <c r="D71">
        <v>712</v>
      </c>
      <c r="E71">
        <v>257071</v>
      </c>
      <c r="F71" t="s">
        <v>19</v>
      </c>
      <c r="G71">
        <v>4684</v>
      </c>
      <c r="H71">
        <v>0</v>
      </c>
      <c r="I71">
        <v>0</v>
      </c>
      <c r="J71" t="s">
        <v>24</v>
      </c>
      <c r="K71" t="s">
        <v>26</v>
      </c>
      <c r="L71" t="s">
        <v>30</v>
      </c>
      <c r="M71" t="s">
        <v>32</v>
      </c>
      <c r="N71">
        <v>3</v>
      </c>
      <c r="O71">
        <v>3</v>
      </c>
      <c r="P71">
        <v>85248</v>
      </c>
      <c r="Q71" t="s">
        <v>35</v>
      </c>
      <c r="R71">
        <v>18</v>
      </c>
      <c r="S71" t="s">
        <v>39</v>
      </c>
      <c r="T71" t="str">
        <f t="shared" si="4"/>
        <v>25-35</v>
      </c>
      <c r="Y71" t="str">
        <f t="shared" si="5"/>
        <v/>
      </c>
      <c r="AA71">
        <f t="shared" si="6"/>
        <v>4684</v>
      </c>
      <c r="AF71">
        <f t="shared" si="7"/>
        <v>21</v>
      </c>
    </row>
    <row r="72" spans="1:32">
      <c r="A72">
        <v>71</v>
      </c>
      <c r="B72">
        <v>44</v>
      </c>
      <c r="C72">
        <v>51395</v>
      </c>
      <c r="D72">
        <v>684</v>
      </c>
      <c r="E72">
        <v>171025</v>
      </c>
      <c r="F72" t="s">
        <v>23</v>
      </c>
      <c r="G72">
        <v>3659</v>
      </c>
      <c r="H72">
        <v>0</v>
      </c>
      <c r="I72">
        <v>1</v>
      </c>
      <c r="J72" t="s">
        <v>24</v>
      </c>
      <c r="K72" t="s">
        <v>27</v>
      </c>
      <c r="L72" t="s">
        <v>30</v>
      </c>
      <c r="M72" t="s">
        <v>32</v>
      </c>
      <c r="N72">
        <v>4</v>
      </c>
      <c r="O72">
        <v>1</v>
      </c>
      <c r="P72">
        <v>96156</v>
      </c>
      <c r="Q72" t="s">
        <v>36</v>
      </c>
      <c r="R72">
        <v>2</v>
      </c>
      <c r="S72" t="s">
        <v>44</v>
      </c>
      <c r="T72" t="str">
        <f t="shared" si="4"/>
        <v>35-45</v>
      </c>
      <c r="Y72" t="str">
        <f t="shared" si="5"/>
        <v/>
      </c>
      <c r="AA72">
        <f t="shared" si="6"/>
        <v>3659</v>
      </c>
      <c r="AF72">
        <f t="shared" si="7"/>
        <v>26</v>
      </c>
    </row>
    <row r="73" spans="1:32">
      <c r="A73">
        <v>72</v>
      </c>
      <c r="B73">
        <v>36</v>
      </c>
      <c r="C73">
        <v>63763</v>
      </c>
      <c r="D73">
        <v>683</v>
      </c>
      <c r="E73">
        <v>212695</v>
      </c>
      <c r="F73" t="s">
        <v>21</v>
      </c>
      <c r="G73">
        <v>4689</v>
      </c>
      <c r="H73">
        <v>0</v>
      </c>
      <c r="I73">
        <v>1</v>
      </c>
      <c r="J73" t="s">
        <v>24</v>
      </c>
      <c r="K73" t="s">
        <v>28</v>
      </c>
      <c r="L73" t="s">
        <v>29</v>
      </c>
      <c r="M73" t="s">
        <v>33</v>
      </c>
      <c r="N73">
        <v>3</v>
      </c>
      <c r="O73">
        <v>3</v>
      </c>
      <c r="P73">
        <v>95973</v>
      </c>
      <c r="Q73" t="s">
        <v>36</v>
      </c>
      <c r="R73">
        <v>4</v>
      </c>
      <c r="S73" t="s">
        <v>40</v>
      </c>
      <c r="T73" t="str">
        <f t="shared" si="4"/>
        <v>35-45</v>
      </c>
      <c r="Y73" t="str">
        <f t="shared" si="5"/>
        <v/>
      </c>
      <c r="AA73">
        <f t="shared" si="6"/>
        <v>4689</v>
      </c>
      <c r="AF73">
        <f t="shared" si="7"/>
        <v>21</v>
      </c>
    </row>
    <row r="74" spans="1:32">
      <c r="A74">
        <v>73</v>
      </c>
      <c r="B74">
        <v>39</v>
      </c>
      <c r="C74">
        <v>63146</v>
      </c>
      <c r="D74">
        <v>703</v>
      </c>
      <c r="E74">
        <v>181971</v>
      </c>
      <c r="F74" t="s">
        <v>20</v>
      </c>
      <c r="G74">
        <v>5231</v>
      </c>
      <c r="H74">
        <v>0</v>
      </c>
      <c r="I74">
        <v>1</v>
      </c>
      <c r="J74" t="s">
        <v>25</v>
      </c>
      <c r="K74" t="s">
        <v>28</v>
      </c>
      <c r="L74" t="s">
        <v>29</v>
      </c>
      <c r="M74" t="s">
        <v>33</v>
      </c>
      <c r="N74">
        <v>0</v>
      </c>
      <c r="O74">
        <v>2</v>
      </c>
      <c r="P74">
        <v>132868</v>
      </c>
      <c r="Q74" t="s">
        <v>38</v>
      </c>
      <c r="R74">
        <v>1</v>
      </c>
      <c r="S74" t="s">
        <v>43</v>
      </c>
      <c r="T74" t="str">
        <f t="shared" si="4"/>
        <v>35-45</v>
      </c>
      <c r="Y74" t="str">
        <f t="shared" si="5"/>
        <v/>
      </c>
      <c r="AA74">
        <f t="shared" si="6"/>
        <v>5231</v>
      </c>
      <c r="AF74">
        <f t="shared" si="7"/>
        <v>26</v>
      </c>
    </row>
    <row r="75" spans="1:32">
      <c r="A75">
        <v>74</v>
      </c>
      <c r="B75">
        <v>51</v>
      </c>
      <c r="C75">
        <v>58011</v>
      </c>
      <c r="D75">
        <v>669</v>
      </c>
      <c r="E75">
        <v>139411</v>
      </c>
      <c r="F75" t="s">
        <v>22</v>
      </c>
      <c r="G75">
        <v>6050</v>
      </c>
      <c r="H75">
        <v>1</v>
      </c>
      <c r="I75">
        <v>0</v>
      </c>
      <c r="J75" t="s">
        <v>25</v>
      </c>
      <c r="K75" t="s">
        <v>27</v>
      </c>
      <c r="L75" t="s">
        <v>29</v>
      </c>
      <c r="M75" t="s">
        <v>31</v>
      </c>
      <c r="N75">
        <v>3</v>
      </c>
      <c r="O75">
        <v>3</v>
      </c>
      <c r="P75">
        <v>157995</v>
      </c>
      <c r="Q75" t="s">
        <v>36</v>
      </c>
      <c r="R75">
        <v>19</v>
      </c>
      <c r="S75" t="s">
        <v>39</v>
      </c>
      <c r="T75" t="str">
        <f t="shared" si="4"/>
        <v>45-55</v>
      </c>
      <c r="Y75" t="str">
        <f t="shared" si="5"/>
        <v>Car</v>
      </c>
      <c r="AA75">
        <f t="shared" si="6"/>
        <v>6050</v>
      </c>
      <c r="AF75">
        <f t="shared" si="7"/>
        <v>21</v>
      </c>
    </row>
    <row r="76" spans="1:32">
      <c r="A76">
        <v>75</v>
      </c>
      <c r="B76">
        <v>31</v>
      </c>
      <c r="C76">
        <v>54693</v>
      </c>
      <c r="D76">
        <v>677</v>
      </c>
      <c r="E76">
        <v>226631</v>
      </c>
      <c r="F76" t="s">
        <v>20</v>
      </c>
      <c r="G76">
        <v>7199</v>
      </c>
      <c r="H76">
        <v>0</v>
      </c>
      <c r="I76">
        <v>0</v>
      </c>
      <c r="J76" t="s">
        <v>24</v>
      </c>
      <c r="K76" t="s">
        <v>28</v>
      </c>
      <c r="L76" t="s">
        <v>30</v>
      </c>
      <c r="M76" t="s">
        <v>32</v>
      </c>
      <c r="N76">
        <v>4</v>
      </c>
      <c r="O76">
        <v>4</v>
      </c>
      <c r="P76">
        <v>104795</v>
      </c>
      <c r="Q76" t="s">
        <v>35</v>
      </c>
      <c r="R76">
        <v>11</v>
      </c>
      <c r="S76" t="s">
        <v>40</v>
      </c>
      <c r="T76" t="str">
        <f t="shared" si="4"/>
        <v>25-35</v>
      </c>
      <c r="Y76" t="str">
        <f t="shared" si="5"/>
        <v/>
      </c>
      <c r="AA76">
        <f t="shared" si="6"/>
        <v>7199</v>
      </c>
      <c r="AF76">
        <f t="shared" si="7"/>
        <v>26</v>
      </c>
    </row>
    <row r="77" spans="1:32">
      <c r="A77">
        <v>76</v>
      </c>
      <c r="B77">
        <v>26</v>
      </c>
      <c r="C77">
        <v>53576</v>
      </c>
      <c r="D77">
        <v>721</v>
      </c>
      <c r="E77">
        <v>199704</v>
      </c>
      <c r="F77" t="s">
        <v>22</v>
      </c>
      <c r="G77">
        <v>3171</v>
      </c>
      <c r="H77">
        <v>0</v>
      </c>
      <c r="I77">
        <v>0</v>
      </c>
      <c r="J77" t="s">
        <v>24</v>
      </c>
      <c r="K77" t="s">
        <v>28</v>
      </c>
      <c r="L77" t="s">
        <v>30</v>
      </c>
      <c r="M77" t="s">
        <v>32</v>
      </c>
      <c r="N77">
        <v>4</v>
      </c>
      <c r="O77">
        <v>1</v>
      </c>
      <c r="P77">
        <v>95289</v>
      </c>
      <c r="Q77" t="s">
        <v>35</v>
      </c>
      <c r="R77">
        <v>6</v>
      </c>
      <c r="S77" t="s">
        <v>43</v>
      </c>
      <c r="T77" t="str">
        <f t="shared" si="4"/>
        <v>25-35</v>
      </c>
      <c r="Y77" t="str">
        <f t="shared" si="5"/>
        <v/>
      </c>
      <c r="AA77">
        <f t="shared" si="6"/>
        <v>3171</v>
      </c>
      <c r="AF77">
        <f t="shared" si="7"/>
        <v>26</v>
      </c>
    </row>
    <row r="78" spans="1:32">
      <c r="A78">
        <v>77</v>
      </c>
      <c r="B78">
        <v>26</v>
      </c>
      <c r="C78">
        <v>49055</v>
      </c>
      <c r="D78">
        <v>643</v>
      </c>
      <c r="E78">
        <v>203414</v>
      </c>
      <c r="F78" t="s">
        <v>22</v>
      </c>
      <c r="G78">
        <v>4066</v>
      </c>
      <c r="H78">
        <v>0</v>
      </c>
      <c r="I78">
        <v>1</v>
      </c>
      <c r="J78" t="s">
        <v>24</v>
      </c>
      <c r="K78" t="s">
        <v>26</v>
      </c>
      <c r="L78" t="s">
        <v>29</v>
      </c>
      <c r="M78" t="s">
        <v>34</v>
      </c>
      <c r="N78">
        <v>5</v>
      </c>
      <c r="O78">
        <v>3</v>
      </c>
      <c r="P78">
        <v>66296</v>
      </c>
      <c r="Q78" t="s">
        <v>35</v>
      </c>
      <c r="R78">
        <v>19</v>
      </c>
      <c r="S78" t="s">
        <v>41</v>
      </c>
      <c r="T78" t="str">
        <f t="shared" si="4"/>
        <v>25-35</v>
      </c>
      <c r="Y78" t="str">
        <f t="shared" si="5"/>
        <v/>
      </c>
      <c r="AA78">
        <f t="shared" si="6"/>
        <v>4066</v>
      </c>
      <c r="AF78">
        <f t="shared" si="7"/>
        <v>22</v>
      </c>
    </row>
    <row r="79" spans="1:32">
      <c r="A79">
        <v>78</v>
      </c>
      <c r="B79">
        <v>52</v>
      </c>
      <c r="C79">
        <v>57244</v>
      </c>
      <c r="D79">
        <v>680</v>
      </c>
      <c r="E79">
        <v>198643</v>
      </c>
      <c r="F79" t="s">
        <v>23</v>
      </c>
      <c r="G79">
        <v>4689</v>
      </c>
      <c r="H79">
        <v>0</v>
      </c>
      <c r="I79">
        <v>0</v>
      </c>
      <c r="J79" t="s">
        <v>24</v>
      </c>
      <c r="K79" t="s">
        <v>27</v>
      </c>
      <c r="L79" t="s">
        <v>29</v>
      </c>
      <c r="M79" t="s">
        <v>32</v>
      </c>
      <c r="N79">
        <v>4</v>
      </c>
      <c r="O79">
        <v>1</v>
      </c>
      <c r="P79">
        <v>56692</v>
      </c>
      <c r="Q79" t="s">
        <v>36</v>
      </c>
      <c r="R79">
        <v>14</v>
      </c>
      <c r="S79" t="s">
        <v>41</v>
      </c>
      <c r="T79" t="str">
        <f t="shared" si="4"/>
        <v>45-55</v>
      </c>
      <c r="Y79" t="str">
        <f t="shared" si="5"/>
        <v/>
      </c>
      <c r="AA79">
        <f t="shared" si="6"/>
        <v>4689</v>
      </c>
      <c r="AF79">
        <f t="shared" si="7"/>
        <v>26</v>
      </c>
    </row>
    <row r="80" spans="1:32">
      <c r="A80">
        <v>79</v>
      </c>
      <c r="B80">
        <v>59</v>
      </c>
      <c r="C80">
        <v>53093</v>
      </c>
      <c r="D80">
        <v>597</v>
      </c>
      <c r="E80">
        <v>155094</v>
      </c>
      <c r="F80" t="s">
        <v>21</v>
      </c>
      <c r="G80">
        <v>5138</v>
      </c>
      <c r="H80">
        <v>0</v>
      </c>
      <c r="I80">
        <v>0</v>
      </c>
      <c r="J80" t="s">
        <v>24</v>
      </c>
      <c r="K80" t="s">
        <v>26</v>
      </c>
      <c r="L80" t="s">
        <v>29</v>
      </c>
      <c r="M80" t="s">
        <v>34</v>
      </c>
      <c r="N80">
        <v>1</v>
      </c>
      <c r="O80">
        <v>2</v>
      </c>
      <c r="P80">
        <v>46780</v>
      </c>
      <c r="Q80" t="s">
        <v>37</v>
      </c>
      <c r="R80">
        <v>19</v>
      </c>
      <c r="S80" t="s">
        <v>39</v>
      </c>
      <c r="T80" t="str">
        <f t="shared" si="4"/>
        <v>&gt;55</v>
      </c>
      <c r="Y80" t="str">
        <f t="shared" si="5"/>
        <v/>
      </c>
      <c r="AA80">
        <f t="shared" si="6"/>
        <v>5138</v>
      </c>
      <c r="AF80">
        <f t="shared" si="7"/>
        <v>32</v>
      </c>
    </row>
    <row r="81" spans="1:32">
      <c r="A81">
        <v>80</v>
      </c>
      <c r="B81">
        <v>33</v>
      </c>
      <c r="C81">
        <v>42694</v>
      </c>
      <c r="D81">
        <v>653</v>
      </c>
      <c r="E81">
        <v>279416</v>
      </c>
      <c r="F81" t="s">
        <v>21</v>
      </c>
      <c r="G81">
        <v>5364</v>
      </c>
      <c r="H81">
        <v>0</v>
      </c>
      <c r="I81">
        <v>0</v>
      </c>
      <c r="J81" t="s">
        <v>24</v>
      </c>
      <c r="K81" t="s">
        <v>27</v>
      </c>
      <c r="L81" t="s">
        <v>30</v>
      </c>
      <c r="M81" t="s">
        <v>32</v>
      </c>
      <c r="N81">
        <v>0</v>
      </c>
      <c r="O81">
        <v>4</v>
      </c>
      <c r="P81">
        <v>76124</v>
      </c>
      <c r="Q81" t="s">
        <v>35</v>
      </c>
      <c r="R81">
        <v>13</v>
      </c>
      <c r="S81" t="s">
        <v>39</v>
      </c>
      <c r="T81" t="str">
        <f t="shared" si="4"/>
        <v>25-35</v>
      </c>
      <c r="Y81" t="str">
        <f t="shared" si="5"/>
        <v/>
      </c>
      <c r="AA81">
        <f t="shared" si="6"/>
        <v>5364</v>
      </c>
      <c r="AF81">
        <f t="shared" si="7"/>
        <v>26</v>
      </c>
    </row>
    <row r="82" spans="1:32">
      <c r="A82">
        <v>81</v>
      </c>
      <c r="B82">
        <v>23</v>
      </c>
      <c r="C82">
        <v>59145</v>
      </c>
      <c r="D82">
        <v>762</v>
      </c>
      <c r="E82">
        <v>212436</v>
      </c>
      <c r="F82" t="s">
        <v>19</v>
      </c>
      <c r="G82">
        <v>4389</v>
      </c>
      <c r="H82">
        <v>1</v>
      </c>
      <c r="I82">
        <v>1</v>
      </c>
      <c r="J82" t="s">
        <v>24</v>
      </c>
      <c r="K82" t="s">
        <v>28</v>
      </c>
      <c r="L82" t="s">
        <v>29</v>
      </c>
      <c r="M82" t="s">
        <v>33</v>
      </c>
      <c r="N82">
        <v>4</v>
      </c>
      <c r="O82">
        <v>4</v>
      </c>
      <c r="P82">
        <v>37274</v>
      </c>
      <c r="Q82" t="s">
        <v>35</v>
      </c>
      <c r="R82">
        <v>12</v>
      </c>
      <c r="S82" t="s">
        <v>43</v>
      </c>
      <c r="T82" t="str">
        <f t="shared" si="4"/>
        <v>&lt;25</v>
      </c>
      <c r="Y82" t="str">
        <f t="shared" si="5"/>
        <v>Home</v>
      </c>
      <c r="AA82">
        <f t="shared" si="6"/>
        <v>4389</v>
      </c>
      <c r="AF82">
        <f t="shared" si="7"/>
        <v>26</v>
      </c>
    </row>
    <row r="83" spans="1:32">
      <c r="A83">
        <v>82</v>
      </c>
      <c r="B83">
        <v>61</v>
      </c>
      <c r="C83">
        <v>54207</v>
      </c>
      <c r="D83">
        <v>690</v>
      </c>
      <c r="E83">
        <v>186651</v>
      </c>
      <c r="F83" t="s">
        <v>20</v>
      </c>
      <c r="G83">
        <v>2472</v>
      </c>
      <c r="H83">
        <v>0</v>
      </c>
      <c r="I83">
        <v>1</v>
      </c>
      <c r="J83" t="s">
        <v>24</v>
      </c>
      <c r="K83" t="s">
        <v>26</v>
      </c>
      <c r="L83" t="s">
        <v>30</v>
      </c>
      <c r="M83" t="s">
        <v>33</v>
      </c>
      <c r="N83">
        <v>5</v>
      </c>
      <c r="O83">
        <v>3</v>
      </c>
      <c r="P83">
        <v>132364</v>
      </c>
      <c r="Q83" t="s">
        <v>37</v>
      </c>
      <c r="R83">
        <v>10</v>
      </c>
      <c r="S83" t="s">
        <v>44</v>
      </c>
      <c r="T83" t="str">
        <f t="shared" si="4"/>
        <v>&gt;55</v>
      </c>
      <c r="Y83" t="str">
        <f t="shared" si="5"/>
        <v/>
      </c>
      <c r="AA83">
        <f t="shared" si="6"/>
        <v>2472</v>
      </c>
      <c r="AF83">
        <f t="shared" si="7"/>
        <v>22</v>
      </c>
    </row>
    <row r="84" spans="1:32">
      <c r="A84">
        <v>83</v>
      </c>
      <c r="B84">
        <v>55</v>
      </c>
      <c r="C84">
        <v>68146</v>
      </c>
      <c r="D84">
        <v>645</v>
      </c>
      <c r="E84">
        <v>134539</v>
      </c>
      <c r="F84" t="s">
        <v>23</v>
      </c>
      <c r="G84">
        <v>6034</v>
      </c>
      <c r="H84">
        <v>0</v>
      </c>
      <c r="I84">
        <v>1</v>
      </c>
      <c r="J84" t="s">
        <v>24</v>
      </c>
      <c r="K84" t="s">
        <v>26</v>
      </c>
      <c r="L84" t="s">
        <v>30</v>
      </c>
      <c r="M84" t="s">
        <v>33</v>
      </c>
      <c r="N84">
        <v>0</v>
      </c>
      <c r="O84">
        <v>1</v>
      </c>
      <c r="P84">
        <v>112692</v>
      </c>
      <c r="Q84" t="s">
        <v>37</v>
      </c>
      <c r="R84">
        <v>19</v>
      </c>
      <c r="S84" t="s">
        <v>45</v>
      </c>
      <c r="T84" t="str">
        <f t="shared" si="4"/>
        <v>45-55</v>
      </c>
      <c r="Y84" t="str">
        <f t="shared" si="5"/>
        <v/>
      </c>
      <c r="AA84">
        <f t="shared" si="6"/>
        <v>6034</v>
      </c>
      <c r="AF84">
        <f t="shared" si="7"/>
        <v>26</v>
      </c>
    </row>
    <row r="85" spans="1:32">
      <c r="A85">
        <v>84</v>
      </c>
      <c r="B85">
        <v>58</v>
      </c>
      <c r="C85">
        <v>22843</v>
      </c>
      <c r="D85">
        <v>663</v>
      </c>
      <c r="E85">
        <v>270169</v>
      </c>
      <c r="F85" t="s">
        <v>20</v>
      </c>
      <c r="G85">
        <v>5502</v>
      </c>
      <c r="H85">
        <v>0</v>
      </c>
      <c r="I85">
        <v>1</v>
      </c>
      <c r="J85" t="s">
        <v>24</v>
      </c>
      <c r="K85" t="s">
        <v>28</v>
      </c>
      <c r="L85" t="s">
        <v>30</v>
      </c>
      <c r="M85" t="s">
        <v>31</v>
      </c>
      <c r="N85">
        <v>5</v>
      </c>
      <c r="O85">
        <v>1</v>
      </c>
      <c r="P85">
        <v>92450</v>
      </c>
      <c r="Q85" t="s">
        <v>38</v>
      </c>
      <c r="R85">
        <v>11</v>
      </c>
      <c r="S85" t="s">
        <v>39</v>
      </c>
      <c r="T85" t="str">
        <f t="shared" si="4"/>
        <v>&gt;55</v>
      </c>
      <c r="Y85" t="str">
        <f t="shared" si="5"/>
        <v/>
      </c>
      <c r="AA85">
        <f t="shared" si="6"/>
        <v>5502</v>
      </c>
      <c r="AF85">
        <f t="shared" si="7"/>
        <v>22</v>
      </c>
    </row>
    <row r="86" spans="1:32">
      <c r="A86">
        <v>85</v>
      </c>
      <c r="B86">
        <v>37</v>
      </c>
      <c r="C86">
        <v>50543</v>
      </c>
      <c r="D86">
        <v>648</v>
      </c>
      <c r="E86">
        <v>245865</v>
      </c>
      <c r="F86" t="s">
        <v>19</v>
      </c>
      <c r="G86">
        <v>5713</v>
      </c>
      <c r="H86">
        <v>0</v>
      </c>
      <c r="I86">
        <v>1</v>
      </c>
      <c r="J86" t="s">
        <v>24</v>
      </c>
      <c r="K86" t="s">
        <v>28</v>
      </c>
      <c r="L86" t="s">
        <v>29</v>
      </c>
      <c r="M86" t="s">
        <v>32</v>
      </c>
      <c r="N86">
        <v>1</v>
      </c>
      <c r="O86">
        <v>3</v>
      </c>
      <c r="P86">
        <v>133281</v>
      </c>
      <c r="Q86" t="s">
        <v>38</v>
      </c>
      <c r="R86">
        <v>12</v>
      </c>
      <c r="S86" t="s">
        <v>40</v>
      </c>
      <c r="T86" t="str">
        <f t="shared" si="4"/>
        <v>35-45</v>
      </c>
      <c r="Y86" t="str">
        <f t="shared" si="5"/>
        <v/>
      </c>
      <c r="AA86">
        <f t="shared" si="6"/>
        <v>5713</v>
      </c>
      <c r="AF86">
        <f t="shared" si="7"/>
        <v>32</v>
      </c>
    </row>
    <row r="87" spans="1:32">
      <c r="A87">
        <v>86</v>
      </c>
      <c r="B87">
        <v>23</v>
      </c>
      <c r="C87">
        <v>39126</v>
      </c>
      <c r="D87">
        <v>661</v>
      </c>
      <c r="E87">
        <v>200075</v>
      </c>
      <c r="F87" t="s">
        <v>19</v>
      </c>
      <c r="G87">
        <v>4785</v>
      </c>
      <c r="H87">
        <v>0</v>
      </c>
      <c r="I87">
        <v>0</v>
      </c>
      <c r="J87" t="s">
        <v>24</v>
      </c>
      <c r="K87" t="s">
        <v>27</v>
      </c>
      <c r="L87" t="s">
        <v>29</v>
      </c>
      <c r="M87" t="s">
        <v>33</v>
      </c>
      <c r="N87">
        <v>0</v>
      </c>
      <c r="O87">
        <v>3</v>
      </c>
      <c r="P87">
        <v>67865</v>
      </c>
      <c r="Q87" t="s">
        <v>36</v>
      </c>
      <c r="R87">
        <v>7</v>
      </c>
      <c r="S87" t="s">
        <v>45</v>
      </c>
      <c r="T87" t="str">
        <f t="shared" si="4"/>
        <v>&lt;25</v>
      </c>
      <c r="Y87" t="str">
        <f t="shared" si="5"/>
        <v/>
      </c>
      <c r="AA87">
        <f t="shared" si="6"/>
        <v>4785</v>
      </c>
      <c r="AF87">
        <f t="shared" si="7"/>
        <v>26</v>
      </c>
    </row>
    <row r="88" spans="1:32">
      <c r="A88">
        <v>87</v>
      </c>
      <c r="B88">
        <v>54</v>
      </c>
      <c r="C88">
        <v>42235</v>
      </c>
      <c r="D88">
        <v>630</v>
      </c>
      <c r="E88">
        <v>135793</v>
      </c>
      <c r="F88" t="s">
        <v>23</v>
      </c>
      <c r="G88">
        <v>5351</v>
      </c>
      <c r="H88">
        <v>0</v>
      </c>
      <c r="I88">
        <v>0</v>
      </c>
      <c r="J88" t="s">
        <v>24</v>
      </c>
      <c r="K88" t="s">
        <v>27</v>
      </c>
      <c r="L88" t="s">
        <v>30</v>
      </c>
      <c r="M88" t="s">
        <v>34</v>
      </c>
      <c r="N88">
        <v>2</v>
      </c>
      <c r="O88">
        <v>3</v>
      </c>
      <c r="P88">
        <v>75400</v>
      </c>
      <c r="Q88" t="s">
        <v>37</v>
      </c>
      <c r="R88">
        <v>8</v>
      </c>
      <c r="S88" t="s">
        <v>45</v>
      </c>
      <c r="T88" t="str">
        <f t="shared" si="4"/>
        <v>45-55</v>
      </c>
      <c r="Y88" t="str">
        <f t="shared" si="5"/>
        <v/>
      </c>
      <c r="AA88">
        <f t="shared" si="6"/>
        <v>5351</v>
      </c>
      <c r="AF88">
        <f t="shared" si="7"/>
        <v>22</v>
      </c>
    </row>
    <row r="89" spans="1:32">
      <c r="A89">
        <v>88</v>
      </c>
      <c r="B89">
        <v>32</v>
      </c>
      <c r="C89">
        <v>58396</v>
      </c>
      <c r="D89">
        <v>674</v>
      </c>
      <c r="E89">
        <v>282946</v>
      </c>
      <c r="F89" t="s">
        <v>19</v>
      </c>
      <c r="G89">
        <v>3000</v>
      </c>
      <c r="H89">
        <v>0</v>
      </c>
      <c r="I89">
        <v>1</v>
      </c>
      <c r="J89" t="s">
        <v>24</v>
      </c>
      <c r="K89" t="s">
        <v>28</v>
      </c>
      <c r="L89" t="s">
        <v>30</v>
      </c>
      <c r="M89" t="s">
        <v>33</v>
      </c>
      <c r="N89">
        <v>1</v>
      </c>
      <c r="O89">
        <v>3</v>
      </c>
      <c r="P89">
        <v>41986</v>
      </c>
      <c r="Q89" t="s">
        <v>38</v>
      </c>
      <c r="R89">
        <v>17</v>
      </c>
      <c r="S89" t="s">
        <v>44</v>
      </c>
      <c r="T89" t="str">
        <f t="shared" si="4"/>
        <v>25-35</v>
      </c>
      <c r="Y89" t="str">
        <f t="shared" si="5"/>
        <v/>
      </c>
      <c r="AA89">
        <f t="shared" si="6"/>
        <v>3000</v>
      </c>
      <c r="AF89">
        <f t="shared" si="7"/>
        <v>32</v>
      </c>
    </row>
    <row r="90" spans="1:32">
      <c r="A90">
        <v>89</v>
      </c>
      <c r="B90">
        <v>44</v>
      </c>
      <c r="C90">
        <v>28459</v>
      </c>
      <c r="D90">
        <v>676</v>
      </c>
      <c r="E90">
        <v>181760</v>
      </c>
      <c r="F90" t="s">
        <v>23</v>
      </c>
      <c r="G90">
        <v>3929</v>
      </c>
      <c r="H90">
        <v>0</v>
      </c>
      <c r="I90">
        <v>0</v>
      </c>
      <c r="J90" t="s">
        <v>24</v>
      </c>
      <c r="K90" t="s">
        <v>28</v>
      </c>
      <c r="L90" t="s">
        <v>29</v>
      </c>
      <c r="M90" t="s">
        <v>32</v>
      </c>
      <c r="N90">
        <v>1</v>
      </c>
      <c r="O90">
        <v>4</v>
      </c>
      <c r="P90">
        <v>123230</v>
      </c>
      <c r="Q90" t="s">
        <v>35</v>
      </c>
      <c r="R90">
        <v>3</v>
      </c>
      <c r="S90" t="s">
        <v>45</v>
      </c>
      <c r="T90" t="str">
        <f t="shared" si="4"/>
        <v>35-45</v>
      </c>
      <c r="Y90" t="str">
        <f t="shared" si="5"/>
        <v/>
      </c>
      <c r="AA90">
        <f t="shared" si="6"/>
        <v>3929</v>
      </c>
      <c r="AF90">
        <f t="shared" si="7"/>
        <v>32</v>
      </c>
    </row>
    <row r="91" spans="1:32">
      <c r="A91">
        <v>90</v>
      </c>
      <c r="B91">
        <v>26</v>
      </c>
      <c r="C91">
        <v>51997</v>
      </c>
      <c r="D91">
        <v>650</v>
      </c>
      <c r="E91">
        <v>166424</v>
      </c>
      <c r="F91" t="s">
        <v>19</v>
      </c>
      <c r="G91">
        <v>6194</v>
      </c>
      <c r="H91">
        <v>0</v>
      </c>
      <c r="I91">
        <v>0</v>
      </c>
      <c r="J91" t="s">
        <v>24</v>
      </c>
      <c r="K91" t="s">
        <v>26</v>
      </c>
      <c r="L91" t="s">
        <v>30</v>
      </c>
      <c r="M91" t="s">
        <v>33</v>
      </c>
      <c r="N91">
        <v>3</v>
      </c>
      <c r="O91">
        <v>3</v>
      </c>
      <c r="P91">
        <v>75689</v>
      </c>
      <c r="Q91" t="s">
        <v>38</v>
      </c>
      <c r="R91">
        <v>6</v>
      </c>
      <c r="S91" t="s">
        <v>41</v>
      </c>
      <c r="T91" t="str">
        <f t="shared" si="4"/>
        <v>25-35</v>
      </c>
      <c r="Y91" t="str">
        <f t="shared" si="5"/>
        <v/>
      </c>
      <c r="AA91">
        <f t="shared" si="6"/>
        <v>6194</v>
      </c>
      <c r="AF91">
        <f t="shared" si="7"/>
        <v>21</v>
      </c>
    </row>
    <row r="92" spans="1:32">
      <c r="A92">
        <v>91</v>
      </c>
      <c r="B92">
        <v>62</v>
      </c>
      <c r="C92">
        <v>50456</v>
      </c>
      <c r="D92">
        <v>657</v>
      </c>
      <c r="E92">
        <v>197543</v>
      </c>
      <c r="F92" t="s">
        <v>21</v>
      </c>
      <c r="G92">
        <v>5030</v>
      </c>
      <c r="H92">
        <v>0</v>
      </c>
      <c r="I92">
        <v>0</v>
      </c>
      <c r="J92" t="s">
        <v>24</v>
      </c>
      <c r="K92" t="s">
        <v>26</v>
      </c>
      <c r="L92" t="s">
        <v>29</v>
      </c>
      <c r="M92" t="s">
        <v>32</v>
      </c>
      <c r="N92">
        <v>4</v>
      </c>
      <c r="O92">
        <v>1</v>
      </c>
      <c r="P92">
        <v>100470</v>
      </c>
      <c r="Q92" t="s">
        <v>35</v>
      </c>
      <c r="R92">
        <v>12</v>
      </c>
      <c r="S92" t="s">
        <v>41</v>
      </c>
      <c r="T92" t="str">
        <f t="shared" si="4"/>
        <v>&gt;55</v>
      </c>
      <c r="Y92" t="str">
        <f t="shared" si="5"/>
        <v/>
      </c>
      <c r="AA92">
        <f t="shared" si="6"/>
        <v>5030</v>
      </c>
      <c r="AF92">
        <f t="shared" si="7"/>
        <v>26</v>
      </c>
    </row>
    <row r="93" spans="1:32">
      <c r="A93">
        <v>92</v>
      </c>
      <c r="B93">
        <v>31</v>
      </c>
      <c r="C93">
        <v>34250</v>
      </c>
      <c r="D93">
        <v>667</v>
      </c>
      <c r="E93">
        <v>218756</v>
      </c>
      <c r="F93" t="s">
        <v>23</v>
      </c>
      <c r="G93">
        <v>6869</v>
      </c>
      <c r="H93">
        <v>1</v>
      </c>
      <c r="I93">
        <v>0</v>
      </c>
      <c r="J93" t="s">
        <v>24</v>
      </c>
      <c r="K93" t="s">
        <v>27</v>
      </c>
      <c r="L93" t="s">
        <v>29</v>
      </c>
      <c r="M93" t="s">
        <v>32</v>
      </c>
      <c r="N93">
        <v>1</v>
      </c>
      <c r="O93">
        <v>2</v>
      </c>
      <c r="P93">
        <v>130077</v>
      </c>
      <c r="Q93" t="s">
        <v>35</v>
      </c>
      <c r="R93">
        <v>15</v>
      </c>
      <c r="S93" t="s">
        <v>45</v>
      </c>
      <c r="T93" t="str">
        <f t="shared" si="4"/>
        <v>25-35</v>
      </c>
      <c r="Y93" t="str">
        <f t="shared" si="5"/>
        <v>Personal</v>
      </c>
      <c r="AA93">
        <f t="shared" si="6"/>
        <v>6869</v>
      </c>
      <c r="AF93">
        <f t="shared" si="7"/>
        <v>32</v>
      </c>
    </row>
    <row r="94" spans="1:32">
      <c r="A94">
        <v>93</v>
      </c>
      <c r="B94">
        <v>47</v>
      </c>
      <c r="C94">
        <v>52371</v>
      </c>
      <c r="D94">
        <v>623</v>
      </c>
      <c r="E94">
        <v>191568</v>
      </c>
      <c r="F94" t="s">
        <v>21</v>
      </c>
      <c r="G94">
        <v>4025</v>
      </c>
      <c r="H94">
        <v>0</v>
      </c>
      <c r="I94">
        <v>0</v>
      </c>
      <c r="J94" t="s">
        <v>24</v>
      </c>
      <c r="K94" t="s">
        <v>26</v>
      </c>
      <c r="L94" t="s">
        <v>29</v>
      </c>
      <c r="M94" t="s">
        <v>33</v>
      </c>
      <c r="N94">
        <v>0</v>
      </c>
      <c r="O94">
        <v>1</v>
      </c>
      <c r="P94">
        <v>141125</v>
      </c>
      <c r="Q94" t="s">
        <v>35</v>
      </c>
      <c r="R94">
        <v>7</v>
      </c>
      <c r="S94" t="s">
        <v>45</v>
      </c>
      <c r="T94" t="str">
        <f t="shared" si="4"/>
        <v>45-55</v>
      </c>
      <c r="Y94" t="str">
        <f t="shared" si="5"/>
        <v/>
      </c>
      <c r="AA94">
        <f t="shared" si="6"/>
        <v>4025</v>
      </c>
      <c r="AF94">
        <f t="shared" si="7"/>
        <v>26</v>
      </c>
    </row>
    <row r="95" spans="1:32">
      <c r="A95">
        <v>94</v>
      </c>
      <c r="B95">
        <v>44</v>
      </c>
      <c r="C95">
        <v>38576</v>
      </c>
      <c r="D95">
        <v>674</v>
      </c>
      <c r="E95">
        <v>30638</v>
      </c>
      <c r="F95" t="s">
        <v>21</v>
      </c>
      <c r="G95">
        <v>7552</v>
      </c>
      <c r="H95">
        <v>0</v>
      </c>
      <c r="I95">
        <v>1</v>
      </c>
      <c r="J95" t="s">
        <v>24</v>
      </c>
      <c r="K95" t="s">
        <v>28</v>
      </c>
      <c r="L95" t="s">
        <v>29</v>
      </c>
      <c r="M95" t="s">
        <v>34</v>
      </c>
      <c r="N95">
        <v>2</v>
      </c>
      <c r="O95">
        <v>3</v>
      </c>
      <c r="P95">
        <v>99125</v>
      </c>
      <c r="Q95" t="s">
        <v>36</v>
      </c>
      <c r="R95">
        <v>6</v>
      </c>
      <c r="S95" t="s">
        <v>41</v>
      </c>
      <c r="T95" t="str">
        <f t="shared" si="4"/>
        <v>35-45</v>
      </c>
      <c r="Y95" t="str">
        <f t="shared" si="5"/>
        <v/>
      </c>
      <c r="AA95">
        <f t="shared" si="6"/>
        <v>7552</v>
      </c>
      <c r="AF95">
        <f t="shared" si="7"/>
        <v>22</v>
      </c>
    </row>
    <row r="96" spans="1:32">
      <c r="A96">
        <v>95</v>
      </c>
      <c r="B96">
        <v>38</v>
      </c>
      <c r="C96">
        <v>82962</v>
      </c>
      <c r="D96">
        <v>689</v>
      </c>
      <c r="E96">
        <v>212481</v>
      </c>
      <c r="F96" t="s">
        <v>23</v>
      </c>
      <c r="G96">
        <v>7695</v>
      </c>
      <c r="H96">
        <v>0</v>
      </c>
      <c r="I96">
        <v>0</v>
      </c>
      <c r="J96" t="s">
        <v>24</v>
      </c>
      <c r="K96" t="s">
        <v>28</v>
      </c>
      <c r="L96" t="s">
        <v>30</v>
      </c>
      <c r="M96" t="s">
        <v>31</v>
      </c>
      <c r="N96">
        <v>0</v>
      </c>
      <c r="O96">
        <v>4</v>
      </c>
      <c r="P96">
        <v>111527</v>
      </c>
      <c r="Q96" t="s">
        <v>37</v>
      </c>
      <c r="R96">
        <v>12</v>
      </c>
      <c r="S96" t="s">
        <v>43</v>
      </c>
      <c r="T96" t="str">
        <f t="shared" si="4"/>
        <v>35-45</v>
      </c>
      <c r="Y96" t="str">
        <f t="shared" si="5"/>
        <v/>
      </c>
      <c r="AA96">
        <f t="shared" si="6"/>
        <v>7695</v>
      </c>
      <c r="AF96">
        <f t="shared" si="7"/>
        <v>26</v>
      </c>
    </row>
    <row r="97" spans="1:32">
      <c r="A97">
        <v>96</v>
      </c>
      <c r="B97">
        <v>47</v>
      </c>
      <c r="C97">
        <v>68029</v>
      </c>
      <c r="D97">
        <v>723</v>
      </c>
      <c r="E97">
        <v>246129</v>
      </c>
      <c r="F97" t="s">
        <v>20</v>
      </c>
      <c r="G97">
        <v>4355</v>
      </c>
      <c r="H97">
        <v>0</v>
      </c>
      <c r="I97">
        <v>0</v>
      </c>
      <c r="J97" t="s">
        <v>25</v>
      </c>
      <c r="K97" t="s">
        <v>28</v>
      </c>
      <c r="L97" t="s">
        <v>29</v>
      </c>
      <c r="M97" t="s">
        <v>32</v>
      </c>
      <c r="N97">
        <v>0</v>
      </c>
      <c r="O97">
        <v>3</v>
      </c>
      <c r="P97">
        <v>72884</v>
      </c>
      <c r="Q97" t="s">
        <v>36</v>
      </c>
      <c r="R97">
        <v>12</v>
      </c>
      <c r="S97" t="s">
        <v>44</v>
      </c>
      <c r="T97" t="str">
        <f t="shared" si="4"/>
        <v>45-55</v>
      </c>
      <c r="Y97" t="str">
        <f t="shared" si="5"/>
        <v/>
      </c>
      <c r="AA97">
        <f t="shared" si="6"/>
        <v>4355</v>
      </c>
      <c r="AF97">
        <f t="shared" si="7"/>
        <v>26</v>
      </c>
    </row>
    <row r="98" spans="1:32">
      <c r="A98">
        <v>97</v>
      </c>
      <c r="B98">
        <v>61</v>
      </c>
      <c r="C98">
        <v>51008</v>
      </c>
      <c r="D98">
        <v>665</v>
      </c>
      <c r="E98">
        <v>155447</v>
      </c>
      <c r="F98" t="s">
        <v>22</v>
      </c>
      <c r="G98">
        <v>4545</v>
      </c>
      <c r="H98">
        <v>0</v>
      </c>
      <c r="I98">
        <v>0</v>
      </c>
      <c r="J98" t="s">
        <v>24</v>
      </c>
      <c r="K98" t="s">
        <v>28</v>
      </c>
      <c r="L98" t="s">
        <v>30</v>
      </c>
      <c r="M98" t="s">
        <v>31</v>
      </c>
      <c r="N98">
        <v>2</v>
      </c>
      <c r="O98">
        <v>2</v>
      </c>
      <c r="P98">
        <v>150501</v>
      </c>
      <c r="Q98" t="s">
        <v>38</v>
      </c>
      <c r="R98">
        <v>4</v>
      </c>
      <c r="S98" t="s">
        <v>44</v>
      </c>
      <c r="T98" t="str">
        <f t="shared" si="4"/>
        <v>&gt;55</v>
      </c>
      <c r="Y98" t="str">
        <f t="shared" si="5"/>
        <v/>
      </c>
      <c r="AA98">
        <f t="shared" si="6"/>
        <v>4545</v>
      </c>
      <c r="AF98">
        <f t="shared" si="7"/>
        <v>22</v>
      </c>
    </row>
    <row r="99" spans="1:32">
      <c r="A99">
        <v>98</v>
      </c>
      <c r="B99">
        <v>41</v>
      </c>
      <c r="C99">
        <v>43523</v>
      </c>
      <c r="D99">
        <v>622</v>
      </c>
      <c r="E99">
        <v>278027</v>
      </c>
      <c r="F99" t="s">
        <v>19</v>
      </c>
      <c r="G99">
        <v>6252</v>
      </c>
      <c r="H99">
        <v>0</v>
      </c>
      <c r="I99">
        <v>1</v>
      </c>
      <c r="J99" t="s">
        <v>24</v>
      </c>
      <c r="K99" t="s">
        <v>27</v>
      </c>
      <c r="L99" t="s">
        <v>30</v>
      </c>
      <c r="M99" t="s">
        <v>33</v>
      </c>
      <c r="N99">
        <v>5</v>
      </c>
      <c r="O99">
        <v>3</v>
      </c>
      <c r="P99">
        <v>95015</v>
      </c>
      <c r="Q99" t="s">
        <v>38</v>
      </c>
      <c r="R99">
        <v>9</v>
      </c>
      <c r="S99" t="s">
        <v>40</v>
      </c>
      <c r="T99" t="str">
        <f t="shared" si="4"/>
        <v>35-45</v>
      </c>
      <c r="Y99" t="str">
        <f t="shared" si="5"/>
        <v/>
      </c>
      <c r="AA99">
        <f t="shared" si="6"/>
        <v>6252</v>
      </c>
      <c r="AF99">
        <f t="shared" si="7"/>
        <v>22</v>
      </c>
    </row>
    <row r="100" spans="1:32">
      <c r="A100">
        <v>99</v>
      </c>
      <c r="B100">
        <v>54</v>
      </c>
      <c r="C100">
        <v>57560</v>
      </c>
      <c r="D100">
        <v>644</v>
      </c>
      <c r="E100">
        <v>243743</v>
      </c>
      <c r="F100" t="s">
        <v>19</v>
      </c>
      <c r="G100">
        <v>4437</v>
      </c>
      <c r="H100">
        <v>0</v>
      </c>
      <c r="I100">
        <v>1</v>
      </c>
      <c r="J100" t="s">
        <v>25</v>
      </c>
      <c r="K100" t="s">
        <v>28</v>
      </c>
      <c r="L100" t="s">
        <v>30</v>
      </c>
      <c r="M100" t="s">
        <v>32</v>
      </c>
      <c r="N100">
        <v>3</v>
      </c>
      <c r="O100">
        <v>2</v>
      </c>
      <c r="P100">
        <v>102408</v>
      </c>
      <c r="Q100" t="s">
        <v>37</v>
      </c>
      <c r="R100">
        <v>17</v>
      </c>
      <c r="S100" t="s">
        <v>44</v>
      </c>
      <c r="T100" t="str">
        <f t="shared" si="4"/>
        <v>45-55</v>
      </c>
      <c r="Y100" t="str">
        <f t="shared" si="5"/>
        <v/>
      </c>
      <c r="AA100">
        <f t="shared" si="6"/>
        <v>4437</v>
      </c>
      <c r="AF100">
        <f t="shared" si="7"/>
        <v>21</v>
      </c>
    </row>
    <row r="101" spans="1:32">
      <c r="A101">
        <v>100</v>
      </c>
      <c r="B101">
        <v>53</v>
      </c>
      <c r="C101">
        <v>61512</v>
      </c>
      <c r="D101">
        <v>592</v>
      </c>
      <c r="E101">
        <v>223438</v>
      </c>
      <c r="F101" t="s">
        <v>20</v>
      </c>
      <c r="G101">
        <v>4734</v>
      </c>
      <c r="H101">
        <v>0</v>
      </c>
      <c r="I101">
        <v>0</v>
      </c>
      <c r="J101" t="s">
        <v>24</v>
      </c>
      <c r="K101" t="s">
        <v>28</v>
      </c>
      <c r="L101" t="s">
        <v>29</v>
      </c>
      <c r="M101" t="s">
        <v>32</v>
      </c>
      <c r="N101">
        <v>4</v>
      </c>
      <c r="O101">
        <v>3</v>
      </c>
      <c r="P101">
        <v>87794</v>
      </c>
      <c r="Q101" t="s">
        <v>37</v>
      </c>
      <c r="R101">
        <v>2</v>
      </c>
      <c r="S101" t="s">
        <v>42</v>
      </c>
      <c r="T101" t="str">
        <f t="shared" si="4"/>
        <v>45-55</v>
      </c>
      <c r="Y101" t="str">
        <f t="shared" si="5"/>
        <v/>
      </c>
      <c r="AA101">
        <f t="shared" si="6"/>
        <v>4734</v>
      </c>
      <c r="AF101">
        <f t="shared" si="7"/>
        <v>26</v>
      </c>
    </row>
    <row r="102" spans="1:32">
      <c r="A102">
        <v>101</v>
      </c>
      <c r="B102">
        <v>38</v>
      </c>
      <c r="C102">
        <v>53817</v>
      </c>
      <c r="D102">
        <v>686</v>
      </c>
      <c r="E102">
        <v>149295</v>
      </c>
      <c r="F102" t="s">
        <v>22</v>
      </c>
      <c r="G102">
        <v>4266</v>
      </c>
      <c r="H102">
        <v>0</v>
      </c>
      <c r="I102">
        <v>1</v>
      </c>
      <c r="J102" t="s">
        <v>24</v>
      </c>
      <c r="K102" t="s">
        <v>28</v>
      </c>
      <c r="L102" t="s">
        <v>29</v>
      </c>
      <c r="M102" t="s">
        <v>33</v>
      </c>
      <c r="N102">
        <v>1</v>
      </c>
      <c r="O102">
        <v>4</v>
      </c>
      <c r="P102">
        <v>135977</v>
      </c>
      <c r="Q102" t="s">
        <v>38</v>
      </c>
      <c r="R102">
        <v>5</v>
      </c>
      <c r="S102" t="s">
        <v>39</v>
      </c>
      <c r="T102" t="str">
        <f t="shared" si="4"/>
        <v>35-45</v>
      </c>
      <c r="Y102" t="str">
        <f t="shared" si="5"/>
        <v/>
      </c>
      <c r="AA102">
        <f t="shared" si="6"/>
        <v>4266</v>
      </c>
      <c r="AF102">
        <f t="shared" si="7"/>
        <v>32</v>
      </c>
    </row>
    <row r="103" spans="1:32">
      <c r="A103">
        <v>102</v>
      </c>
      <c r="B103">
        <v>23</v>
      </c>
      <c r="C103">
        <v>34772</v>
      </c>
      <c r="D103">
        <v>547</v>
      </c>
      <c r="E103">
        <v>213943</v>
      </c>
      <c r="F103" t="s">
        <v>20</v>
      </c>
      <c r="G103">
        <v>4293</v>
      </c>
      <c r="H103">
        <v>0</v>
      </c>
      <c r="I103">
        <v>0</v>
      </c>
      <c r="J103" t="s">
        <v>24</v>
      </c>
      <c r="K103" t="s">
        <v>28</v>
      </c>
      <c r="L103" t="s">
        <v>30</v>
      </c>
      <c r="M103" t="s">
        <v>31</v>
      </c>
      <c r="N103">
        <v>4</v>
      </c>
      <c r="O103">
        <v>1</v>
      </c>
      <c r="P103">
        <v>105987</v>
      </c>
      <c r="Q103" t="s">
        <v>37</v>
      </c>
      <c r="R103">
        <v>10</v>
      </c>
      <c r="S103" t="s">
        <v>45</v>
      </c>
      <c r="T103" t="str">
        <f t="shared" si="4"/>
        <v>&lt;25</v>
      </c>
      <c r="Y103" t="str">
        <f t="shared" si="5"/>
        <v/>
      </c>
      <c r="AA103">
        <f t="shared" si="6"/>
        <v>4293</v>
      </c>
      <c r="AF103">
        <f t="shared" si="7"/>
        <v>26</v>
      </c>
    </row>
    <row r="104" spans="1:32">
      <c r="A104">
        <v>103</v>
      </c>
      <c r="B104">
        <v>44</v>
      </c>
      <c r="C104">
        <v>46856</v>
      </c>
      <c r="D104">
        <v>701</v>
      </c>
      <c r="E104">
        <v>217746</v>
      </c>
      <c r="F104" t="s">
        <v>22</v>
      </c>
      <c r="G104">
        <v>5117</v>
      </c>
      <c r="H104">
        <v>0</v>
      </c>
      <c r="I104">
        <v>1</v>
      </c>
      <c r="J104" t="s">
        <v>24</v>
      </c>
      <c r="K104" t="s">
        <v>27</v>
      </c>
      <c r="L104" t="s">
        <v>29</v>
      </c>
      <c r="M104" t="s">
        <v>34</v>
      </c>
      <c r="N104">
        <v>3</v>
      </c>
      <c r="O104">
        <v>2</v>
      </c>
      <c r="P104">
        <v>122828</v>
      </c>
      <c r="Q104" t="s">
        <v>37</v>
      </c>
      <c r="R104">
        <v>6</v>
      </c>
      <c r="S104" t="s">
        <v>41</v>
      </c>
      <c r="T104" t="str">
        <f t="shared" si="4"/>
        <v>35-45</v>
      </c>
      <c r="Y104" t="str">
        <f t="shared" si="5"/>
        <v/>
      </c>
      <c r="AA104">
        <f t="shared" si="6"/>
        <v>5117</v>
      </c>
      <c r="AF104">
        <f t="shared" si="7"/>
        <v>21</v>
      </c>
    </row>
    <row r="105" spans="1:32">
      <c r="A105">
        <v>104</v>
      </c>
      <c r="B105">
        <v>21</v>
      </c>
      <c r="C105">
        <v>51170</v>
      </c>
      <c r="D105">
        <v>707</v>
      </c>
      <c r="E105">
        <v>195903</v>
      </c>
      <c r="F105" t="s">
        <v>23</v>
      </c>
      <c r="G105">
        <v>4726</v>
      </c>
      <c r="H105">
        <v>0</v>
      </c>
      <c r="I105">
        <v>1</v>
      </c>
      <c r="J105" t="s">
        <v>24</v>
      </c>
      <c r="K105" t="s">
        <v>27</v>
      </c>
      <c r="L105" t="s">
        <v>29</v>
      </c>
      <c r="M105" t="s">
        <v>33</v>
      </c>
      <c r="N105">
        <v>5</v>
      </c>
      <c r="O105">
        <v>1</v>
      </c>
      <c r="P105">
        <v>110618</v>
      </c>
      <c r="Q105" t="s">
        <v>35</v>
      </c>
      <c r="R105">
        <v>6</v>
      </c>
      <c r="S105" t="s">
        <v>44</v>
      </c>
      <c r="T105" t="str">
        <f t="shared" si="4"/>
        <v>&lt;25</v>
      </c>
      <c r="Y105" t="str">
        <f t="shared" si="5"/>
        <v/>
      </c>
      <c r="AA105">
        <f t="shared" si="6"/>
        <v>4726</v>
      </c>
      <c r="AF105">
        <f t="shared" si="7"/>
        <v>22</v>
      </c>
    </row>
    <row r="106" spans="1:32">
      <c r="A106">
        <v>105</v>
      </c>
      <c r="B106">
        <v>26</v>
      </c>
      <c r="C106">
        <v>54354</v>
      </c>
      <c r="D106">
        <v>503</v>
      </c>
      <c r="E106">
        <v>244566</v>
      </c>
      <c r="F106" t="s">
        <v>23</v>
      </c>
      <c r="G106">
        <v>2910</v>
      </c>
      <c r="H106">
        <v>1</v>
      </c>
      <c r="I106">
        <v>1</v>
      </c>
      <c r="J106" t="s">
        <v>24</v>
      </c>
      <c r="K106" t="s">
        <v>26</v>
      </c>
      <c r="L106" t="s">
        <v>29</v>
      </c>
      <c r="M106" t="s">
        <v>33</v>
      </c>
      <c r="N106">
        <v>2</v>
      </c>
      <c r="O106">
        <v>3</v>
      </c>
      <c r="P106">
        <v>93387</v>
      </c>
      <c r="Q106" t="s">
        <v>36</v>
      </c>
      <c r="R106">
        <v>5</v>
      </c>
      <c r="S106" t="s">
        <v>45</v>
      </c>
      <c r="T106" t="str">
        <f t="shared" si="4"/>
        <v>25-35</v>
      </c>
      <c r="Y106" t="str">
        <f t="shared" si="5"/>
        <v>Personal</v>
      </c>
      <c r="AA106">
        <f t="shared" si="6"/>
        <v>2910</v>
      </c>
      <c r="AF106">
        <f t="shared" si="7"/>
        <v>22</v>
      </c>
    </row>
    <row r="107" spans="1:32">
      <c r="A107">
        <v>106</v>
      </c>
      <c r="B107">
        <v>39</v>
      </c>
      <c r="C107">
        <v>54700</v>
      </c>
      <c r="D107">
        <v>713</v>
      </c>
      <c r="E107">
        <v>181963</v>
      </c>
      <c r="F107" t="s">
        <v>21</v>
      </c>
      <c r="G107">
        <v>6441</v>
      </c>
      <c r="H107">
        <v>0</v>
      </c>
      <c r="I107">
        <v>1</v>
      </c>
      <c r="J107" t="s">
        <v>24</v>
      </c>
      <c r="K107" t="s">
        <v>27</v>
      </c>
      <c r="L107" t="s">
        <v>29</v>
      </c>
      <c r="M107" t="s">
        <v>34</v>
      </c>
      <c r="N107">
        <v>4</v>
      </c>
      <c r="O107">
        <v>1</v>
      </c>
      <c r="P107">
        <v>127884</v>
      </c>
      <c r="Q107" t="s">
        <v>36</v>
      </c>
      <c r="R107">
        <v>8</v>
      </c>
      <c r="S107" t="s">
        <v>45</v>
      </c>
      <c r="T107" t="str">
        <f t="shared" si="4"/>
        <v>35-45</v>
      </c>
      <c r="Y107" t="str">
        <f t="shared" si="5"/>
        <v/>
      </c>
      <c r="AA107">
        <f t="shared" si="6"/>
        <v>6441</v>
      </c>
      <c r="AF107">
        <f t="shared" si="7"/>
        <v>26</v>
      </c>
    </row>
    <row r="108" spans="1:32">
      <c r="A108">
        <v>107</v>
      </c>
      <c r="B108">
        <v>42</v>
      </c>
      <c r="C108">
        <v>60962</v>
      </c>
      <c r="D108">
        <v>701</v>
      </c>
      <c r="E108">
        <v>186418</v>
      </c>
      <c r="F108" t="s">
        <v>21</v>
      </c>
      <c r="G108">
        <v>6599</v>
      </c>
      <c r="H108">
        <v>0</v>
      </c>
      <c r="I108">
        <v>0</v>
      </c>
      <c r="J108" t="s">
        <v>24</v>
      </c>
      <c r="K108" t="s">
        <v>27</v>
      </c>
      <c r="L108" t="s">
        <v>29</v>
      </c>
      <c r="M108" t="s">
        <v>34</v>
      </c>
      <c r="N108">
        <v>0</v>
      </c>
      <c r="O108">
        <v>4</v>
      </c>
      <c r="P108">
        <v>110359</v>
      </c>
      <c r="Q108" t="s">
        <v>36</v>
      </c>
      <c r="R108">
        <v>3</v>
      </c>
      <c r="S108" t="s">
        <v>45</v>
      </c>
      <c r="T108" t="str">
        <f t="shared" si="4"/>
        <v>35-45</v>
      </c>
      <c r="Y108" t="str">
        <f t="shared" si="5"/>
        <v/>
      </c>
      <c r="AA108">
        <f t="shared" si="6"/>
        <v>6599</v>
      </c>
      <c r="AF108">
        <f t="shared" si="7"/>
        <v>26</v>
      </c>
    </row>
    <row r="109" spans="1:32">
      <c r="A109">
        <v>108</v>
      </c>
      <c r="B109">
        <v>63</v>
      </c>
      <c r="C109">
        <v>70125</v>
      </c>
      <c r="D109">
        <v>635</v>
      </c>
      <c r="E109">
        <v>166681</v>
      </c>
      <c r="F109" t="s">
        <v>23</v>
      </c>
      <c r="G109">
        <v>5512</v>
      </c>
      <c r="H109">
        <v>0</v>
      </c>
      <c r="I109">
        <v>1</v>
      </c>
      <c r="J109" t="s">
        <v>24</v>
      </c>
      <c r="K109" t="s">
        <v>27</v>
      </c>
      <c r="L109" t="s">
        <v>30</v>
      </c>
      <c r="M109" t="s">
        <v>34</v>
      </c>
      <c r="N109">
        <v>1</v>
      </c>
      <c r="O109">
        <v>4</v>
      </c>
      <c r="P109">
        <v>71170</v>
      </c>
      <c r="Q109" t="s">
        <v>35</v>
      </c>
      <c r="R109">
        <v>14</v>
      </c>
      <c r="S109" t="s">
        <v>44</v>
      </c>
      <c r="T109" t="str">
        <f t="shared" si="4"/>
        <v>&gt;55</v>
      </c>
      <c r="Y109" t="str">
        <f t="shared" si="5"/>
        <v/>
      </c>
      <c r="AA109">
        <f t="shared" si="6"/>
        <v>5512</v>
      </c>
      <c r="AF109">
        <f t="shared" si="7"/>
        <v>32</v>
      </c>
    </row>
    <row r="110" spans="1:32">
      <c r="A110">
        <v>109</v>
      </c>
      <c r="B110">
        <v>28</v>
      </c>
      <c r="C110">
        <v>65188</v>
      </c>
      <c r="D110">
        <v>590</v>
      </c>
      <c r="E110">
        <v>177438</v>
      </c>
      <c r="F110" t="s">
        <v>21</v>
      </c>
      <c r="G110">
        <v>5125</v>
      </c>
      <c r="H110">
        <v>0</v>
      </c>
      <c r="I110">
        <v>0</v>
      </c>
      <c r="J110" t="s">
        <v>24</v>
      </c>
      <c r="K110" t="s">
        <v>26</v>
      </c>
      <c r="L110" t="s">
        <v>29</v>
      </c>
      <c r="M110" t="s">
        <v>34</v>
      </c>
      <c r="N110">
        <v>1</v>
      </c>
      <c r="O110">
        <v>1</v>
      </c>
      <c r="P110">
        <v>70323</v>
      </c>
      <c r="Q110" t="s">
        <v>35</v>
      </c>
      <c r="R110">
        <v>5</v>
      </c>
      <c r="S110" t="s">
        <v>45</v>
      </c>
      <c r="T110" t="str">
        <f t="shared" si="4"/>
        <v>25-35</v>
      </c>
      <c r="Y110" t="str">
        <f t="shared" si="5"/>
        <v/>
      </c>
      <c r="AA110">
        <f t="shared" si="6"/>
        <v>5125</v>
      </c>
      <c r="AF110">
        <f t="shared" si="7"/>
        <v>32</v>
      </c>
    </row>
    <row r="111" spans="1:32">
      <c r="A111">
        <v>110</v>
      </c>
      <c r="B111">
        <v>25</v>
      </c>
      <c r="C111">
        <v>58854</v>
      </c>
      <c r="D111">
        <v>608</v>
      </c>
      <c r="E111">
        <v>192500</v>
      </c>
      <c r="F111" t="s">
        <v>23</v>
      </c>
      <c r="G111">
        <v>4064</v>
      </c>
      <c r="H111">
        <v>0</v>
      </c>
      <c r="I111">
        <v>1</v>
      </c>
      <c r="J111" t="s">
        <v>24</v>
      </c>
      <c r="K111" t="s">
        <v>28</v>
      </c>
      <c r="L111" t="s">
        <v>29</v>
      </c>
      <c r="M111" t="s">
        <v>33</v>
      </c>
      <c r="N111">
        <v>5</v>
      </c>
      <c r="O111">
        <v>1</v>
      </c>
      <c r="P111">
        <v>104464</v>
      </c>
      <c r="Q111" t="s">
        <v>37</v>
      </c>
      <c r="R111">
        <v>15</v>
      </c>
      <c r="S111" t="s">
        <v>43</v>
      </c>
      <c r="T111" t="str">
        <f t="shared" si="4"/>
        <v>25-35</v>
      </c>
      <c r="Y111" t="str">
        <f t="shared" si="5"/>
        <v/>
      </c>
      <c r="AA111">
        <f t="shared" si="6"/>
        <v>4064</v>
      </c>
      <c r="AF111">
        <f t="shared" si="7"/>
        <v>22</v>
      </c>
    </row>
    <row r="112" spans="1:32">
      <c r="A112">
        <v>111</v>
      </c>
      <c r="B112">
        <v>29</v>
      </c>
      <c r="C112">
        <v>31134</v>
      </c>
      <c r="D112">
        <v>612</v>
      </c>
      <c r="E112">
        <v>190694</v>
      </c>
      <c r="F112" t="s">
        <v>20</v>
      </c>
      <c r="G112">
        <v>4538</v>
      </c>
      <c r="H112">
        <v>0</v>
      </c>
      <c r="I112">
        <v>0</v>
      </c>
      <c r="J112" t="s">
        <v>24</v>
      </c>
      <c r="K112" t="s">
        <v>26</v>
      </c>
      <c r="L112" t="s">
        <v>30</v>
      </c>
      <c r="M112" t="s">
        <v>34</v>
      </c>
      <c r="N112">
        <v>3</v>
      </c>
      <c r="O112">
        <v>4</v>
      </c>
      <c r="P112">
        <v>127223</v>
      </c>
      <c r="Q112" t="s">
        <v>37</v>
      </c>
      <c r="R112">
        <v>9</v>
      </c>
      <c r="S112" t="s">
        <v>39</v>
      </c>
      <c r="T112" t="str">
        <f t="shared" si="4"/>
        <v>25-35</v>
      </c>
      <c r="Y112" t="str">
        <f t="shared" si="5"/>
        <v/>
      </c>
      <c r="AA112">
        <f t="shared" si="6"/>
        <v>4538</v>
      </c>
      <c r="AF112">
        <f t="shared" si="7"/>
        <v>21</v>
      </c>
    </row>
    <row r="113" spans="1:32">
      <c r="A113">
        <v>112</v>
      </c>
      <c r="B113">
        <v>41</v>
      </c>
      <c r="C113">
        <v>67795</v>
      </c>
      <c r="D113">
        <v>715</v>
      </c>
      <c r="E113">
        <v>188448</v>
      </c>
      <c r="F113" t="s">
        <v>19</v>
      </c>
      <c r="G113">
        <v>6089</v>
      </c>
      <c r="H113">
        <v>0</v>
      </c>
      <c r="I113">
        <v>1</v>
      </c>
      <c r="J113" t="s">
        <v>24</v>
      </c>
      <c r="K113" t="s">
        <v>28</v>
      </c>
      <c r="L113" t="s">
        <v>29</v>
      </c>
      <c r="M113" t="s">
        <v>31</v>
      </c>
      <c r="N113">
        <v>3</v>
      </c>
      <c r="O113">
        <v>2</v>
      </c>
      <c r="P113">
        <v>149182</v>
      </c>
      <c r="Q113" t="s">
        <v>35</v>
      </c>
      <c r="R113">
        <v>15</v>
      </c>
      <c r="S113" t="s">
        <v>39</v>
      </c>
      <c r="T113" t="str">
        <f t="shared" si="4"/>
        <v>35-45</v>
      </c>
      <c r="Y113" t="str">
        <f t="shared" si="5"/>
        <v/>
      </c>
      <c r="AA113">
        <f t="shared" si="6"/>
        <v>6089</v>
      </c>
      <c r="AF113">
        <f t="shared" si="7"/>
        <v>21</v>
      </c>
    </row>
    <row r="114" spans="1:32">
      <c r="A114">
        <v>113</v>
      </c>
      <c r="B114">
        <v>48</v>
      </c>
      <c r="C114">
        <v>62282</v>
      </c>
      <c r="D114">
        <v>627</v>
      </c>
      <c r="E114">
        <v>246204</v>
      </c>
      <c r="F114" t="s">
        <v>23</v>
      </c>
      <c r="G114">
        <v>5597</v>
      </c>
      <c r="H114">
        <v>0</v>
      </c>
      <c r="I114">
        <v>0</v>
      </c>
      <c r="J114" t="s">
        <v>24</v>
      </c>
      <c r="K114" t="s">
        <v>27</v>
      </c>
      <c r="L114" t="s">
        <v>30</v>
      </c>
      <c r="M114" t="s">
        <v>34</v>
      </c>
      <c r="N114">
        <v>2</v>
      </c>
      <c r="O114">
        <v>2</v>
      </c>
      <c r="P114">
        <v>46683</v>
      </c>
      <c r="Q114" t="s">
        <v>35</v>
      </c>
      <c r="R114">
        <v>19</v>
      </c>
      <c r="S114" t="s">
        <v>41</v>
      </c>
      <c r="T114" t="str">
        <f t="shared" si="4"/>
        <v>45-55</v>
      </c>
      <c r="Y114" t="str">
        <f t="shared" si="5"/>
        <v/>
      </c>
      <c r="AA114">
        <f t="shared" si="6"/>
        <v>5597</v>
      </c>
      <c r="AF114">
        <f t="shared" si="7"/>
        <v>22</v>
      </c>
    </row>
    <row r="115" spans="1:32">
      <c r="A115">
        <v>114</v>
      </c>
      <c r="B115">
        <v>24</v>
      </c>
      <c r="C115">
        <v>46163</v>
      </c>
      <c r="D115">
        <v>695</v>
      </c>
      <c r="E115">
        <v>275134</v>
      </c>
      <c r="F115" t="s">
        <v>23</v>
      </c>
      <c r="G115">
        <v>5455</v>
      </c>
      <c r="H115">
        <v>0</v>
      </c>
      <c r="I115">
        <v>0</v>
      </c>
      <c r="J115" t="s">
        <v>24</v>
      </c>
      <c r="K115" t="s">
        <v>28</v>
      </c>
      <c r="L115" t="s">
        <v>30</v>
      </c>
      <c r="M115" t="s">
        <v>32</v>
      </c>
      <c r="N115">
        <v>3</v>
      </c>
      <c r="O115">
        <v>4</v>
      </c>
      <c r="P115">
        <v>100769</v>
      </c>
      <c r="Q115" t="s">
        <v>38</v>
      </c>
      <c r="R115">
        <v>16</v>
      </c>
      <c r="S115" t="s">
        <v>43</v>
      </c>
      <c r="T115" t="str">
        <f t="shared" si="4"/>
        <v>&lt;25</v>
      </c>
      <c r="Y115" t="str">
        <f t="shared" si="5"/>
        <v/>
      </c>
      <c r="AA115">
        <f t="shared" si="6"/>
        <v>5455</v>
      </c>
      <c r="AF115">
        <f t="shared" si="7"/>
        <v>21</v>
      </c>
    </row>
    <row r="116" spans="1:32">
      <c r="A116">
        <v>115</v>
      </c>
      <c r="B116">
        <v>44</v>
      </c>
      <c r="C116">
        <v>50446</v>
      </c>
      <c r="D116">
        <v>643</v>
      </c>
      <c r="E116">
        <v>135907</v>
      </c>
      <c r="F116" t="s">
        <v>23</v>
      </c>
      <c r="G116">
        <v>5497</v>
      </c>
      <c r="H116">
        <v>0</v>
      </c>
      <c r="I116">
        <v>1</v>
      </c>
      <c r="J116" t="s">
        <v>24</v>
      </c>
      <c r="K116" t="s">
        <v>26</v>
      </c>
      <c r="L116" t="s">
        <v>29</v>
      </c>
      <c r="M116" t="s">
        <v>32</v>
      </c>
      <c r="N116">
        <v>4</v>
      </c>
      <c r="O116">
        <v>4</v>
      </c>
      <c r="P116">
        <v>114689</v>
      </c>
      <c r="Q116" t="s">
        <v>35</v>
      </c>
      <c r="R116">
        <v>8</v>
      </c>
      <c r="S116" t="s">
        <v>43</v>
      </c>
      <c r="T116" t="str">
        <f t="shared" si="4"/>
        <v>35-45</v>
      </c>
      <c r="Y116" t="str">
        <f t="shared" si="5"/>
        <v/>
      </c>
      <c r="AA116">
        <f t="shared" si="6"/>
        <v>5497</v>
      </c>
      <c r="AF116">
        <f t="shared" si="7"/>
        <v>26</v>
      </c>
    </row>
    <row r="117" spans="1:32">
      <c r="A117">
        <v>116</v>
      </c>
      <c r="B117">
        <v>28</v>
      </c>
      <c r="C117">
        <v>50983</v>
      </c>
      <c r="D117">
        <v>652</v>
      </c>
      <c r="E117">
        <v>273973</v>
      </c>
      <c r="F117" t="s">
        <v>21</v>
      </c>
      <c r="G117">
        <v>6062</v>
      </c>
      <c r="H117">
        <v>0</v>
      </c>
      <c r="I117">
        <v>1</v>
      </c>
      <c r="J117" t="s">
        <v>24</v>
      </c>
      <c r="K117" t="s">
        <v>28</v>
      </c>
      <c r="L117" t="s">
        <v>30</v>
      </c>
      <c r="M117" t="s">
        <v>34</v>
      </c>
      <c r="N117">
        <v>1</v>
      </c>
      <c r="O117">
        <v>2</v>
      </c>
      <c r="P117">
        <v>108870</v>
      </c>
      <c r="Q117" t="s">
        <v>35</v>
      </c>
      <c r="R117">
        <v>15</v>
      </c>
      <c r="S117" t="s">
        <v>39</v>
      </c>
      <c r="T117" t="str">
        <f t="shared" si="4"/>
        <v>25-35</v>
      </c>
      <c r="Y117" t="str">
        <f t="shared" si="5"/>
        <v/>
      </c>
      <c r="AA117">
        <f t="shared" si="6"/>
        <v>6062</v>
      </c>
      <c r="AF117">
        <f t="shared" si="7"/>
        <v>32</v>
      </c>
    </row>
    <row r="118" spans="1:32">
      <c r="A118">
        <v>117</v>
      </c>
      <c r="B118">
        <v>37</v>
      </c>
      <c r="C118">
        <v>43432</v>
      </c>
      <c r="D118">
        <v>571</v>
      </c>
      <c r="E118">
        <v>233723</v>
      </c>
      <c r="F118" t="s">
        <v>21</v>
      </c>
      <c r="G118">
        <v>5912</v>
      </c>
      <c r="H118">
        <v>0</v>
      </c>
      <c r="I118">
        <v>0</v>
      </c>
      <c r="J118" t="s">
        <v>24</v>
      </c>
      <c r="K118" t="s">
        <v>28</v>
      </c>
      <c r="L118" t="s">
        <v>30</v>
      </c>
      <c r="M118" t="s">
        <v>33</v>
      </c>
      <c r="N118">
        <v>2</v>
      </c>
      <c r="O118">
        <v>1</v>
      </c>
      <c r="P118">
        <v>130279</v>
      </c>
      <c r="Q118" t="s">
        <v>36</v>
      </c>
      <c r="R118">
        <v>11</v>
      </c>
      <c r="S118" t="s">
        <v>41</v>
      </c>
      <c r="T118" t="str">
        <f t="shared" si="4"/>
        <v>35-45</v>
      </c>
      <c r="Y118" t="str">
        <f t="shared" si="5"/>
        <v/>
      </c>
      <c r="AA118">
        <f t="shared" si="6"/>
        <v>5912</v>
      </c>
      <c r="AF118">
        <f t="shared" si="7"/>
        <v>22</v>
      </c>
    </row>
    <row r="119" spans="1:32">
      <c r="A119">
        <v>118</v>
      </c>
      <c r="B119">
        <v>54</v>
      </c>
      <c r="C119">
        <v>23779</v>
      </c>
      <c r="D119">
        <v>592</v>
      </c>
      <c r="E119">
        <v>155346</v>
      </c>
      <c r="F119" t="s">
        <v>21</v>
      </c>
      <c r="G119">
        <v>5689</v>
      </c>
      <c r="H119">
        <v>1</v>
      </c>
      <c r="I119">
        <v>0</v>
      </c>
      <c r="J119" t="s">
        <v>24</v>
      </c>
      <c r="K119" t="s">
        <v>27</v>
      </c>
      <c r="L119" t="s">
        <v>29</v>
      </c>
      <c r="M119" t="s">
        <v>33</v>
      </c>
      <c r="N119">
        <v>3</v>
      </c>
      <c r="O119">
        <v>1</v>
      </c>
      <c r="P119">
        <v>119666</v>
      </c>
      <c r="Q119" t="s">
        <v>38</v>
      </c>
      <c r="R119">
        <v>4</v>
      </c>
      <c r="S119" t="s">
        <v>43</v>
      </c>
      <c r="T119" t="str">
        <f t="shared" si="4"/>
        <v>45-55</v>
      </c>
      <c r="Y119" t="str">
        <f t="shared" si="5"/>
        <v>Medical</v>
      </c>
      <c r="AA119">
        <f t="shared" si="6"/>
        <v>5689</v>
      </c>
      <c r="AF119">
        <f t="shared" si="7"/>
        <v>21</v>
      </c>
    </row>
    <row r="120" spans="1:32">
      <c r="A120">
        <v>119</v>
      </c>
      <c r="B120">
        <v>40</v>
      </c>
      <c r="C120">
        <v>33251</v>
      </c>
      <c r="D120">
        <v>714</v>
      </c>
      <c r="E120">
        <v>183505</v>
      </c>
      <c r="F120" t="s">
        <v>21</v>
      </c>
      <c r="G120">
        <v>4651</v>
      </c>
      <c r="H120">
        <v>0</v>
      </c>
      <c r="I120">
        <v>1</v>
      </c>
      <c r="J120" t="s">
        <v>24</v>
      </c>
      <c r="K120" t="s">
        <v>28</v>
      </c>
      <c r="L120" t="s">
        <v>30</v>
      </c>
      <c r="M120" t="s">
        <v>31</v>
      </c>
      <c r="N120">
        <v>0</v>
      </c>
      <c r="O120">
        <v>3</v>
      </c>
      <c r="P120">
        <v>70434</v>
      </c>
      <c r="Q120" t="s">
        <v>36</v>
      </c>
      <c r="R120">
        <v>10</v>
      </c>
      <c r="S120" t="s">
        <v>41</v>
      </c>
      <c r="T120" t="str">
        <f t="shared" si="4"/>
        <v>35-45</v>
      </c>
      <c r="Y120" t="str">
        <f t="shared" si="5"/>
        <v/>
      </c>
      <c r="AA120">
        <f t="shared" si="6"/>
        <v>4651</v>
      </c>
      <c r="AF120">
        <f t="shared" si="7"/>
        <v>26</v>
      </c>
    </row>
    <row r="121" spans="1:32">
      <c r="A121">
        <v>120</v>
      </c>
      <c r="B121">
        <v>36</v>
      </c>
      <c r="C121">
        <v>36402</v>
      </c>
      <c r="D121">
        <v>642</v>
      </c>
      <c r="E121">
        <v>214199</v>
      </c>
      <c r="F121" t="s">
        <v>20</v>
      </c>
      <c r="G121">
        <v>6684</v>
      </c>
      <c r="H121">
        <v>1</v>
      </c>
      <c r="I121">
        <v>0</v>
      </c>
      <c r="J121" t="s">
        <v>24</v>
      </c>
      <c r="K121" t="s">
        <v>28</v>
      </c>
      <c r="L121" t="s">
        <v>29</v>
      </c>
      <c r="M121" t="s">
        <v>33</v>
      </c>
      <c r="N121">
        <v>1</v>
      </c>
      <c r="O121">
        <v>2</v>
      </c>
      <c r="P121">
        <v>69556</v>
      </c>
      <c r="Q121" t="s">
        <v>36</v>
      </c>
      <c r="R121">
        <v>10</v>
      </c>
      <c r="S121" t="s">
        <v>39</v>
      </c>
      <c r="T121" t="str">
        <f t="shared" si="4"/>
        <v>35-45</v>
      </c>
      <c r="Y121" t="str">
        <f t="shared" si="5"/>
        <v>Education</v>
      </c>
      <c r="AA121">
        <f t="shared" si="6"/>
        <v>6684</v>
      </c>
      <c r="AF121">
        <f t="shared" si="7"/>
        <v>32</v>
      </c>
    </row>
    <row r="122" spans="1:32">
      <c r="A122">
        <v>121</v>
      </c>
      <c r="B122">
        <v>30</v>
      </c>
      <c r="C122">
        <v>20482</v>
      </c>
      <c r="D122">
        <v>665</v>
      </c>
      <c r="E122">
        <v>117249</v>
      </c>
      <c r="F122" t="s">
        <v>23</v>
      </c>
      <c r="G122">
        <v>4515</v>
      </c>
      <c r="H122">
        <v>0</v>
      </c>
      <c r="I122">
        <v>1</v>
      </c>
      <c r="J122" t="s">
        <v>24</v>
      </c>
      <c r="K122" t="s">
        <v>27</v>
      </c>
      <c r="L122" t="s">
        <v>30</v>
      </c>
      <c r="M122" t="s">
        <v>31</v>
      </c>
      <c r="N122">
        <v>2</v>
      </c>
      <c r="O122">
        <v>4</v>
      </c>
      <c r="P122">
        <v>109373</v>
      </c>
      <c r="Q122" t="s">
        <v>38</v>
      </c>
      <c r="R122">
        <v>2</v>
      </c>
      <c r="S122" t="s">
        <v>45</v>
      </c>
      <c r="T122" t="str">
        <f t="shared" si="4"/>
        <v>25-35</v>
      </c>
      <c r="Y122" t="str">
        <f t="shared" si="5"/>
        <v/>
      </c>
      <c r="AA122">
        <f t="shared" si="6"/>
        <v>4515</v>
      </c>
      <c r="AF122">
        <f t="shared" si="7"/>
        <v>22</v>
      </c>
    </row>
    <row r="123" spans="1:32">
      <c r="A123">
        <v>122</v>
      </c>
      <c r="B123">
        <v>54</v>
      </c>
      <c r="C123">
        <v>33301</v>
      </c>
      <c r="D123">
        <v>740</v>
      </c>
      <c r="E123">
        <v>195662</v>
      </c>
      <c r="F123" t="s">
        <v>20</v>
      </c>
      <c r="G123">
        <v>4131</v>
      </c>
      <c r="H123">
        <v>0</v>
      </c>
      <c r="I123">
        <v>1</v>
      </c>
      <c r="J123" t="s">
        <v>24</v>
      </c>
      <c r="K123" t="s">
        <v>26</v>
      </c>
      <c r="L123" t="s">
        <v>29</v>
      </c>
      <c r="M123" t="s">
        <v>31</v>
      </c>
      <c r="N123">
        <v>1</v>
      </c>
      <c r="O123">
        <v>3</v>
      </c>
      <c r="P123">
        <v>129715</v>
      </c>
      <c r="Q123" t="s">
        <v>38</v>
      </c>
      <c r="R123">
        <v>8</v>
      </c>
      <c r="S123" t="s">
        <v>40</v>
      </c>
      <c r="T123" t="str">
        <f t="shared" si="4"/>
        <v>45-55</v>
      </c>
      <c r="Y123" t="str">
        <f t="shared" si="5"/>
        <v/>
      </c>
      <c r="AA123">
        <f t="shared" si="6"/>
        <v>4131</v>
      </c>
      <c r="AF123">
        <f t="shared" si="7"/>
        <v>32</v>
      </c>
    </row>
    <row r="124" spans="1:32">
      <c r="A124">
        <v>123</v>
      </c>
      <c r="B124">
        <v>63</v>
      </c>
      <c r="C124">
        <v>67117</v>
      </c>
      <c r="D124">
        <v>643</v>
      </c>
      <c r="E124">
        <v>226277</v>
      </c>
      <c r="F124" t="s">
        <v>21</v>
      </c>
      <c r="G124">
        <v>4436</v>
      </c>
      <c r="H124">
        <v>0</v>
      </c>
      <c r="I124">
        <v>1</v>
      </c>
      <c r="J124" t="s">
        <v>24</v>
      </c>
      <c r="K124" t="s">
        <v>27</v>
      </c>
      <c r="L124" t="s">
        <v>30</v>
      </c>
      <c r="M124" t="s">
        <v>31</v>
      </c>
      <c r="N124">
        <v>4</v>
      </c>
      <c r="O124">
        <v>1</v>
      </c>
      <c r="P124">
        <v>104302</v>
      </c>
      <c r="Q124" t="s">
        <v>38</v>
      </c>
      <c r="R124">
        <v>8</v>
      </c>
      <c r="S124" t="s">
        <v>40</v>
      </c>
      <c r="T124" t="str">
        <f t="shared" si="4"/>
        <v>&gt;55</v>
      </c>
      <c r="Y124" t="str">
        <f t="shared" si="5"/>
        <v/>
      </c>
      <c r="AA124">
        <f t="shared" si="6"/>
        <v>4436</v>
      </c>
      <c r="AF124">
        <f t="shared" si="7"/>
        <v>26</v>
      </c>
    </row>
    <row r="125" spans="1:32">
      <c r="A125">
        <v>124</v>
      </c>
      <c r="B125">
        <v>30</v>
      </c>
      <c r="C125">
        <v>57288</v>
      </c>
      <c r="D125">
        <v>640</v>
      </c>
      <c r="E125">
        <v>162781</v>
      </c>
      <c r="F125" t="s">
        <v>20</v>
      </c>
      <c r="G125">
        <v>3808</v>
      </c>
      <c r="H125">
        <v>0</v>
      </c>
      <c r="I125">
        <v>0</v>
      </c>
      <c r="J125" t="s">
        <v>24</v>
      </c>
      <c r="K125" t="s">
        <v>28</v>
      </c>
      <c r="L125" t="s">
        <v>29</v>
      </c>
      <c r="M125" t="s">
        <v>34</v>
      </c>
      <c r="N125">
        <v>5</v>
      </c>
      <c r="O125">
        <v>2</v>
      </c>
      <c r="P125">
        <v>52662</v>
      </c>
      <c r="Q125" t="s">
        <v>37</v>
      </c>
      <c r="R125">
        <v>9</v>
      </c>
      <c r="S125" t="s">
        <v>40</v>
      </c>
      <c r="T125" t="str">
        <f t="shared" si="4"/>
        <v>25-35</v>
      </c>
      <c r="Y125" t="str">
        <f t="shared" si="5"/>
        <v/>
      </c>
      <c r="AA125">
        <f t="shared" si="6"/>
        <v>3808</v>
      </c>
      <c r="AF125">
        <f t="shared" si="7"/>
        <v>22</v>
      </c>
    </row>
    <row r="126" spans="1:32">
      <c r="A126">
        <v>125</v>
      </c>
      <c r="B126">
        <v>50</v>
      </c>
      <c r="C126">
        <v>35435</v>
      </c>
      <c r="D126">
        <v>710</v>
      </c>
      <c r="E126">
        <v>126007</v>
      </c>
      <c r="F126" t="s">
        <v>23</v>
      </c>
      <c r="G126">
        <v>5583</v>
      </c>
      <c r="H126">
        <v>0</v>
      </c>
      <c r="I126">
        <v>1</v>
      </c>
      <c r="J126" t="s">
        <v>25</v>
      </c>
      <c r="K126" t="s">
        <v>27</v>
      </c>
      <c r="L126" t="s">
        <v>29</v>
      </c>
      <c r="M126" t="s">
        <v>33</v>
      </c>
      <c r="N126">
        <v>3</v>
      </c>
      <c r="O126">
        <v>3</v>
      </c>
      <c r="P126">
        <v>68584</v>
      </c>
      <c r="Q126" t="s">
        <v>38</v>
      </c>
      <c r="R126">
        <v>2</v>
      </c>
      <c r="S126" t="s">
        <v>43</v>
      </c>
      <c r="T126" t="str">
        <f t="shared" si="4"/>
        <v>45-55</v>
      </c>
      <c r="Y126" t="str">
        <f t="shared" si="5"/>
        <v/>
      </c>
      <c r="AA126">
        <f t="shared" si="6"/>
        <v>5583</v>
      </c>
      <c r="AF126">
        <f t="shared" si="7"/>
        <v>21</v>
      </c>
    </row>
    <row r="127" spans="1:32">
      <c r="A127">
        <v>126</v>
      </c>
      <c r="B127">
        <v>50</v>
      </c>
      <c r="C127">
        <v>39676</v>
      </c>
      <c r="D127">
        <v>650</v>
      </c>
      <c r="E127">
        <v>209932</v>
      </c>
      <c r="F127" t="s">
        <v>23</v>
      </c>
      <c r="G127">
        <v>4986</v>
      </c>
      <c r="H127">
        <v>0</v>
      </c>
      <c r="I127">
        <v>0</v>
      </c>
      <c r="J127" t="s">
        <v>24</v>
      </c>
      <c r="K127" t="s">
        <v>27</v>
      </c>
      <c r="L127" t="s">
        <v>30</v>
      </c>
      <c r="M127" t="s">
        <v>32</v>
      </c>
      <c r="N127">
        <v>5</v>
      </c>
      <c r="O127">
        <v>1</v>
      </c>
      <c r="P127">
        <v>120745</v>
      </c>
      <c r="Q127" t="s">
        <v>36</v>
      </c>
      <c r="R127">
        <v>14</v>
      </c>
      <c r="S127" t="s">
        <v>41</v>
      </c>
      <c r="T127" t="str">
        <f t="shared" si="4"/>
        <v>45-55</v>
      </c>
      <c r="Y127" t="str">
        <f t="shared" si="5"/>
        <v/>
      </c>
      <c r="AA127">
        <f t="shared" si="6"/>
        <v>4986</v>
      </c>
      <c r="AF127">
        <f t="shared" si="7"/>
        <v>22</v>
      </c>
    </row>
    <row r="128" spans="1:32">
      <c r="A128">
        <v>127</v>
      </c>
      <c r="B128">
        <v>45</v>
      </c>
      <c r="C128">
        <v>68437</v>
      </c>
      <c r="D128">
        <v>666</v>
      </c>
      <c r="E128">
        <v>310412</v>
      </c>
      <c r="F128" t="s">
        <v>21</v>
      </c>
      <c r="G128">
        <v>6128</v>
      </c>
      <c r="H128">
        <v>1</v>
      </c>
      <c r="I128">
        <v>0</v>
      </c>
      <c r="J128" t="s">
        <v>24</v>
      </c>
      <c r="K128" t="s">
        <v>28</v>
      </c>
      <c r="L128" t="s">
        <v>30</v>
      </c>
      <c r="M128" t="s">
        <v>31</v>
      </c>
      <c r="N128">
        <v>3</v>
      </c>
      <c r="O128">
        <v>4</v>
      </c>
      <c r="P128">
        <v>89540</v>
      </c>
      <c r="Q128" t="s">
        <v>38</v>
      </c>
      <c r="R128">
        <v>2</v>
      </c>
      <c r="S128" t="s">
        <v>45</v>
      </c>
      <c r="T128" t="str">
        <f t="shared" si="4"/>
        <v>35-45</v>
      </c>
      <c r="Y128" t="str">
        <f t="shared" si="5"/>
        <v>Medical</v>
      </c>
      <c r="AA128">
        <f t="shared" si="6"/>
        <v>6128</v>
      </c>
      <c r="AF128">
        <f t="shared" si="7"/>
        <v>21</v>
      </c>
    </row>
    <row r="129" spans="1:32">
      <c r="A129">
        <v>128</v>
      </c>
      <c r="B129">
        <v>63</v>
      </c>
      <c r="C129">
        <v>68067</v>
      </c>
      <c r="D129">
        <v>699</v>
      </c>
      <c r="E129">
        <v>164338</v>
      </c>
      <c r="F129" t="s">
        <v>23</v>
      </c>
      <c r="G129">
        <v>2553</v>
      </c>
      <c r="H129">
        <v>0</v>
      </c>
      <c r="I129">
        <v>1</v>
      </c>
      <c r="J129" t="s">
        <v>24</v>
      </c>
      <c r="K129" t="s">
        <v>26</v>
      </c>
      <c r="L129" t="s">
        <v>29</v>
      </c>
      <c r="M129" t="s">
        <v>32</v>
      </c>
      <c r="N129">
        <v>3</v>
      </c>
      <c r="O129">
        <v>1</v>
      </c>
      <c r="P129">
        <v>103538</v>
      </c>
      <c r="Q129" t="s">
        <v>37</v>
      </c>
      <c r="R129">
        <v>4</v>
      </c>
      <c r="S129" t="s">
        <v>39</v>
      </c>
      <c r="T129" t="str">
        <f t="shared" si="4"/>
        <v>&gt;55</v>
      </c>
      <c r="Y129" t="str">
        <f t="shared" si="5"/>
        <v/>
      </c>
      <c r="AA129">
        <f t="shared" si="6"/>
        <v>2553</v>
      </c>
      <c r="AF129">
        <f t="shared" si="7"/>
        <v>21</v>
      </c>
    </row>
    <row r="130" spans="1:32">
      <c r="A130">
        <v>129</v>
      </c>
      <c r="B130">
        <v>61</v>
      </c>
      <c r="C130">
        <v>51048</v>
      </c>
      <c r="D130">
        <v>650</v>
      </c>
      <c r="E130">
        <v>165647</v>
      </c>
      <c r="F130" t="s">
        <v>20</v>
      </c>
      <c r="G130">
        <v>5210</v>
      </c>
      <c r="H130">
        <v>0</v>
      </c>
      <c r="I130">
        <v>0</v>
      </c>
      <c r="J130" t="s">
        <v>24</v>
      </c>
      <c r="K130" t="s">
        <v>27</v>
      </c>
      <c r="L130" t="s">
        <v>30</v>
      </c>
      <c r="M130" t="s">
        <v>31</v>
      </c>
      <c r="N130">
        <v>0</v>
      </c>
      <c r="O130">
        <v>1</v>
      </c>
      <c r="P130">
        <v>131962</v>
      </c>
      <c r="Q130" t="s">
        <v>36</v>
      </c>
      <c r="R130">
        <v>3</v>
      </c>
      <c r="S130" t="s">
        <v>44</v>
      </c>
      <c r="T130" t="str">
        <f t="shared" ref="T130:T193" si="8">_xlfn.IFS(B130&lt;25,"&lt;25",B130&lt;=35,"25-35",B130&lt;=45,"35-45",B130&lt;=55,"45-55",B130&gt;55,"&gt;55")</f>
        <v>&gt;55</v>
      </c>
      <c r="Y130" t="str">
        <f t="shared" si="5"/>
        <v/>
      </c>
      <c r="AA130">
        <f t="shared" si="6"/>
        <v>5210</v>
      </c>
      <c r="AF130">
        <f t="shared" si="7"/>
        <v>26</v>
      </c>
    </row>
    <row r="131" spans="1:32">
      <c r="A131">
        <v>130</v>
      </c>
      <c r="B131">
        <v>27</v>
      </c>
      <c r="C131">
        <v>67621</v>
      </c>
      <c r="D131">
        <v>689</v>
      </c>
      <c r="E131">
        <v>189975</v>
      </c>
      <c r="F131" t="s">
        <v>22</v>
      </c>
      <c r="G131">
        <v>4743</v>
      </c>
      <c r="H131">
        <v>0</v>
      </c>
      <c r="I131">
        <v>0</v>
      </c>
      <c r="J131" t="s">
        <v>24</v>
      </c>
      <c r="K131" t="s">
        <v>26</v>
      </c>
      <c r="L131" t="s">
        <v>30</v>
      </c>
      <c r="M131" t="s">
        <v>33</v>
      </c>
      <c r="N131">
        <v>4</v>
      </c>
      <c r="O131">
        <v>2</v>
      </c>
      <c r="P131">
        <v>63933</v>
      </c>
      <c r="Q131" t="s">
        <v>38</v>
      </c>
      <c r="R131">
        <v>14</v>
      </c>
      <c r="S131" t="s">
        <v>42</v>
      </c>
      <c r="T131" t="str">
        <f t="shared" si="8"/>
        <v>25-35</v>
      </c>
      <c r="Y131" t="str">
        <f t="shared" ref="Y131:Y194" si="9">IF(H131=1,F131,"")</f>
        <v/>
      </c>
      <c r="AA131">
        <f t="shared" ref="AA131:AA194" si="10">_xlfn.IFS(H131=1,G131,H131=0,G131)</f>
        <v>4743</v>
      </c>
      <c r="AF131">
        <f t="shared" ref="AF131:AF194" si="11">COUNTIFS(N$2:N$1000,N131, H$2:H$1000, 1)</f>
        <v>26</v>
      </c>
    </row>
    <row r="132" spans="1:32">
      <c r="A132">
        <v>131</v>
      </c>
      <c r="B132">
        <v>40</v>
      </c>
      <c r="C132">
        <v>38511</v>
      </c>
      <c r="D132">
        <v>644</v>
      </c>
      <c r="E132">
        <v>278486</v>
      </c>
      <c r="F132" t="s">
        <v>23</v>
      </c>
      <c r="G132">
        <v>4654</v>
      </c>
      <c r="H132">
        <v>0</v>
      </c>
      <c r="I132">
        <v>1</v>
      </c>
      <c r="J132" t="s">
        <v>24</v>
      </c>
      <c r="K132" t="s">
        <v>27</v>
      </c>
      <c r="L132" t="s">
        <v>30</v>
      </c>
      <c r="M132" t="s">
        <v>34</v>
      </c>
      <c r="N132">
        <v>0</v>
      </c>
      <c r="O132">
        <v>4</v>
      </c>
      <c r="P132">
        <v>87572</v>
      </c>
      <c r="Q132" t="s">
        <v>38</v>
      </c>
      <c r="R132">
        <v>16</v>
      </c>
      <c r="S132" t="s">
        <v>40</v>
      </c>
      <c r="T132" t="str">
        <f t="shared" si="8"/>
        <v>35-45</v>
      </c>
      <c r="Y132" t="str">
        <f t="shared" si="9"/>
        <v/>
      </c>
      <c r="AA132">
        <f t="shared" si="10"/>
        <v>4654</v>
      </c>
      <c r="AF132">
        <f t="shared" si="11"/>
        <v>26</v>
      </c>
    </row>
    <row r="133" spans="1:32">
      <c r="A133">
        <v>132</v>
      </c>
      <c r="B133">
        <v>37</v>
      </c>
      <c r="C133">
        <v>53410</v>
      </c>
      <c r="D133">
        <v>699</v>
      </c>
      <c r="E133">
        <v>117379</v>
      </c>
      <c r="F133" t="s">
        <v>20</v>
      </c>
      <c r="G133">
        <v>3959</v>
      </c>
      <c r="H133">
        <v>0</v>
      </c>
      <c r="I133">
        <v>1</v>
      </c>
      <c r="J133" t="s">
        <v>24</v>
      </c>
      <c r="K133" t="s">
        <v>28</v>
      </c>
      <c r="L133" t="s">
        <v>29</v>
      </c>
      <c r="M133" t="s">
        <v>31</v>
      </c>
      <c r="N133">
        <v>4</v>
      </c>
      <c r="O133">
        <v>2</v>
      </c>
      <c r="P133">
        <v>84313</v>
      </c>
      <c r="Q133" t="s">
        <v>36</v>
      </c>
      <c r="R133">
        <v>15</v>
      </c>
      <c r="S133" t="s">
        <v>43</v>
      </c>
      <c r="T133" t="str">
        <f t="shared" si="8"/>
        <v>35-45</v>
      </c>
      <c r="Y133" t="str">
        <f t="shared" si="9"/>
        <v/>
      </c>
      <c r="AA133">
        <f t="shared" si="10"/>
        <v>3959</v>
      </c>
      <c r="AF133">
        <f t="shared" si="11"/>
        <v>26</v>
      </c>
    </row>
    <row r="134" spans="1:32">
      <c r="A134">
        <v>133</v>
      </c>
      <c r="B134">
        <v>23</v>
      </c>
      <c r="C134">
        <v>27884</v>
      </c>
      <c r="D134">
        <v>671</v>
      </c>
      <c r="E134">
        <v>238491</v>
      </c>
      <c r="F134" t="s">
        <v>20</v>
      </c>
      <c r="G134">
        <v>5043</v>
      </c>
      <c r="H134">
        <v>1</v>
      </c>
      <c r="I134">
        <v>1</v>
      </c>
      <c r="J134" t="s">
        <v>24</v>
      </c>
      <c r="K134" t="s">
        <v>28</v>
      </c>
      <c r="L134" t="s">
        <v>29</v>
      </c>
      <c r="M134" t="s">
        <v>31</v>
      </c>
      <c r="N134">
        <v>4</v>
      </c>
      <c r="O134">
        <v>4</v>
      </c>
      <c r="P134">
        <v>110662</v>
      </c>
      <c r="Q134" t="s">
        <v>36</v>
      </c>
      <c r="R134">
        <v>7</v>
      </c>
      <c r="S134" t="s">
        <v>44</v>
      </c>
      <c r="T134" t="str">
        <f t="shared" si="8"/>
        <v>&lt;25</v>
      </c>
      <c r="Y134" t="str">
        <f t="shared" si="9"/>
        <v>Education</v>
      </c>
      <c r="AA134">
        <f t="shared" si="10"/>
        <v>5043</v>
      </c>
      <c r="AF134">
        <f t="shared" si="11"/>
        <v>26</v>
      </c>
    </row>
    <row r="135" spans="1:32">
      <c r="A135">
        <v>134</v>
      </c>
      <c r="B135">
        <v>60</v>
      </c>
      <c r="C135">
        <v>44535</v>
      </c>
      <c r="D135">
        <v>638</v>
      </c>
      <c r="E135">
        <v>176453</v>
      </c>
      <c r="F135" t="s">
        <v>20</v>
      </c>
      <c r="G135">
        <v>4235</v>
      </c>
      <c r="H135">
        <v>0</v>
      </c>
      <c r="I135">
        <v>0</v>
      </c>
      <c r="J135" t="s">
        <v>24</v>
      </c>
      <c r="K135" t="s">
        <v>27</v>
      </c>
      <c r="L135" t="s">
        <v>29</v>
      </c>
      <c r="M135" t="s">
        <v>32</v>
      </c>
      <c r="N135">
        <v>4</v>
      </c>
      <c r="O135">
        <v>3</v>
      </c>
      <c r="P135">
        <v>123186</v>
      </c>
      <c r="Q135" t="s">
        <v>38</v>
      </c>
      <c r="R135">
        <v>18</v>
      </c>
      <c r="S135" t="s">
        <v>43</v>
      </c>
      <c r="T135" t="str">
        <f t="shared" si="8"/>
        <v>&gt;55</v>
      </c>
      <c r="Y135" t="str">
        <f t="shared" si="9"/>
        <v/>
      </c>
      <c r="AA135">
        <f t="shared" si="10"/>
        <v>4235</v>
      </c>
      <c r="AF135">
        <f t="shared" si="11"/>
        <v>26</v>
      </c>
    </row>
    <row r="136" spans="1:32">
      <c r="A136">
        <v>135</v>
      </c>
      <c r="B136">
        <v>56</v>
      </c>
      <c r="C136">
        <v>50421</v>
      </c>
      <c r="D136">
        <v>653</v>
      </c>
      <c r="E136">
        <v>180764</v>
      </c>
      <c r="F136" t="s">
        <v>23</v>
      </c>
      <c r="G136">
        <v>6519</v>
      </c>
      <c r="H136">
        <v>0</v>
      </c>
      <c r="I136">
        <v>0</v>
      </c>
      <c r="J136" t="s">
        <v>24</v>
      </c>
      <c r="K136" t="s">
        <v>27</v>
      </c>
      <c r="L136" t="s">
        <v>30</v>
      </c>
      <c r="M136" t="s">
        <v>34</v>
      </c>
      <c r="N136">
        <v>3</v>
      </c>
      <c r="O136">
        <v>1</v>
      </c>
      <c r="P136">
        <v>55591</v>
      </c>
      <c r="Q136" t="s">
        <v>37</v>
      </c>
      <c r="R136">
        <v>6</v>
      </c>
      <c r="S136" t="s">
        <v>41</v>
      </c>
      <c r="T136" t="str">
        <f t="shared" si="8"/>
        <v>&gt;55</v>
      </c>
      <c r="Y136" t="str">
        <f t="shared" si="9"/>
        <v/>
      </c>
      <c r="AA136">
        <f t="shared" si="10"/>
        <v>6519</v>
      </c>
      <c r="AF136">
        <f t="shared" si="11"/>
        <v>21</v>
      </c>
    </row>
    <row r="137" spans="1:32">
      <c r="A137">
        <v>136</v>
      </c>
      <c r="B137">
        <v>46</v>
      </c>
      <c r="C137">
        <v>24724</v>
      </c>
      <c r="D137">
        <v>527</v>
      </c>
      <c r="E137">
        <v>149491</v>
      </c>
      <c r="F137" t="s">
        <v>22</v>
      </c>
      <c r="G137">
        <v>5627</v>
      </c>
      <c r="H137">
        <v>0</v>
      </c>
      <c r="I137">
        <v>1</v>
      </c>
      <c r="J137" t="s">
        <v>24</v>
      </c>
      <c r="K137" t="s">
        <v>27</v>
      </c>
      <c r="L137" t="s">
        <v>30</v>
      </c>
      <c r="M137" t="s">
        <v>33</v>
      </c>
      <c r="N137">
        <v>3</v>
      </c>
      <c r="O137">
        <v>2</v>
      </c>
      <c r="P137">
        <v>99833</v>
      </c>
      <c r="Q137" t="s">
        <v>36</v>
      </c>
      <c r="R137">
        <v>16</v>
      </c>
      <c r="S137" t="s">
        <v>39</v>
      </c>
      <c r="T137" t="str">
        <f t="shared" si="8"/>
        <v>45-55</v>
      </c>
      <c r="Y137" t="str">
        <f t="shared" si="9"/>
        <v/>
      </c>
      <c r="AA137">
        <f t="shared" si="10"/>
        <v>5627</v>
      </c>
      <c r="AF137">
        <f t="shared" si="11"/>
        <v>21</v>
      </c>
    </row>
    <row r="138" spans="1:32">
      <c r="A138">
        <v>137</v>
      </c>
      <c r="B138">
        <v>30</v>
      </c>
      <c r="C138">
        <v>58896</v>
      </c>
      <c r="D138">
        <v>709</v>
      </c>
      <c r="E138">
        <v>187551</v>
      </c>
      <c r="F138" t="s">
        <v>21</v>
      </c>
      <c r="G138">
        <v>5981</v>
      </c>
      <c r="H138">
        <v>1</v>
      </c>
      <c r="I138">
        <v>1</v>
      </c>
      <c r="J138" t="s">
        <v>24</v>
      </c>
      <c r="K138" t="s">
        <v>28</v>
      </c>
      <c r="L138" t="s">
        <v>30</v>
      </c>
      <c r="M138" t="s">
        <v>31</v>
      </c>
      <c r="N138">
        <v>3</v>
      </c>
      <c r="O138">
        <v>4</v>
      </c>
      <c r="P138">
        <v>126079</v>
      </c>
      <c r="Q138" t="s">
        <v>35</v>
      </c>
      <c r="R138">
        <v>11</v>
      </c>
      <c r="S138" t="s">
        <v>40</v>
      </c>
      <c r="T138" t="str">
        <f t="shared" si="8"/>
        <v>25-35</v>
      </c>
      <c r="Y138" t="str">
        <f t="shared" si="9"/>
        <v>Medical</v>
      </c>
      <c r="AA138">
        <f t="shared" si="10"/>
        <v>5981</v>
      </c>
      <c r="AF138">
        <f t="shared" si="11"/>
        <v>21</v>
      </c>
    </row>
    <row r="139" spans="1:32">
      <c r="A139">
        <v>138</v>
      </c>
      <c r="B139">
        <v>54</v>
      </c>
      <c r="C139">
        <v>61403</v>
      </c>
      <c r="D139">
        <v>587</v>
      </c>
      <c r="E139">
        <v>150935</v>
      </c>
      <c r="F139" t="s">
        <v>21</v>
      </c>
      <c r="G139">
        <v>3259</v>
      </c>
      <c r="H139">
        <v>0</v>
      </c>
      <c r="I139">
        <v>0</v>
      </c>
      <c r="J139" t="s">
        <v>24</v>
      </c>
      <c r="K139" t="s">
        <v>27</v>
      </c>
      <c r="L139" t="s">
        <v>29</v>
      </c>
      <c r="M139" t="s">
        <v>33</v>
      </c>
      <c r="N139">
        <v>0</v>
      </c>
      <c r="O139">
        <v>2</v>
      </c>
      <c r="P139">
        <v>44356</v>
      </c>
      <c r="Q139" t="s">
        <v>38</v>
      </c>
      <c r="R139">
        <v>2</v>
      </c>
      <c r="S139" t="s">
        <v>39</v>
      </c>
      <c r="T139" t="str">
        <f t="shared" si="8"/>
        <v>45-55</v>
      </c>
      <c r="Y139" t="str">
        <f t="shared" si="9"/>
        <v/>
      </c>
      <c r="AA139">
        <f t="shared" si="10"/>
        <v>3259</v>
      </c>
      <c r="AF139">
        <f t="shared" si="11"/>
        <v>26</v>
      </c>
    </row>
    <row r="140" spans="1:32">
      <c r="A140">
        <v>139</v>
      </c>
      <c r="B140">
        <v>34</v>
      </c>
      <c r="C140">
        <v>65166</v>
      </c>
      <c r="D140">
        <v>596</v>
      </c>
      <c r="E140">
        <v>172884</v>
      </c>
      <c r="F140" t="s">
        <v>23</v>
      </c>
      <c r="G140">
        <v>5885</v>
      </c>
      <c r="H140">
        <v>1</v>
      </c>
      <c r="I140">
        <v>1</v>
      </c>
      <c r="J140" t="s">
        <v>24</v>
      </c>
      <c r="K140" t="s">
        <v>28</v>
      </c>
      <c r="L140" t="s">
        <v>29</v>
      </c>
      <c r="M140" t="s">
        <v>34</v>
      </c>
      <c r="N140">
        <v>2</v>
      </c>
      <c r="O140">
        <v>1</v>
      </c>
      <c r="P140">
        <v>98068</v>
      </c>
      <c r="Q140" t="s">
        <v>36</v>
      </c>
      <c r="R140">
        <v>2</v>
      </c>
      <c r="S140" t="s">
        <v>43</v>
      </c>
      <c r="T140" t="str">
        <f t="shared" si="8"/>
        <v>25-35</v>
      </c>
      <c r="Y140" t="str">
        <f t="shared" si="9"/>
        <v>Personal</v>
      </c>
      <c r="AA140">
        <f t="shared" si="10"/>
        <v>5885</v>
      </c>
      <c r="AF140">
        <f t="shared" si="11"/>
        <v>22</v>
      </c>
    </row>
    <row r="141" spans="1:32">
      <c r="A141">
        <v>140</v>
      </c>
      <c r="B141">
        <v>28</v>
      </c>
      <c r="C141">
        <v>85013</v>
      </c>
      <c r="D141">
        <v>628</v>
      </c>
      <c r="E141">
        <v>76725</v>
      </c>
      <c r="F141" t="s">
        <v>23</v>
      </c>
      <c r="G141">
        <v>5791</v>
      </c>
      <c r="H141">
        <v>0</v>
      </c>
      <c r="I141">
        <v>0</v>
      </c>
      <c r="J141" t="s">
        <v>24</v>
      </c>
      <c r="K141" t="s">
        <v>27</v>
      </c>
      <c r="L141" t="s">
        <v>29</v>
      </c>
      <c r="M141" t="s">
        <v>32</v>
      </c>
      <c r="N141">
        <v>5</v>
      </c>
      <c r="O141">
        <v>1</v>
      </c>
      <c r="P141">
        <v>63526</v>
      </c>
      <c r="Q141" t="s">
        <v>36</v>
      </c>
      <c r="R141">
        <v>14</v>
      </c>
      <c r="S141" t="s">
        <v>43</v>
      </c>
      <c r="T141" t="str">
        <f t="shared" si="8"/>
        <v>25-35</v>
      </c>
      <c r="Y141" t="str">
        <f t="shared" si="9"/>
        <v/>
      </c>
      <c r="AA141">
        <f t="shared" si="10"/>
        <v>5791</v>
      </c>
      <c r="AF141">
        <f t="shared" si="11"/>
        <v>22</v>
      </c>
    </row>
    <row r="142" spans="1:32">
      <c r="A142">
        <v>141</v>
      </c>
      <c r="B142">
        <v>47</v>
      </c>
      <c r="C142">
        <v>56250</v>
      </c>
      <c r="D142">
        <v>560</v>
      </c>
      <c r="E142">
        <v>113304</v>
      </c>
      <c r="F142" t="s">
        <v>19</v>
      </c>
      <c r="G142">
        <v>4593</v>
      </c>
      <c r="H142">
        <v>0</v>
      </c>
      <c r="I142">
        <v>0</v>
      </c>
      <c r="J142" t="s">
        <v>24</v>
      </c>
      <c r="K142" t="s">
        <v>28</v>
      </c>
      <c r="L142" t="s">
        <v>29</v>
      </c>
      <c r="M142" t="s">
        <v>34</v>
      </c>
      <c r="N142">
        <v>4</v>
      </c>
      <c r="O142">
        <v>3</v>
      </c>
      <c r="P142">
        <v>80752</v>
      </c>
      <c r="Q142" t="s">
        <v>38</v>
      </c>
      <c r="R142">
        <v>9</v>
      </c>
      <c r="S142" t="s">
        <v>40</v>
      </c>
      <c r="T142" t="str">
        <f t="shared" si="8"/>
        <v>45-55</v>
      </c>
      <c r="Y142" t="str">
        <f t="shared" si="9"/>
        <v/>
      </c>
      <c r="AA142">
        <f t="shared" si="10"/>
        <v>4593</v>
      </c>
      <c r="AF142">
        <f t="shared" si="11"/>
        <v>26</v>
      </c>
    </row>
    <row r="143" spans="1:32">
      <c r="A143">
        <v>142</v>
      </c>
      <c r="B143">
        <v>30</v>
      </c>
      <c r="C143">
        <v>49038</v>
      </c>
      <c r="D143">
        <v>673</v>
      </c>
      <c r="E143">
        <v>216836</v>
      </c>
      <c r="F143" t="s">
        <v>22</v>
      </c>
      <c r="G143">
        <v>4813</v>
      </c>
      <c r="H143">
        <v>0</v>
      </c>
      <c r="I143">
        <v>0</v>
      </c>
      <c r="J143" t="s">
        <v>24</v>
      </c>
      <c r="K143" t="s">
        <v>27</v>
      </c>
      <c r="L143" t="s">
        <v>30</v>
      </c>
      <c r="M143" t="s">
        <v>34</v>
      </c>
      <c r="N143">
        <v>0</v>
      </c>
      <c r="O143">
        <v>4</v>
      </c>
      <c r="P143">
        <v>24848</v>
      </c>
      <c r="Q143" t="s">
        <v>38</v>
      </c>
      <c r="R143">
        <v>12</v>
      </c>
      <c r="S143" t="s">
        <v>40</v>
      </c>
      <c r="T143" t="str">
        <f t="shared" si="8"/>
        <v>25-35</v>
      </c>
      <c r="Y143" t="str">
        <f t="shared" si="9"/>
        <v/>
      </c>
      <c r="AA143">
        <f t="shared" si="10"/>
        <v>4813</v>
      </c>
      <c r="AF143">
        <f t="shared" si="11"/>
        <v>26</v>
      </c>
    </row>
    <row r="144" spans="1:32">
      <c r="A144">
        <v>143</v>
      </c>
      <c r="B144">
        <v>35</v>
      </c>
      <c r="C144">
        <v>25968</v>
      </c>
      <c r="D144">
        <v>668</v>
      </c>
      <c r="E144">
        <v>263111</v>
      </c>
      <c r="F144" t="s">
        <v>20</v>
      </c>
      <c r="G144">
        <v>4017</v>
      </c>
      <c r="H144">
        <v>0</v>
      </c>
      <c r="I144">
        <v>1</v>
      </c>
      <c r="J144" t="s">
        <v>24</v>
      </c>
      <c r="K144" t="s">
        <v>26</v>
      </c>
      <c r="L144" t="s">
        <v>30</v>
      </c>
      <c r="M144" t="s">
        <v>34</v>
      </c>
      <c r="N144">
        <v>3</v>
      </c>
      <c r="O144">
        <v>4</v>
      </c>
      <c r="P144">
        <v>141782</v>
      </c>
      <c r="Q144" t="s">
        <v>38</v>
      </c>
      <c r="R144">
        <v>3</v>
      </c>
      <c r="S144" t="s">
        <v>41</v>
      </c>
      <c r="T144" t="str">
        <f t="shared" si="8"/>
        <v>25-35</v>
      </c>
      <c r="Y144" t="str">
        <f t="shared" si="9"/>
        <v/>
      </c>
      <c r="AA144">
        <f t="shared" si="10"/>
        <v>4017</v>
      </c>
      <c r="AF144">
        <f t="shared" si="11"/>
        <v>21</v>
      </c>
    </row>
    <row r="145" spans="1:32">
      <c r="A145">
        <v>144</v>
      </c>
      <c r="B145">
        <v>57</v>
      </c>
      <c r="C145">
        <v>55879</v>
      </c>
      <c r="D145">
        <v>625</v>
      </c>
      <c r="E145">
        <v>361491</v>
      </c>
      <c r="F145" t="s">
        <v>20</v>
      </c>
      <c r="G145">
        <v>4692</v>
      </c>
      <c r="H145">
        <v>0</v>
      </c>
      <c r="I145">
        <v>0</v>
      </c>
      <c r="J145" t="s">
        <v>25</v>
      </c>
      <c r="K145" t="s">
        <v>26</v>
      </c>
      <c r="L145" t="s">
        <v>30</v>
      </c>
      <c r="M145" t="s">
        <v>34</v>
      </c>
      <c r="N145">
        <v>5</v>
      </c>
      <c r="O145">
        <v>3</v>
      </c>
      <c r="P145">
        <v>89325</v>
      </c>
      <c r="Q145" t="s">
        <v>37</v>
      </c>
      <c r="R145">
        <v>5</v>
      </c>
      <c r="S145" t="s">
        <v>41</v>
      </c>
      <c r="T145" t="str">
        <f t="shared" si="8"/>
        <v>&gt;55</v>
      </c>
      <c r="Y145" t="str">
        <f t="shared" si="9"/>
        <v/>
      </c>
      <c r="AA145">
        <f t="shared" si="10"/>
        <v>4692</v>
      </c>
      <c r="AF145">
        <f t="shared" si="11"/>
        <v>22</v>
      </c>
    </row>
    <row r="146" spans="1:32">
      <c r="A146">
        <v>145</v>
      </c>
      <c r="B146">
        <v>42</v>
      </c>
      <c r="C146">
        <v>58391</v>
      </c>
      <c r="D146">
        <v>616</v>
      </c>
      <c r="E146">
        <v>246227</v>
      </c>
      <c r="F146" t="s">
        <v>21</v>
      </c>
      <c r="G146">
        <v>5564</v>
      </c>
      <c r="H146">
        <v>0</v>
      </c>
      <c r="I146">
        <v>0</v>
      </c>
      <c r="J146" t="s">
        <v>25</v>
      </c>
      <c r="K146" t="s">
        <v>28</v>
      </c>
      <c r="L146" t="s">
        <v>29</v>
      </c>
      <c r="M146" t="s">
        <v>33</v>
      </c>
      <c r="N146">
        <v>3</v>
      </c>
      <c r="O146">
        <v>3</v>
      </c>
      <c r="P146">
        <v>75784</v>
      </c>
      <c r="Q146" t="s">
        <v>35</v>
      </c>
      <c r="R146">
        <v>9</v>
      </c>
      <c r="S146" t="s">
        <v>42</v>
      </c>
      <c r="T146" t="str">
        <f t="shared" si="8"/>
        <v>35-45</v>
      </c>
      <c r="Y146" t="str">
        <f t="shared" si="9"/>
        <v/>
      </c>
      <c r="AA146">
        <f t="shared" si="10"/>
        <v>5564</v>
      </c>
      <c r="AF146">
        <f t="shared" si="11"/>
        <v>21</v>
      </c>
    </row>
    <row r="147" spans="1:32">
      <c r="A147">
        <v>146</v>
      </c>
      <c r="B147">
        <v>51</v>
      </c>
      <c r="C147">
        <v>29659</v>
      </c>
      <c r="D147">
        <v>615</v>
      </c>
      <c r="E147">
        <v>174265</v>
      </c>
      <c r="F147" t="s">
        <v>23</v>
      </c>
      <c r="G147">
        <v>4330</v>
      </c>
      <c r="H147">
        <v>0</v>
      </c>
      <c r="I147">
        <v>0</v>
      </c>
      <c r="J147" t="s">
        <v>24</v>
      </c>
      <c r="K147" t="s">
        <v>27</v>
      </c>
      <c r="L147" t="s">
        <v>30</v>
      </c>
      <c r="M147" t="s">
        <v>33</v>
      </c>
      <c r="N147">
        <v>2</v>
      </c>
      <c r="O147">
        <v>4</v>
      </c>
      <c r="P147">
        <v>109848</v>
      </c>
      <c r="Q147" t="s">
        <v>36</v>
      </c>
      <c r="R147">
        <v>3</v>
      </c>
      <c r="S147" t="s">
        <v>45</v>
      </c>
      <c r="T147" t="str">
        <f t="shared" si="8"/>
        <v>45-55</v>
      </c>
      <c r="Y147" t="str">
        <f t="shared" si="9"/>
        <v/>
      </c>
      <c r="AA147">
        <f t="shared" si="10"/>
        <v>4330</v>
      </c>
      <c r="AF147">
        <f t="shared" si="11"/>
        <v>22</v>
      </c>
    </row>
    <row r="148" spans="1:32">
      <c r="A148">
        <v>147</v>
      </c>
      <c r="B148">
        <v>22</v>
      </c>
      <c r="C148">
        <v>46398</v>
      </c>
      <c r="D148">
        <v>680</v>
      </c>
      <c r="E148">
        <v>100818</v>
      </c>
      <c r="F148" t="s">
        <v>22</v>
      </c>
      <c r="G148">
        <v>5036</v>
      </c>
      <c r="H148">
        <v>1</v>
      </c>
      <c r="I148">
        <v>1</v>
      </c>
      <c r="J148" t="s">
        <v>24</v>
      </c>
      <c r="K148" t="s">
        <v>26</v>
      </c>
      <c r="L148" t="s">
        <v>30</v>
      </c>
      <c r="M148" t="s">
        <v>32</v>
      </c>
      <c r="N148">
        <v>3</v>
      </c>
      <c r="O148">
        <v>4</v>
      </c>
      <c r="P148">
        <v>68730</v>
      </c>
      <c r="Q148" t="s">
        <v>38</v>
      </c>
      <c r="R148">
        <v>18</v>
      </c>
      <c r="S148" t="s">
        <v>41</v>
      </c>
      <c r="T148" t="str">
        <f t="shared" si="8"/>
        <v>&lt;25</v>
      </c>
      <c r="Y148" t="str">
        <f t="shared" si="9"/>
        <v>Car</v>
      </c>
      <c r="AA148">
        <f t="shared" si="10"/>
        <v>5036</v>
      </c>
      <c r="AF148">
        <f t="shared" si="11"/>
        <v>21</v>
      </c>
    </row>
    <row r="149" spans="1:32">
      <c r="A149">
        <v>148</v>
      </c>
      <c r="B149">
        <v>51</v>
      </c>
      <c r="C149">
        <v>50166</v>
      </c>
      <c r="D149">
        <v>570</v>
      </c>
      <c r="E149">
        <v>226988</v>
      </c>
      <c r="F149" t="s">
        <v>21</v>
      </c>
      <c r="G149">
        <v>7545</v>
      </c>
      <c r="H149">
        <v>0</v>
      </c>
      <c r="I149">
        <v>1</v>
      </c>
      <c r="J149" t="s">
        <v>24</v>
      </c>
      <c r="K149" t="s">
        <v>27</v>
      </c>
      <c r="L149" t="s">
        <v>29</v>
      </c>
      <c r="M149" t="s">
        <v>31</v>
      </c>
      <c r="N149">
        <v>4</v>
      </c>
      <c r="O149">
        <v>2</v>
      </c>
      <c r="P149">
        <v>65882</v>
      </c>
      <c r="Q149" t="s">
        <v>38</v>
      </c>
      <c r="R149">
        <v>2</v>
      </c>
      <c r="S149" t="s">
        <v>45</v>
      </c>
      <c r="T149" t="str">
        <f t="shared" si="8"/>
        <v>45-55</v>
      </c>
      <c r="Y149" t="str">
        <f t="shared" si="9"/>
        <v/>
      </c>
      <c r="AA149">
        <f t="shared" si="10"/>
        <v>7545</v>
      </c>
      <c r="AF149">
        <f t="shared" si="11"/>
        <v>26</v>
      </c>
    </row>
    <row r="150" spans="1:32">
      <c r="A150">
        <v>149</v>
      </c>
      <c r="B150">
        <v>34</v>
      </c>
      <c r="C150">
        <v>57942</v>
      </c>
      <c r="D150">
        <v>629</v>
      </c>
      <c r="E150">
        <v>127373</v>
      </c>
      <c r="F150" t="s">
        <v>22</v>
      </c>
      <c r="G150">
        <v>4021</v>
      </c>
      <c r="H150">
        <v>1</v>
      </c>
      <c r="I150">
        <v>0</v>
      </c>
      <c r="J150" t="s">
        <v>24</v>
      </c>
      <c r="K150" t="s">
        <v>27</v>
      </c>
      <c r="L150" t="s">
        <v>29</v>
      </c>
      <c r="M150" t="s">
        <v>31</v>
      </c>
      <c r="N150">
        <v>1</v>
      </c>
      <c r="O150">
        <v>4</v>
      </c>
      <c r="P150">
        <v>145309</v>
      </c>
      <c r="Q150" t="s">
        <v>37</v>
      </c>
      <c r="R150">
        <v>4</v>
      </c>
      <c r="S150" t="s">
        <v>43</v>
      </c>
      <c r="T150" t="str">
        <f t="shared" si="8"/>
        <v>25-35</v>
      </c>
      <c r="Y150" t="str">
        <f t="shared" si="9"/>
        <v>Car</v>
      </c>
      <c r="AA150">
        <f t="shared" si="10"/>
        <v>4021</v>
      </c>
      <c r="AF150">
        <f t="shared" si="11"/>
        <v>32</v>
      </c>
    </row>
    <row r="151" spans="1:32">
      <c r="A151">
        <v>150</v>
      </c>
      <c r="B151">
        <v>30</v>
      </c>
      <c r="C151">
        <v>62843</v>
      </c>
      <c r="D151">
        <v>573</v>
      </c>
      <c r="E151">
        <v>159641</v>
      </c>
      <c r="F151" t="s">
        <v>23</v>
      </c>
      <c r="G151">
        <v>5332</v>
      </c>
      <c r="H151">
        <v>0</v>
      </c>
      <c r="I151">
        <v>1</v>
      </c>
      <c r="J151" t="s">
        <v>25</v>
      </c>
      <c r="K151" t="s">
        <v>27</v>
      </c>
      <c r="L151" t="s">
        <v>30</v>
      </c>
      <c r="M151" t="s">
        <v>34</v>
      </c>
      <c r="N151">
        <v>5</v>
      </c>
      <c r="O151">
        <v>2</v>
      </c>
      <c r="P151">
        <v>154259</v>
      </c>
      <c r="Q151" t="s">
        <v>35</v>
      </c>
      <c r="R151">
        <v>13</v>
      </c>
      <c r="S151" t="s">
        <v>42</v>
      </c>
      <c r="T151" t="str">
        <f t="shared" si="8"/>
        <v>25-35</v>
      </c>
      <c r="Y151" t="str">
        <f t="shared" si="9"/>
        <v/>
      </c>
      <c r="AA151">
        <f t="shared" si="10"/>
        <v>5332</v>
      </c>
      <c r="AF151">
        <f t="shared" si="11"/>
        <v>22</v>
      </c>
    </row>
    <row r="152" spans="1:32">
      <c r="A152">
        <v>151</v>
      </c>
      <c r="B152">
        <v>50</v>
      </c>
      <c r="C152">
        <v>41951</v>
      </c>
      <c r="D152">
        <v>688</v>
      </c>
      <c r="E152">
        <v>244301</v>
      </c>
      <c r="F152" t="s">
        <v>20</v>
      </c>
      <c r="G152">
        <v>3966</v>
      </c>
      <c r="H152">
        <v>0</v>
      </c>
      <c r="I152">
        <v>0</v>
      </c>
      <c r="J152" t="s">
        <v>24</v>
      </c>
      <c r="K152" t="s">
        <v>26</v>
      </c>
      <c r="L152" t="s">
        <v>29</v>
      </c>
      <c r="M152" t="s">
        <v>34</v>
      </c>
      <c r="N152">
        <v>3</v>
      </c>
      <c r="O152">
        <v>2</v>
      </c>
      <c r="P152">
        <v>82238</v>
      </c>
      <c r="Q152" t="s">
        <v>36</v>
      </c>
      <c r="R152">
        <v>17</v>
      </c>
      <c r="S152" t="s">
        <v>42</v>
      </c>
      <c r="T152" t="str">
        <f t="shared" si="8"/>
        <v>45-55</v>
      </c>
      <c r="Y152" t="str">
        <f t="shared" si="9"/>
        <v/>
      </c>
      <c r="AA152">
        <f t="shared" si="10"/>
        <v>3966</v>
      </c>
      <c r="AF152">
        <f t="shared" si="11"/>
        <v>21</v>
      </c>
    </row>
    <row r="153" spans="1:32">
      <c r="A153">
        <v>152</v>
      </c>
      <c r="B153">
        <v>56</v>
      </c>
      <c r="C153">
        <v>53020</v>
      </c>
      <c r="D153">
        <v>633</v>
      </c>
      <c r="E153">
        <v>214710</v>
      </c>
      <c r="F153" t="s">
        <v>19</v>
      </c>
      <c r="G153">
        <v>3514</v>
      </c>
      <c r="H153">
        <v>1</v>
      </c>
      <c r="I153">
        <v>1</v>
      </c>
      <c r="J153" t="s">
        <v>24</v>
      </c>
      <c r="K153" t="s">
        <v>28</v>
      </c>
      <c r="L153" t="s">
        <v>30</v>
      </c>
      <c r="M153" t="s">
        <v>33</v>
      </c>
      <c r="N153">
        <v>2</v>
      </c>
      <c r="O153">
        <v>2</v>
      </c>
      <c r="P153">
        <v>132020</v>
      </c>
      <c r="Q153" t="s">
        <v>35</v>
      </c>
      <c r="R153">
        <v>9</v>
      </c>
      <c r="S153" t="s">
        <v>44</v>
      </c>
      <c r="T153" t="str">
        <f t="shared" si="8"/>
        <v>&gt;55</v>
      </c>
      <c r="Y153" t="str">
        <f t="shared" si="9"/>
        <v>Home</v>
      </c>
      <c r="AA153">
        <f t="shared" si="10"/>
        <v>3514</v>
      </c>
      <c r="AF153">
        <f t="shared" si="11"/>
        <v>22</v>
      </c>
    </row>
    <row r="154" spans="1:32">
      <c r="A154">
        <v>153</v>
      </c>
      <c r="B154">
        <v>60</v>
      </c>
      <c r="C154">
        <v>58606</v>
      </c>
      <c r="D154">
        <v>677</v>
      </c>
      <c r="E154">
        <v>153546</v>
      </c>
      <c r="F154" t="s">
        <v>22</v>
      </c>
      <c r="G154">
        <v>5799</v>
      </c>
      <c r="H154">
        <v>0</v>
      </c>
      <c r="I154">
        <v>1</v>
      </c>
      <c r="J154" t="s">
        <v>24</v>
      </c>
      <c r="K154" t="s">
        <v>26</v>
      </c>
      <c r="L154" t="s">
        <v>30</v>
      </c>
      <c r="M154" t="s">
        <v>31</v>
      </c>
      <c r="N154">
        <v>5</v>
      </c>
      <c r="O154">
        <v>2</v>
      </c>
      <c r="P154">
        <v>110681</v>
      </c>
      <c r="Q154" t="s">
        <v>35</v>
      </c>
      <c r="R154">
        <v>19</v>
      </c>
      <c r="S154" t="s">
        <v>44</v>
      </c>
      <c r="T154" t="str">
        <f t="shared" si="8"/>
        <v>&gt;55</v>
      </c>
      <c r="Y154" t="str">
        <f t="shared" si="9"/>
        <v/>
      </c>
      <c r="AA154">
        <f t="shared" si="10"/>
        <v>5799</v>
      </c>
      <c r="AF154">
        <f t="shared" si="11"/>
        <v>22</v>
      </c>
    </row>
    <row r="155" spans="1:32">
      <c r="A155">
        <v>154</v>
      </c>
      <c r="B155">
        <v>35</v>
      </c>
      <c r="C155">
        <v>47273</v>
      </c>
      <c r="D155">
        <v>712</v>
      </c>
      <c r="E155">
        <v>114680</v>
      </c>
      <c r="F155" t="s">
        <v>20</v>
      </c>
      <c r="G155">
        <v>4593</v>
      </c>
      <c r="H155">
        <v>0</v>
      </c>
      <c r="I155">
        <v>1</v>
      </c>
      <c r="J155" t="s">
        <v>24</v>
      </c>
      <c r="K155" t="s">
        <v>28</v>
      </c>
      <c r="L155" t="s">
        <v>29</v>
      </c>
      <c r="M155" t="s">
        <v>32</v>
      </c>
      <c r="N155">
        <v>1</v>
      </c>
      <c r="O155">
        <v>1</v>
      </c>
      <c r="P155">
        <v>57585</v>
      </c>
      <c r="Q155" t="s">
        <v>38</v>
      </c>
      <c r="R155">
        <v>14</v>
      </c>
      <c r="S155" t="s">
        <v>44</v>
      </c>
      <c r="T155" t="str">
        <f t="shared" si="8"/>
        <v>25-35</v>
      </c>
      <c r="Y155" t="str">
        <f t="shared" si="9"/>
        <v/>
      </c>
      <c r="AA155">
        <f t="shared" si="10"/>
        <v>4593</v>
      </c>
      <c r="AF155">
        <f t="shared" si="11"/>
        <v>32</v>
      </c>
    </row>
    <row r="156" spans="1:32">
      <c r="A156">
        <v>155</v>
      </c>
      <c r="B156">
        <v>34</v>
      </c>
      <c r="C156">
        <v>43678</v>
      </c>
      <c r="D156">
        <v>713</v>
      </c>
      <c r="E156">
        <v>210612</v>
      </c>
      <c r="F156" t="s">
        <v>22</v>
      </c>
      <c r="G156">
        <v>6599</v>
      </c>
      <c r="H156">
        <v>0</v>
      </c>
      <c r="I156">
        <v>0</v>
      </c>
      <c r="J156" t="s">
        <v>24</v>
      </c>
      <c r="K156" t="s">
        <v>26</v>
      </c>
      <c r="L156" t="s">
        <v>29</v>
      </c>
      <c r="M156" t="s">
        <v>34</v>
      </c>
      <c r="N156">
        <v>5</v>
      </c>
      <c r="O156">
        <v>3</v>
      </c>
      <c r="P156">
        <v>72156</v>
      </c>
      <c r="Q156" t="s">
        <v>38</v>
      </c>
      <c r="R156">
        <v>13</v>
      </c>
      <c r="S156" t="s">
        <v>42</v>
      </c>
      <c r="T156" t="str">
        <f t="shared" si="8"/>
        <v>25-35</v>
      </c>
      <c r="Y156" t="str">
        <f t="shared" si="9"/>
        <v/>
      </c>
      <c r="AA156">
        <f t="shared" si="10"/>
        <v>6599</v>
      </c>
      <c r="AF156">
        <f t="shared" si="11"/>
        <v>22</v>
      </c>
    </row>
    <row r="157" spans="1:32">
      <c r="A157">
        <v>156</v>
      </c>
      <c r="B157">
        <v>51</v>
      </c>
      <c r="C157">
        <v>60688</v>
      </c>
      <c r="D157">
        <v>598</v>
      </c>
      <c r="E157">
        <v>216784</v>
      </c>
      <c r="F157" t="s">
        <v>22</v>
      </c>
      <c r="G157">
        <v>5567</v>
      </c>
      <c r="H157">
        <v>1</v>
      </c>
      <c r="I157">
        <v>1</v>
      </c>
      <c r="J157" t="s">
        <v>24</v>
      </c>
      <c r="K157" t="s">
        <v>27</v>
      </c>
      <c r="L157" t="s">
        <v>30</v>
      </c>
      <c r="M157" t="s">
        <v>33</v>
      </c>
      <c r="N157">
        <v>4</v>
      </c>
      <c r="O157">
        <v>3</v>
      </c>
      <c r="P157">
        <v>146532</v>
      </c>
      <c r="Q157" t="s">
        <v>38</v>
      </c>
      <c r="R157">
        <v>5</v>
      </c>
      <c r="S157" t="s">
        <v>39</v>
      </c>
      <c r="T157" t="str">
        <f t="shared" si="8"/>
        <v>45-55</v>
      </c>
      <c r="Y157" t="str">
        <f t="shared" si="9"/>
        <v>Car</v>
      </c>
      <c r="AA157">
        <f t="shared" si="10"/>
        <v>5567</v>
      </c>
      <c r="AF157">
        <f t="shared" si="11"/>
        <v>26</v>
      </c>
    </row>
    <row r="158" spans="1:32">
      <c r="A158">
        <v>157</v>
      </c>
      <c r="B158">
        <v>49</v>
      </c>
      <c r="C158">
        <v>47334</v>
      </c>
      <c r="D158">
        <v>665</v>
      </c>
      <c r="E158">
        <v>275193</v>
      </c>
      <c r="F158" t="s">
        <v>22</v>
      </c>
      <c r="G158">
        <v>4214</v>
      </c>
      <c r="H158">
        <v>0</v>
      </c>
      <c r="I158">
        <v>1</v>
      </c>
      <c r="J158" t="s">
        <v>24</v>
      </c>
      <c r="K158" t="s">
        <v>27</v>
      </c>
      <c r="L158" t="s">
        <v>29</v>
      </c>
      <c r="M158" t="s">
        <v>34</v>
      </c>
      <c r="N158">
        <v>4</v>
      </c>
      <c r="O158">
        <v>4</v>
      </c>
      <c r="P158">
        <v>57196</v>
      </c>
      <c r="Q158" t="s">
        <v>37</v>
      </c>
      <c r="R158">
        <v>18</v>
      </c>
      <c r="S158" t="s">
        <v>40</v>
      </c>
      <c r="T158" t="str">
        <f t="shared" si="8"/>
        <v>45-55</v>
      </c>
      <c r="Y158" t="str">
        <f t="shared" si="9"/>
        <v/>
      </c>
      <c r="AA158">
        <f t="shared" si="10"/>
        <v>4214</v>
      </c>
      <c r="AF158">
        <f t="shared" si="11"/>
        <v>26</v>
      </c>
    </row>
    <row r="159" spans="1:32">
      <c r="A159">
        <v>158</v>
      </c>
      <c r="B159">
        <v>47</v>
      </c>
      <c r="C159">
        <v>32043</v>
      </c>
      <c r="D159">
        <v>706</v>
      </c>
      <c r="E159">
        <v>75393</v>
      </c>
      <c r="F159" t="s">
        <v>23</v>
      </c>
      <c r="G159">
        <v>4123</v>
      </c>
      <c r="H159">
        <v>0</v>
      </c>
      <c r="I159">
        <v>1</v>
      </c>
      <c r="J159" t="s">
        <v>24</v>
      </c>
      <c r="K159" t="s">
        <v>27</v>
      </c>
      <c r="L159" t="s">
        <v>29</v>
      </c>
      <c r="M159" t="s">
        <v>34</v>
      </c>
      <c r="N159">
        <v>4</v>
      </c>
      <c r="O159">
        <v>3</v>
      </c>
      <c r="P159">
        <v>168429</v>
      </c>
      <c r="Q159" t="s">
        <v>37</v>
      </c>
      <c r="R159">
        <v>15</v>
      </c>
      <c r="S159" t="s">
        <v>44</v>
      </c>
      <c r="T159" t="str">
        <f t="shared" si="8"/>
        <v>45-55</v>
      </c>
      <c r="Y159" t="str">
        <f t="shared" si="9"/>
        <v/>
      </c>
      <c r="AA159">
        <f t="shared" si="10"/>
        <v>4123</v>
      </c>
      <c r="AF159">
        <f t="shared" si="11"/>
        <v>26</v>
      </c>
    </row>
    <row r="160" spans="1:32">
      <c r="A160">
        <v>159</v>
      </c>
      <c r="B160">
        <v>41</v>
      </c>
      <c r="C160">
        <v>70595</v>
      </c>
      <c r="D160">
        <v>684</v>
      </c>
      <c r="E160">
        <v>205910</v>
      </c>
      <c r="F160" t="s">
        <v>21</v>
      </c>
      <c r="G160">
        <v>5720</v>
      </c>
      <c r="H160">
        <v>0</v>
      </c>
      <c r="I160">
        <v>1</v>
      </c>
      <c r="J160" t="s">
        <v>25</v>
      </c>
      <c r="K160" t="s">
        <v>26</v>
      </c>
      <c r="L160" t="s">
        <v>30</v>
      </c>
      <c r="M160" t="s">
        <v>33</v>
      </c>
      <c r="N160">
        <v>2</v>
      </c>
      <c r="O160">
        <v>3</v>
      </c>
      <c r="P160">
        <v>82859</v>
      </c>
      <c r="Q160" t="s">
        <v>37</v>
      </c>
      <c r="R160">
        <v>11</v>
      </c>
      <c r="S160" t="s">
        <v>40</v>
      </c>
      <c r="T160" t="str">
        <f t="shared" si="8"/>
        <v>35-45</v>
      </c>
      <c r="Y160" t="str">
        <f t="shared" si="9"/>
        <v/>
      </c>
      <c r="AA160">
        <f t="shared" si="10"/>
        <v>5720</v>
      </c>
      <c r="AF160">
        <f t="shared" si="11"/>
        <v>22</v>
      </c>
    </row>
    <row r="161" spans="1:32">
      <c r="A161">
        <v>160</v>
      </c>
      <c r="B161">
        <v>29</v>
      </c>
      <c r="C161">
        <v>33705</v>
      </c>
      <c r="D161">
        <v>689</v>
      </c>
      <c r="E161">
        <v>245838</v>
      </c>
      <c r="F161" t="s">
        <v>22</v>
      </c>
      <c r="G161">
        <v>3947</v>
      </c>
      <c r="H161">
        <v>0</v>
      </c>
      <c r="I161">
        <v>1</v>
      </c>
      <c r="J161" t="s">
        <v>25</v>
      </c>
      <c r="K161" t="s">
        <v>26</v>
      </c>
      <c r="L161" t="s">
        <v>30</v>
      </c>
      <c r="M161" t="s">
        <v>31</v>
      </c>
      <c r="N161">
        <v>1</v>
      </c>
      <c r="O161">
        <v>1</v>
      </c>
      <c r="P161">
        <v>147424</v>
      </c>
      <c r="Q161" t="s">
        <v>38</v>
      </c>
      <c r="R161">
        <v>19</v>
      </c>
      <c r="S161" t="s">
        <v>43</v>
      </c>
      <c r="T161" t="str">
        <f t="shared" si="8"/>
        <v>25-35</v>
      </c>
      <c r="Y161" t="str">
        <f t="shared" si="9"/>
        <v/>
      </c>
      <c r="AA161">
        <f t="shared" si="10"/>
        <v>3947</v>
      </c>
      <c r="AF161">
        <f t="shared" si="11"/>
        <v>32</v>
      </c>
    </row>
    <row r="162" spans="1:32">
      <c r="A162">
        <v>161</v>
      </c>
      <c r="B162">
        <v>40</v>
      </c>
      <c r="C162">
        <v>48582</v>
      </c>
      <c r="D162">
        <v>560</v>
      </c>
      <c r="E162">
        <v>178987</v>
      </c>
      <c r="F162" t="s">
        <v>23</v>
      </c>
      <c r="G162">
        <v>3919</v>
      </c>
      <c r="H162">
        <v>1</v>
      </c>
      <c r="I162">
        <v>1</v>
      </c>
      <c r="J162" t="s">
        <v>24</v>
      </c>
      <c r="K162" t="s">
        <v>28</v>
      </c>
      <c r="L162" t="s">
        <v>30</v>
      </c>
      <c r="M162" t="s">
        <v>31</v>
      </c>
      <c r="N162">
        <v>4</v>
      </c>
      <c r="O162">
        <v>2</v>
      </c>
      <c r="P162">
        <v>90833</v>
      </c>
      <c r="Q162" t="s">
        <v>38</v>
      </c>
      <c r="R162">
        <v>5</v>
      </c>
      <c r="S162" t="s">
        <v>39</v>
      </c>
      <c r="T162" t="str">
        <f t="shared" si="8"/>
        <v>35-45</v>
      </c>
      <c r="Y162" t="str">
        <f t="shared" si="9"/>
        <v>Personal</v>
      </c>
      <c r="AA162">
        <f t="shared" si="10"/>
        <v>3919</v>
      </c>
      <c r="AF162">
        <f t="shared" si="11"/>
        <v>26</v>
      </c>
    </row>
    <row r="163" spans="1:32">
      <c r="A163">
        <v>162</v>
      </c>
      <c r="B163">
        <v>55</v>
      </c>
      <c r="C163">
        <v>54826</v>
      </c>
      <c r="D163">
        <v>684</v>
      </c>
      <c r="E163">
        <v>120167</v>
      </c>
      <c r="F163" t="s">
        <v>19</v>
      </c>
      <c r="G163">
        <v>3280</v>
      </c>
      <c r="H163">
        <v>0</v>
      </c>
      <c r="I163">
        <v>0</v>
      </c>
      <c r="J163" t="s">
        <v>24</v>
      </c>
      <c r="K163" t="s">
        <v>26</v>
      </c>
      <c r="L163" t="s">
        <v>29</v>
      </c>
      <c r="M163" t="s">
        <v>34</v>
      </c>
      <c r="N163">
        <v>3</v>
      </c>
      <c r="O163">
        <v>2</v>
      </c>
      <c r="P163">
        <v>123997</v>
      </c>
      <c r="Q163" t="s">
        <v>38</v>
      </c>
      <c r="R163">
        <v>7</v>
      </c>
      <c r="S163" t="s">
        <v>39</v>
      </c>
      <c r="T163" t="str">
        <f t="shared" si="8"/>
        <v>45-55</v>
      </c>
      <c r="Y163" t="str">
        <f t="shared" si="9"/>
        <v/>
      </c>
      <c r="AA163">
        <f t="shared" si="10"/>
        <v>3280</v>
      </c>
      <c r="AF163">
        <f t="shared" si="11"/>
        <v>21</v>
      </c>
    </row>
    <row r="164" spans="1:32">
      <c r="A164">
        <v>163</v>
      </c>
      <c r="B164">
        <v>35</v>
      </c>
      <c r="C164">
        <v>56828</v>
      </c>
      <c r="D164">
        <v>610</v>
      </c>
      <c r="E164">
        <v>153760</v>
      </c>
      <c r="F164" t="s">
        <v>21</v>
      </c>
      <c r="G164">
        <v>5623</v>
      </c>
      <c r="H164">
        <v>0</v>
      </c>
      <c r="I164">
        <v>1</v>
      </c>
      <c r="J164" t="s">
        <v>24</v>
      </c>
      <c r="K164" t="s">
        <v>28</v>
      </c>
      <c r="L164" t="s">
        <v>29</v>
      </c>
      <c r="M164" t="s">
        <v>31</v>
      </c>
      <c r="N164">
        <v>1</v>
      </c>
      <c r="O164">
        <v>2</v>
      </c>
      <c r="P164">
        <v>141850</v>
      </c>
      <c r="Q164" t="s">
        <v>35</v>
      </c>
      <c r="R164">
        <v>2</v>
      </c>
      <c r="S164" t="s">
        <v>42</v>
      </c>
      <c r="T164" t="str">
        <f t="shared" si="8"/>
        <v>25-35</v>
      </c>
      <c r="Y164" t="str">
        <f t="shared" si="9"/>
        <v/>
      </c>
      <c r="AA164">
        <f t="shared" si="10"/>
        <v>5623</v>
      </c>
      <c r="AF164">
        <f t="shared" si="11"/>
        <v>32</v>
      </c>
    </row>
    <row r="165" spans="1:32">
      <c r="A165">
        <v>164</v>
      </c>
      <c r="B165">
        <v>44</v>
      </c>
      <c r="C165">
        <v>52544</v>
      </c>
      <c r="D165">
        <v>683</v>
      </c>
      <c r="E165">
        <v>201870</v>
      </c>
      <c r="F165" t="s">
        <v>23</v>
      </c>
      <c r="G165">
        <v>4190</v>
      </c>
      <c r="H165">
        <v>0</v>
      </c>
      <c r="I165">
        <v>1</v>
      </c>
      <c r="J165" t="s">
        <v>24</v>
      </c>
      <c r="K165" t="s">
        <v>26</v>
      </c>
      <c r="L165" t="s">
        <v>29</v>
      </c>
      <c r="M165" t="s">
        <v>33</v>
      </c>
      <c r="N165">
        <v>4</v>
      </c>
      <c r="O165">
        <v>3</v>
      </c>
      <c r="P165">
        <v>141698</v>
      </c>
      <c r="Q165" t="s">
        <v>37</v>
      </c>
      <c r="R165">
        <v>19</v>
      </c>
      <c r="S165" t="s">
        <v>39</v>
      </c>
      <c r="T165" t="str">
        <f t="shared" si="8"/>
        <v>35-45</v>
      </c>
      <c r="Y165" t="str">
        <f t="shared" si="9"/>
        <v/>
      </c>
      <c r="AA165">
        <f t="shared" si="10"/>
        <v>4190</v>
      </c>
      <c r="AF165">
        <f t="shared" si="11"/>
        <v>26</v>
      </c>
    </row>
    <row r="166" spans="1:32">
      <c r="A166">
        <v>165</v>
      </c>
      <c r="B166">
        <v>36</v>
      </c>
      <c r="C166">
        <v>5868</v>
      </c>
      <c r="D166">
        <v>682</v>
      </c>
      <c r="E166">
        <v>175649</v>
      </c>
      <c r="F166" t="s">
        <v>19</v>
      </c>
      <c r="G166">
        <v>5359</v>
      </c>
      <c r="H166">
        <v>0</v>
      </c>
      <c r="I166">
        <v>1</v>
      </c>
      <c r="J166" t="s">
        <v>24</v>
      </c>
      <c r="K166" t="s">
        <v>27</v>
      </c>
      <c r="L166" t="s">
        <v>30</v>
      </c>
      <c r="M166" t="s">
        <v>31</v>
      </c>
      <c r="N166">
        <v>1</v>
      </c>
      <c r="O166">
        <v>3</v>
      </c>
      <c r="P166">
        <v>82469</v>
      </c>
      <c r="Q166" t="s">
        <v>37</v>
      </c>
      <c r="R166">
        <v>16</v>
      </c>
      <c r="S166" t="s">
        <v>43</v>
      </c>
      <c r="T166" t="str">
        <f t="shared" si="8"/>
        <v>35-45</v>
      </c>
      <c r="Y166" t="str">
        <f t="shared" si="9"/>
        <v/>
      </c>
      <c r="AA166">
        <f t="shared" si="10"/>
        <v>5359</v>
      </c>
      <c r="AF166">
        <f t="shared" si="11"/>
        <v>32</v>
      </c>
    </row>
    <row r="167" spans="1:32">
      <c r="A167">
        <v>166</v>
      </c>
      <c r="B167">
        <v>56</v>
      </c>
      <c r="C167">
        <v>39462</v>
      </c>
      <c r="D167">
        <v>679</v>
      </c>
      <c r="E167">
        <v>215194</v>
      </c>
      <c r="F167" t="s">
        <v>21</v>
      </c>
      <c r="G167">
        <v>3697</v>
      </c>
      <c r="H167">
        <v>0</v>
      </c>
      <c r="I167">
        <v>0</v>
      </c>
      <c r="J167" t="s">
        <v>24</v>
      </c>
      <c r="K167" t="s">
        <v>26</v>
      </c>
      <c r="L167" t="s">
        <v>29</v>
      </c>
      <c r="M167" t="s">
        <v>34</v>
      </c>
      <c r="N167">
        <v>5</v>
      </c>
      <c r="O167">
        <v>4</v>
      </c>
      <c r="P167">
        <v>74278</v>
      </c>
      <c r="Q167" t="s">
        <v>35</v>
      </c>
      <c r="R167">
        <v>3</v>
      </c>
      <c r="S167" t="s">
        <v>43</v>
      </c>
      <c r="T167" t="str">
        <f t="shared" si="8"/>
        <v>&gt;55</v>
      </c>
      <c r="Y167" t="str">
        <f t="shared" si="9"/>
        <v/>
      </c>
      <c r="AA167">
        <f t="shared" si="10"/>
        <v>3697</v>
      </c>
      <c r="AF167">
        <f t="shared" si="11"/>
        <v>22</v>
      </c>
    </row>
    <row r="168" spans="1:32">
      <c r="A168">
        <v>167</v>
      </c>
      <c r="B168">
        <v>31</v>
      </c>
      <c r="C168">
        <v>54444</v>
      </c>
      <c r="D168">
        <v>644</v>
      </c>
      <c r="E168">
        <v>263967</v>
      </c>
      <c r="F168" t="s">
        <v>23</v>
      </c>
      <c r="G168">
        <v>3361</v>
      </c>
      <c r="H168">
        <v>0</v>
      </c>
      <c r="I168">
        <v>1</v>
      </c>
      <c r="J168" t="s">
        <v>24</v>
      </c>
      <c r="K168" t="s">
        <v>27</v>
      </c>
      <c r="L168" t="s">
        <v>30</v>
      </c>
      <c r="M168" t="s">
        <v>34</v>
      </c>
      <c r="N168">
        <v>3</v>
      </c>
      <c r="O168">
        <v>1</v>
      </c>
      <c r="P168">
        <v>97563</v>
      </c>
      <c r="Q168" t="s">
        <v>36</v>
      </c>
      <c r="R168">
        <v>10</v>
      </c>
      <c r="S168" t="s">
        <v>44</v>
      </c>
      <c r="T168" t="str">
        <f t="shared" si="8"/>
        <v>25-35</v>
      </c>
      <c r="Y168" t="str">
        <f t="shared" si="9"/>
        <v/>
      </c>
      <c r="AA168">
        <f t="shared" si="10"/>
        <v>3361</v>
      </c>
      <c r="AF168">
        <f t="shared" si="11"/>
        <v>21</v>
      </c>
    </row>
    <row r="169" spans="1:32">
      <c r="A169">
        <v>168</v>
      </c>
      <c r="B169">
        <v>28</v>
      </c>
      <c r="C169">
        <v>48363</v>
      </c>
      <c r="D169">
        <v>715</v>
      </c>
      <c r="E169">
        <v>180033</v>
      </c>
      <c r="F169" t="s">
        <v>19</v>
      </c>
      <c r="G169">
        <v>5719</v>
      </c>
      <c r="H169">
        <v>0</v>
      </c>
      <c r="I169">
        <v>1</v>
      </c>
      <c r="J169" t="s">
        <v>24</v>
      </c>
      <c r="K169" t="s">
        <v>26</v>
      </c>
      <c r="L169" t="s">
        <v>29</v>
      </c>
      <c r="M169" t="s">
        <v>33</v>
      </c>
      <c r="N169">
        <v>0</v>
      </c>
      <c r="O169">
        <v>1</v>
      </c>
      <c r="P169">
        <v>60985</v>
      </c>
      <c r="Q169" t="s">
        <v>35</v>
      </c>
      <c r="R169">
        <v>12</v>
      </c>
      <c r="S169" t="s">
        <v>39</v>
      </c>
      <c r="T169" t="str">
        <f t="shared" si="8"/>
        <v>25-35</v>
      </c>
      <c r="Y169" t="str">
        <f t="shared" si="9"/>
        <v/>
      </c>
      <c r="AA169">
        <f t="shared" si="10"/>
        <v>5719</v>
      </c>
      <c r="AF169">
        <f t="shared" si="11"/>
        <v>26</v>
      </c>
    </row>
    <row r="170" spans="1:32">
      <c r="A170">
        <v>169</v>
      </c>
      <c r="B170">
        <v>23</v>
      </c>
      <c r="C170">
        <v>57674</v>
      </c>
      <c r="D170">
        <v>675</v>
      </c>
      <c r="E170">
        <v>260986</v>
      </c>
      <c r="F170" t="s">
        <v>23</v>
      </c>
      <c r="G170">
        <v>4841</v>
      </c>
      <c r="H170">
        <v>0</v>
      </c>
      <c r="I170">
        <v>1</v>
      </c>
      <c r="J170" t="s">
        <v>24</v>
      </c>
      <c r="K170" t="s">
        <v>28</v>
      </c>
      <c r="L170" t="s">
        <v>30</v>
      </c>
      <c r="M170" t="s">
        <v>34</v>
      </c>
      <c r="N170">
        <v>4</v>
      </c>
      <c r="O170">
        <v>4</v>
      </c>
      <c r="P170">
        <v>107177</v>
      </c>
      <c r="Q170" t="s">
        <v>35</v>
      </c>
      <c r="R170">
        <v>2</v>
      </c>
      <c r="S170" t="s">
        <v>40</v>
      </c>
      <c r="T170" t="str">
        <f t="shared" si="8"/>
        <v>&lt;25</v>
      </c>
      <c r="Y170" t="str">
        <f t="shared" si="9"/>
        <v/>
      </c>
      <c r="AA170">
        <f t="shared" si="10"/>
        <v>4841</v>
      </c>
      <c r="AF170">
        <f t="shared" si="11"/>
        <v>26</v>
      </c>
    </row>
    <row r="171" spans="1:32">
      <c r="A171">
        <v>170</v>
      </c>
      <c r="B171">
        <v>39</v>
      </c>
      <c r="C171">
        <v>65322</v>
      </c>
      <c r="D171">
        <v>666</v>
      </c>
      <c r="E171">
        <v>194217</v>
      </c>
      <c r="F171" t="s">
        <v>19</v>
      </c>
      <c r="G171">
        <v>4321</v>
      </c>
      <c r="H171">
        <v>0</v>
      </c>
      <c r="I171">
        <v>0</v>
      </c>
      <c r="J171" t="s">
        <v>24</v>
      </c>
      <c r="K171" t="s">
        <v>26</v>
      </c>
      <c r="L171" t="s">
        <v>29</v>
      </c>
      <c r="M171" t="s">
        <v>31</v>
      </c>
      <c r="N171">
        <v>3</v>
      </c>
      <c r="O171">
        <v>4</v>
      </c>
      <c r="P171">
        <v>75376</v>
      </c>
      <c r="Q171" t="s">
        <v>38</v>
      </c>
      <c r="R171">
        <v>8</v>
      </c>
      <c r="S171" t="s">
        <v>43</v>
      </c>
      <c r="T171" t="str">
        <f t="shared" si="8"/>
        <v>35-45</v>
      </c>
      <c r="Y171" t="str">
        <f t="shared" si="9"/>
        <v/>
      </c>
      <c r="AA171">
        <f t="shared" si="10"/>
        <v>4321</v>
      </c>
      <c r="AF171">
        <f t="shared" si="11"/>
        <v>21</v>
      </c>
    </row>
    <row r="172" spans="1:32">
      <c r="A172">
        <v>171</v>
      </c>
      <c r="B172">
        <v>61</v>
      </c>
      <c r="C172">
        <v>57600</v>
      </c>
      <c r="D172">
        <v>603</v>
      </c>
      <c r="E172">
        <v>216946</v>
      </c>
      <c r="F172" t="s">
        <v>22</v>
      </c>
      <c r="G172">
        <v>4513</v>
      </c>
      <c r="H172">
        <v>0</v>
      </c>
      <c r="I172">
        <v>1</v>
      </c>
      <c r="J172" t="s">
        <v>24</v>
      </c>
      <c r="K172" t="s">
        <v>27</v>
      </c>
      <c r="L172" t="s">
        <v>30</v>
      </c>
      <c r="M172" t="s">
        <v>33</v>
      </c>
      <c r="N172">
        <v>2</v>
      </c>
      <c r="O172">
        <v>4</v>
      </c>
      <c r="P172">
        <v>132481</v>
      </c>
      <c r="Q172" t="s">
        <v>36</v>
      </c>
      <c r="R172">
        <v>9</v>
      </c>
      <c r="S172" t="s">
        <v>40</v>
      </c>
      <c r="T172" t="str">
        <f t="shared" si="8"/>
        <v>&gt;55</v>
      </c>
      <c r="Y172" t="str">
        <f t="shared" si="9"/>
        <v/>
      </c>
      <c r="AA172">
        <f t="shared" si="10"/>
        <v>4513</v>
      </c>
      <c r="AF172">
        <f t="shared" si="11"/>
        <v>22</v>
      </c>
    </row>
    <row r="173" spans="1:32">
      <c r="A173">
        <v>172</v>
      </c>
      <c r="B173">
        <v>23</v>
      </c>
      <c r="C173">
        <v>39064</v>
      </c>
      <c r="D173">
        <v>669</v>
      </c>
      <c r="E173">
        <v>194144</v>
      </c>
      <c r="F173" t="s">
        <v>22</v>
      </c>
      <c r="G173">
        <v>4517</v>
      </c>
      <c r="H173">
        <v>0</v>
      </c>
      <c r="I173">
        <v>1</v>
      </c>
      <c r="J173" t="s">
        <v>24</v>
      </c>
      <c r="K173" t="s">
        <v>26</v>
      </c>
      <c r="L173" t="s">
        <v>30</v>
      </c>
      <c r="M173" t="s">
        <v>34</v>
      </c>
      <c r="N173">
        <v>5</v>
      </c>
      <c r="O173">
        <v>2</v>
      </c>
      <c r="P173">
        <v>82896</v>
      </c>
      <c r="Q173" t="s">
        <v>35</v>
      </c>
      <c r="R173">
        <v>12</v>
      </c>
      <c r="S173" t="s">
        <v>45</v>
      </c>
      <c r="T173" t="str">
        <f t="shared" si="8"/>
        <v>&lt;25</v>
      </c>
      <c r="Y173" t="str">
        <f t="shared" si="9"/>
        <v/>
      </c>
      <c r="AA173">
        <f t="shared" si="10"/>
        <v>4517</v>
      </c>
      <c r="AF173">
        <f t="shared" si="11"/>
        <v>22</v>
      </c>
    </row>
    <row r="174" spans="1:32">
      <c r="A174">
        <v>173</v>
      </c>
      <c r="B174">
        <v>56</v>
      </c>
      <c r="C174">
        <v>41922</v>
      </c>
      <c r="D174">
        <v>748</v>
      </c>
      <c r="E174">
        <v>218241</v>
      </c>
      <c r="F174" t="s">
        <v>21</v>
      </c>
      <c r="G174">
        <v>7034</v>
      </c>
      <c r="H174">
        <v>0</v>
      </c>
      <c r="I174">
        <v>0</v>
      </c>
      <c r="J174" t="s">
        <v>25</v>
      </c>
      <c r="K174" t="s">
        <v>28</v>
      </c>
      <c r="L174" t="s">
        <v>30</v>
      </c>
      <c r="M174" t="s">
        <v>33</v>
      </c>
      <c r="N174">
        <v>4</v>
      </c>
      <c r="O174">
        <v>2</v>
      </c>
      <c r="P174">
        <v>47732</v>
      </c>
      <c r="Q174" t="s">
        <v>36</v>
      </c>
      <c r="R174">
        <v>5</v>
      </c>
      <c r="S174" t="s">
        <v>39</v>
      </c>
      <c r="T174" t="str">
        <f t="shared" si="8"/>
        <v>&gt;55</v>
      </c>
      <c r="Y174" t="str">
        <f t="shared" si="9"/>
        <v/>
      </c>
      <c r="AA174">
        <f t="shared" si="10"/>
        <v>7034</v>
      </c>
      <c r="AF174">
        <f t="shared" si="11"/>
        <v>26</v>
      </c>
    </row>
    <row r="175" spans="1:32">
      <c r="A175">
        <v>174</v>
      </c>
      <c r="B175">
        <v>45</v>
      </c>
      <c r="C175">
        <v>74471</v>
      </c>
      <c r="D175">
        <v>580</v>
      </c>
      <c r="E175">
        <v>226937</v>
      </c>
      <c r="F175" t="s">
        <v>19</v>
      </c>
      <c r="G175">
        <v>5265</v>
      </c>
      <c r="H175">
        <v>0</v>
      </c>
      <c r="I175">
        <v>1</v>
      </c>
      <c r="J175" t="s">
        <v>24</v>
      </c>
      <c r="K175" t="s">
        <v>28</v>
      </c>
      <c r="L175" t="s">
        <v>30</v>
      </c>
      <c r="M175" t="s">
        <v>33</v>
      </c>
      <c r="N175">
        <v>0</v>
      </c>
      <c r="O175">
        <v>2</v>
      </c>
      <c r="P175">
        <v>142027</v>
      </c>
      <c r="Q175" t="s">
        <v>36</v>
      </c>
      <c r="R175">
        <v>13</v>
      </c>
      <c r="S175" t="s">
        <v>42</v>
      </c>
      <c r="T175" t="str">
        <f t="shared" si="8"/>
        <v>35-45</v>
      </c>
      <c r="Y175" t="str">
        <f t="shared" si="9"/>
        <v/>
      </c>
      <c r="AA175">
        <f t="shared" si="10"/>
        <v>5265</v>
      </c>
      <c r="AF175">
        <f t="shared" si="11"/>
        <v>26</v>
      </c>
    </row>
    <row r="176" spans="1:32">
      <c r="A176">
        <v>175</v>
      </c>
      <c r="B176">
        <v>56</v>
      </c>
      <c r="C176">
        <v>47313</v>
      </c>
      <c r="D176">
        <v>686</v>
      </c>
      <c r="E176">
        <v>232090</v>
      </c>
      <c r="F176" t="s">
        <v>22</v>
      </c>
      <c r="G176">
        <v>5138</v>
      </c>
      <c r="H176">
        <v>0</v>
      </c>
      <c r="I176">
        <v>1</v>
      </c>
      <c r="J176" t="s">
        <v>24</v>
      </c>
      <c r="K176" t="s">
        <v>28</v>
      </c>
      <c r="L176" t="s">
        <v>29</v>
      </c>
      <c r="M176" t="s">
        <v>31</v>
      </c>
      <c r="N176">
        <v>5</v>
      </c>
      <c r="O176">
        <v>2</v>
      </c>
      <c r="P176">
        <v>105501</v>
      </c>
      <c r="Q176" t="s">
        <v>38</v>
      </c>
      <c r="R176">
        <v>5</v>
      </c>
      <c r="S176" t="s">
        <v>44</v>
      </c>
      <c r="T176" t="str">
        <f t="shared" si="8"/>
        <v>&gt;55</v>
      </c>
      <c r="Y176" t="str">
        <f t="shared" si="9"/>
        <v/>
      </c>
      <c r="AA176">
        <f t="shared" si="10"/>
        <v>5138</v>
      </c>
      <c r="AF176">
        <f t="shared" si="11"/>
        <v>22</v>
      </c>
    </row>
    <row r="177" spans="1:32">
      <c r="A177">
        <v>176</v>
      </c>
      <c r="B177">
        <v>31</v>
      </c>
      <c r="C177">
        <v>48568</v>
      </c>
      <c r="D177">
        <v>692</v>
      </c>
      <c r="E177">
        <v>200162</v>
      </c>
      <c r="F177" t="s">
        <v>21</v>
      </c>
      <c r="G177">
        <v>4246</v>
      </c>
      <c r="H177">
        <v>1</v>
      </c>
      <c r="I177">
        <v>1</v>
      </c>
      <c r="J177" t="s">
        <v>24</v>
      </c>
      <c r="K177" t="s">
        <v>28</v>
      </c>
      <c r="L177" t="s">
        <v>29</v>
      </c>
      <c r="M177" t="s">
        <v>31</v>
      </c>
      <c r="N177">
        <v>3</v>
      </c>
      <c r="O177">
        <v>4</v>
      </c>
      <c r="P177">
        <v>100874</v>
      </c>
      <c r="Q177" t="s">
        <v>36</v>
      </c>
      <c r="R177">
        <v>15</v>
      </c>
      <c r="S177" t="s">
        <v>42</v>
      </c>
      <c r="T177" t="str">
        <f t="shared" si="8"/>
        <v>25-35</v>
      </c>
      <c r="Y177" t="str">
        <f t="shared" si="9"/>
        <v>Medical</v>
      </c>
      <c r="AA177">
        <f t="shared" si="10"/>
        <v>4246</v>
      </c>
      <c r="AF177">
        <f t="shared" si="11"/>
        <v>21</v>
      </c>
    </row>
    <row r="178" spans="1:32">
      <c r="A178">
        <v>177</v>
      </c>
      <c r="B178">
        <v>36</v>
      </c>
      <c r="C178">
        <v>57648</v>
      </c>
      <c r="D178">
        <v>736</v>
      </c>
      <c r="E178">
        <v>33460</v>
      </c>
      <c r="F178" t="s">
        <v>20</v>
      </c>
      <c r="G178">
        <v>5786</v>
      </c>
      <c r="H178">
        <v>0</v>
      </c>
      <c r="I178">
        <v>1</v>
      </c>
      <c r="J178" t="s">
        <v>24</v>
      </c>
      <c r="K178" t="s">
        <v>26</v>
      </c>
      <c r="L178" t="s">
        <v>29</v>
      </c>
      <c r="M178" t="s">
        <v>32</v>
      </c>
      <c r="N178">
        <v>5</v>
      </c>
      <c r="O178">
        <v>4</v>
      </c>
      <c r="P178">
        <v>132831</v>
      </c>
      <c r="Q178" t="s">
        <v>38</v>
      </c>
      <c r="R178">
        <v>5</v>
      </c>
      <c r="S178" t="s">
        <v>43</v>
      </c>
      <c r="T178" t="str">
        <f t="shared" si="8"/>
        <v>35-45</v>
      </c>
      <c r="Y178" t="str">
        <f t="shared" si="9"/>
        <v/>
      </c>
      <c r="AA178">
        <f t="shared" si="10"/>
        <v>5786</v>
      </c>
      <c r="AF178">
        <f t="shared" si="11"/>
        <v>22</v>
      </c>
    </row>
    <row r="179" spans="1:32">
      <c r="A179">
        <v>178</v>
      </c>
      <c r="B179">
        <v>37</v>
      </c>
      <c r="C179">
        <v>68558</v>
      </c>
      <c r="D179">
        <v>686</v>
      </c>
      <c r="E179">
        <v>229776</v>
      </c>
      <c r="F179" t="s">
        <v>22</v>
      </c>
      <c r="G179">
        <v>3847</v>
      </c>
      <c r="H179">
        <v>0</v>
      </c>
      <c r="I179">
        <v>0</v>
      </c>
      <c r="J179" t="s">
        <v>24</v>
      </c>
      <c r="K179" t="s">
        <v>28</v>
      </c>
      <c r="L179" t="s">
        <v>29</v>
      </c>
      <c r="M179" t="s">
        <v>33</v>
      </c>
      <c r="N179">
        <v>3</v>
      </c>
      <c r="O179">
        <v>4</v>
      </c>
      <c r="P179">
        <v>126147</v>
      </c>
      <c r="Q179" t="s">
        <v>37</v>
      </c>
      <c r="R179">
        <v>5</v>
      </c>
      <c r="S179" t="s">
        <v>43</v>
      </c>
      <c r="T179" t="str">
        <f t="shared" si="8"/>
        <v>35-45</v>
      </c>
      <c r="Y179" t="str">
        <f t="shared" si="9"/>
        <v/>
      </c>
      <c r="AA179">
        <f t="shared" si="10"/>
        <v>3847</v>
      </c>
      <c r="AF179">
        <f t="shared" si="11"/>
        <v>21</v>
      </c>
    </row>
    <row r="180" spans="1:32">
      <c r="A180">
        <v>179</v>
      </c>
      <c r="B180">
        <v>62</v>
      </c>
      <c r="C180">
        <v>36481</v>
      </c>
      <c r="D180">
        <v>650</v>
      </c>
      <c r="E180">
        <v>101485</v>
      </c>
      <c r="F180" t="s">
        <v>22</v>
      </c>
      <c r="G180">
        <v>5518</v>
      </c>
      <c r="H180">
        <v>0</v>
      </c>
      <c r="I180">
        <v>1</v>
      </c>
      <c r="J180" t="s">
        <v>24</v>
      </c>
      <c r="K180" t="s">
        <v>26</v>
      </c>
      <c r="L180" t="s">
        <v>29</v>
      </c>
      <c r="M180" t="s">
        <v>31</v>
      </c>
      <c r="N180">
        <v>1</v>
      </c>
      <c r="O180">
        <v>2</v>
      </c>
      <c r="P180">
        <v>77144</v>
      </c>
      <c r="Q180" t="s">
        <v>35</v>
      </c>
      <c r="R180">
        <v>4</v>
      </c>
      <c r="S180" t="s">
        <v>42</v>
      </c>
      <c r="T180" t="str">
        <f t="shared" si="8"/>
        <v>&gt;55</v>
      </c>
      <c r="Y180" t="str">
        <f t="shared" si="9"/>
        <v/>
      </c>
      <c r="AA180">
        <f t="shared" si="10"/>
        <v>5518</v>
      </c>
      <c r="AF180">
        <f t="shared" si="11"/>
        <v>32</v>
      </c>
    </row>
    <row r="181" spans="1:32">
      <c r="A181">
        <v>180</v>
      </c>
      <c r="B181">
        <v>44</v>
      </c>
      <c r="C181">
        <v>42558</v>
      </c>
      <c r="D181">
        <v>671</v>
      </c>
      <c r="E181">
        <v>169655</v>
      </c>
      <c r="F181" t="s">
        <v>23</v>
      </c>
      <c r="G181">
        <v>5524</v>
      </c>
      <c r="H181">
        <v>0</v>
      </c>
      <c r="I181">
        <v>1</v>
      </c>
      <c r="J181" t="s">
        <v>24</v>
      </c>
      <c r="K181" t="s">
        <v>26</v>
      </c>
      <c r="L181" t="s">
        <v>30</v>
      </c>
      <c r="M181" t="s">
        <v>34</v>
      </c>
      <c r="N181">
        <v>4</v>
      </c>
      <c r="O181">
        <v>2</v>
      </c>
      <c r="P181">
        <v>86506</v>
      </c>
      <c r="Q181" t="s">
        <v>38</v>
      </c>
      <c r="R181">
        <v>16</v>
      </c>
      <c r="S181" t="s">
        <v>45</v>
      </c>
      <c r="T181" t="str">
        <f t="shared" si="8"/>
        <v>35-45</v>
      </c>
      <c r="Y181" t="str">
        <f t="shared" si="9"/>
        <v/>
      </c>
      <c r="AA181">
        <f t="shared" si="10"/>
        <v>5524</v>
      </c>
      <c r="AF181">
        <f t="shared" si="11"/>
        <v>26</v>
      </c>
    </row>
    <row r="182" spans="1:32">
      <c r="A182">
        <v>181</v>
      </c>
      <c r="B182">
        <v>37</v>
      </c>
      <c r="C182">
        <v>25940</v>
      </c>
      <c r="D182">
        <v>636</v>
      </c>
      <c r="E182">
        <v>80437</v>
      </c>
      <c r="F182" t="s">
        <v>20</v>
      </c>
      <c r="G182">
        <v>6017</v>
      </c>
      <c r="H182">
        <v>0</v>
      </c>
      <c r="I182">
        <v>1</v>
      </c>
      <c r="J182" t="s">
        <v>24</v>
      </c>
      <c r="K182" t="s">
        <v>26</v>
      </c>
      <c r="L182" t="s">
        <v>29</v>
      </c>
      <c r="M182" t="s">
        <v>32</v>
      </c>
      <c r="N182">
        <v>0</v>
      </c>
      <c r="O182">
        <v>3</v>
      </c>
      <c r="P182">
        <v>66611</v>
      </c>
      <c r="Q182" t="s">
        <v>38</v>
      </c>
      <c r="R182">
        <v>18</v>
      </c>
      <c r="S182" t="s">
        <v>42</v>
      </c>
      <c r="T182" t="str">
        <f t="shared" si="8"/>
        <v>35-45</v>
      </c>
      <c r="Y182" t="str">
        <f t="shared" si="9"/>
        <v/>
      </c>
      <c r="AA182">
        <f t="shared" si="10"/>
        <v>6017</v>
      </c>
      <c r="AF182">
        <f t="shared" si="11"/>
        <v>26</v>
      </c>
    </row>
    <row r="183" spans="1:32">
      <c r="A183">
        <v>182</v>
      </c>
      <c r="B183">
        <v>40</v>
      </c>
      <c r="C183">
        <v>45554</v>
      </c>
      <c r="D183">
        <v>710</v>
      </c>
      <c r="E183">
        <v>284927</v>
      </c>
      <c r="F183" t="s">
        <v>19</v>
      </c>
      <c r="G183">
        <v>3031</v>
      </c>
      <c r="H183">
        <v>0</v>
      </c>
      <c r="I183">
        <v>1</v>
      </c>
      <c r="J183" t="s">
        <v>24</v>
      </c>
      <c r="K183" t="s">
        <v>28</v>
      </c>
      <c r="L183" t="s">
        <v>29</v>
      </c>
      <c r="M183" t="s">
        <v>32</v>
      </c>
      <c r="N183">
        <v>2</v>
      </c>
      <c r="O183">
        <v>4</v>
      </c>
      <c r="P183">
        <v>56066</v>
      </c>
      <c r="Q183" t="s">
        <v>35</v>
      </c>
      <c r="R183">
        <v>10</v>
      </c>
      <c r="S183" t="s">
        <v>39</v>
      </c>
      <c r="T183" t="str">
        <f t="shared" si="8"/>
        <v>35-45</v>
      </c>
      <c r="Y183" t="str">
        <f t="shared" si="9"/>
        <v/>
      </c>
      <c r="AA183">
        <f t="shared" si="10"/>
        <v>3031</v>
      </c>
      <c r="AF183">
        <f t="shared" si="11"/>
        <v>22</v>
      </c>
    </row>
    <row r="184" spans="1:32">
      <c r="A184">
        <v>183</v>
      </c>
      <c r="B184">
        <v>42</v>
      </c>
      <c r="C184">
        <v>58513</v>
      </c>
      <c r="D184">
        <v>572</v>
      </c>
      <c r="E184">
        <v>220865</v>
      </c>
      <c r="F184" t="s">
        <v>21</v>
      </c>
      <c r="G184">
        <v>6127</v>
      </c>
      <c r="H184">
        <v>0</v>
      </c>
      <c r="I184">
        <v>0</v>
      </c>
      <c r="J184" t="s">
        <v>24</v>
      </c>
      <c r="K184" t="s">
        <v>28</v>
      </c>
      <c r="L184" t="s">
        <v>30</v>
      </c>
      <c r="M184" t="s">
        <v>34</v>
      </c>
      <c r="N184">
        <v>1</v>
      </c>
      <c r="O184">
        <v>1</v>
      </c>
      <c r="P184">
        <v>117357</v>
      </c>
      <c r="Q184" t="s">
        <v>38</v>
      </c>
      <c r="R184">
        <v>3</v>
      </c>
      <c r="S184" t="s">
        <v>42</v>
      </c>
      <c r="T184" t="str">
        <f t="shared" si="8"/>
        <v>35-45</v>
      </c>
      <c r="Y184" t="str">
        <f t="shared" si="9"/>
        <v/>
      </c>
      <c r="AA184">
        <f t="shared" si="10"/>
        <v>6127</v>
      </c>
      <c r="AF184">
        <f t="shared" si="11"/>
        <v>32</v>
      </c>
    </row>
    <row r="185" spans="1:32">
      <c r="A185">
        <v>184</v>
      </c>
      <c r="B185">
        <v>26</v>
      </c>
      <c r="C185">
        <v>44536</v>
      </c>
      <c r="D185">
        <v>625</v>
      </c>
      <c r="E185">
        <v>183709</v>
      </c>
      <c r="F185" t="s">
        <v>20</v>
      </c>
      <c r="G185">
        <v>5353</v>
      </c>
      <c r="H185">
        <v>0</v>
      </c>
      <c r="I185">
        <v>1</v>
      </c>
      <c r="J185" t="s">
        <v>24</v>
      </c>
      <c r="K185" t="s">
        <v>26</v>
      </c>
      <c r="L185" t="s">
        <v>29</v>
      </c>
      <c r="M185" t="s">
        <v>31</v>
      </c>
      <c r="N185">
        <v>4</v>
      </c>
      <c r="O185">
        <v>1</v>
      </c>
      <c r="P185">
        <v>111765</v>
      </c>
      <c r="Q185" t="s">
        <v>36</v>
      </c>
      <c r="R185">
        <v>10</v>
      </c>
      <c r="S185" t="s">
        <v>41</v>
      </c>
      <c r="T185" t="str">
        <f t="shared" si="8"/>
        <v>25-35</v>
      </c>
      <c r="Y185" t="str">
        <f t="shared" si="9"/>
        <v/>
      </c>
      <c r="AA185">
        <f t="shared" si="10"/>
        <v>5353</v>
      </c>
      <c r="AF185">
        <f t="shared" si="11"/>
        <v>26</v>
      </c>
    </row>
    <row r="186" spans="1:32">
      <c r="A186">
        <v>185</v>
      </c>
      <c r="B186">
        <v>27</v>
      </c>
      <c r="C186">
        <v>76397</v>
      </c>
      <c r="D186">
        <v>672</v>
      </c>
      <c r="E186">
        <v>270945</v>
      </c>
      <c r="F186" t="s">
        <v>19</v>
      </c>
      <c r="G186">
        <v>4245</v>
      </c>
      <c r="H186">
        <v>0</v>
      </c>
      <c r="I186">
        <v>0</v>
      </c>
      <c r="J186" t="s">
        <v>25</v>
      </c>
      <c r="K186" t="s">
        <v>26</v>
      </c>
      <c r="L186" t="s">
        <v>29</v>
      </c>
      <c r="M186" t="s">
        <v>33</v>
      </c>
      <c r="N186">
        <v>0</v>
      </c>
      <c r="O186">
        <v>3</v>
      </c>
      <c r="P186">
        <v>122824</v>
      </c>
      <c r="Q186" t="s">
        <v>38</v>
      </c>
      <c r="R186">
        <v>13</v>
      </c>
      <c r="S186" t="s">
        <v>45</v>
      </c>
      <c r="T186" t="str">
        <f t="shared" si="8"/>
        <v>25-35</v>
      </c>
      <c r="Y186" t="str">
        <f t="shared" si="9"/>
        <v/>
      </c>
      <c r="AA186">
        <f t="shared" si="10"/>
        <v>4245</v>
      </c>
      <c r="AF186">
        <f t="shared" si="11"/>
        <v>26</v>
      </c>
    </row>
    <row r="187" spans="1:32">
      <c r="A187">
        <v>186</v>
      </c>
      <c r="B187">
        <v>34</v>
      </c>
      <c r="C187">
        <v>51743</v>
      </c>
      <c r="D187">
        <v>708</v>
      </c>
      <c r="E187">
        <v>226601</v>
      </c>
      <c r="F187" t="s">
        <v>22</v>
      </c>
      <c r="G187">
        <v>2840</v>
      </c>
      <c r="H187">
        <v>0</v>
      </c>
      <c r="I187">
        <v>1</v>
      </c>
      <c r="J187" t="s">
        <v>24</v>
      </c>
      <c r="K187" t="s">
        <v>26</v>
      </c>
      <c r="L187" t="s">
        <v>29</v>
      </c>
      <c r="M187" t="s">
        <v>32</v>
      </c>
      <c r="N187">
        <v>1</v>
      </c>
      <c r="O187">
        <v>2</v>
      </c>
      <c r="P187">
        <v>138448</v>
      </c>
      <c r="Q187" t="s">
        <v>38</v>
      </c>
      <c r="R187">
        <v>3</v>
      </c>
      <c r="S187" t="s">
        <v>44</v>
      </c>
      <c r="T187" t="str">
        <f t="shared" si="8"/>
        <v>25-35</v>
      </c>
      <c r="Y187" t="str">
        <f t="shared" si="9"/>
        <v/>
      </c>
      <c r="AA187">
        <f t="shared" si="10"/>
        <v>2840</v>
      </c>
      <c r="AF187">
        <f t="shared" si="11"/>
        <v>32</v>
      </c>
    </row>
    <row r="188" spans="1:32">
      <c r="A188">
        <v>187</v>
      </c>
      <c r="B188">
        <v>31</v>
      </c>
      <c r="C188">
        <v>48466</v>
      </c>
      <c r="D188">
        <v>649</v>
      </c>
      <c r="E188">
        <v>206229</v>
      </c>
      <c r="F188" t="s">
        <v>21</v>
      </c>
      <c r="G188">
        <v>4593</v>
      </c>
      <c r="H188">
        <v>0</v>
      </c>
      <c r="I188">
        <v>1</v>
      </c>
      <c r="J188" t="s">
        <v>24</v>
      </c>
      <c r="K188" t="s">
        <v>27</v>
      </c>
      <c r="L188" t="s">
        <v>30</v>
      </c>
      <c r="M188" t="s">
        <v>34</v>
      </c>
      <c r="N188">
        <v>0</v>
      </c>
      <c r="O188">
        <v>4</v>
      </c>
      <c r="P188">
        <v>123234</v>
      </c>
      <c r="Q188" t="s">
        <v>36</v>
      </c>
      <c r="R188">
        <v>4</v>
      </c>
      <c r="S188" t="s">
        <v>45</v>
      </c>
      <c r="T188" t="str">
        <f t="shared" si="8"/>
        <v>25-35</v>
      </c>
      <c r="Y188" t="str">
        <f t="shared" si="9"/>
        <v/>
      </c>
      <c r="AA188">
        <f t="shared" si="10"/>
        <v>4593</v>
      </c>
      <c r="AF188">
        <f t="shared" si="11"/>
        <v>26</v>
      </c>
    </row>
    <row r="189" spans="1:32">
      <c r="A189">
        <v>188</v>
      </c>
      <c r="B189">
        <v>32</v>
      </c>
      <c r="C189">
        <v>44717</v>
      </c>
      <c r="D189">
        <v>610</v>
      </c>
      <c r="E189">
        <v>219757</v>
      </c>
      <c r="F189" t="s">
        <v>21</v>
      </c>
      <c r="G189">
        <v>5186</v>
      </c>
      <c r="H189">
        <v>0</v>
      </c>
      <c r="I189">
        <v>1</v>
      </c>
      <c r="J189" t="s">
        <v>24</v>
      </c>
      <c r="K189" t="s">
        <v>27</v>
      </c>
      <c r="L189" t="s">
        <v>30</v>
      </c>
      <c r="M189" t="s">
        <v>34</v>
      </c>
      <c r="N189">
        <v>5</v>
      </c>
      <c r="O189">
        <v>2</v>
      </c>
      <c r="P189">
        <v>125903</v>
      </c>
      <c r="Q189" t="s">
        <v>35</v>
      </c>
      <c r="R189">
        <v>13</v>
      </c>
      <c r="S189" t="s">
        <v>42</v>
      </c>
      <c r="T189" t="str">
        <f t="shared" si="8"/>
        <v>25-35</v>
      </c>
      <c r="Y189" t="str">
        <f t="shared" si="9"/>
        <v/>
      </c>
      <c r="AA189">
        <f t="shared" si="10"/>
        <v>5186</v>
      </c>
      <c r="AF189">
        <f t="shared" si="11"/>
        <v>22</v>
      </c>
    </row>
    <row r="190" spans="1:32">
      <c r="A190">
        <v>189</v>
      </c>
      <c r="B190">
        <v>25</v>
      </c>
      <c r="C190">
        <v>29602</v>
      </c>
      <c r="D190">
        <v>639</v>
      </c>
      <c r="E190">
        <v>180896</v>
      </c>
      <c r="F190" t="s">
        <v>20</v>
      </c>
      <c r="G190">
        <v>3479</v>
      </c>
      <c r="H190">
        <v>0</v>
      </c>
      <c r="I190">
        <v>1</v>
      </c>
      <c r="J190" t="s">
        <v>24</v>
      </c>
      <c r="K190" t="s">
        <v>28</v>
      </c>
      <c r="L190" t="s">
        <v>29</v>
      </c>
      <c r="M190" t="s">
        <v>34</v>
      </c>
      <c r="N190">
        <v>0</v>
      </c>
      <c r="O190">
        <v>2</v>
      </c>
      <c r="P190">
        <v>37661</v>
      </c>
      <c r="Q190" t="s">
        <v>38</v>
      </c>
      <c r="R190">
        <v>14</v>
      </c>
      <c r="S190" t="s">
        <v>41</v>
      </c>
      <c r="T190" t="str">
        <f t="shared" si="8"/>
        <v>25-35</v>
      </c>
      <c r="Y190" t="str">
        <f t="shared" si="9"/>
        <v/>
      </c>
      <c r="AA190">
        <f t="shared" si="10"/>
        <v>3479</v>
      </c>
      <c r="AF190">
        <f t="shared" si="11"/>
        <v>26</v>
      </c>
    </row>
    <row r="191" spans="1:32">
      <c r="A191">
        <v>190</v>
      </c>
      <c r="B191">
        <v>25</v>
      </c>
      <c r="C191">
        <v>48645</v>
      </c>
      <c r="D191">
        <v>631</v>
      </c>
      <c r="E191">
        <v>138015</v>
      </c>
      <c r="F191" t="s">
        <v>23</v>
      </c>
      <c r="G191">
        <v>4148</v>
      </c>
      <c r="H191">
        <v>0</v>
      </c>
      <c r="I191">
        <v>1</v>
      </c>
      <c r="J191" t="s">
        <v>24</v>
      </c>
      <c r="K191" t="s">
        <v>27</v>
      </c>
      <c r="L191" t="s">
        <v>30</v>
      </c>
      <c r="M191" t="s">
        <v>34</v>
      </c>
      <c r="N191">
        <v>1</v>
      </c>
      <c r="O191">
        <v>1</v>
      </c>
      <c r="P191">
        <v>90790</v>
      </c>
      <c r="Q191" t="s">
        <v>37</v>
      </c>
      <c r="R191">
        <v>4</v>
      </c>
      <c r="S191" t="s">
        <v>39</v>
      </c>
      <c r="T191" t="str">
        <f t="shared" si="8"/>
        <v>25-35</v>
      </c>
      <c r="Y191" t="str">
        <f t="shared" si="9"/>
        <v/>
      </c>
      <c r="AA191">
        <f t="shared" si="10"/>
        <v>4148</v>
      </c>
      <c r="AF191">
        <f t="shared" si="11"/>
        <v>32</v>
      </c>
    </row>
    <row r="192" spans="1:32">
      <c r="A192">
        <v>191</v>
      </c>
      <c r="B192">
        <v>40</v>
      </c>
      <c r="C192">
        <v>55375</v>
      </c>
      <c r="D192">
        <v>633</v>
      </c>
      <c r="E192">
        <v>248044</v>
      </c>
      <c r="F192" t="s">
        <v>19</v>
      </c>
      <c r="G192">
        <v>3736</v>
      </c>
      <c r="H192">
        <v>0</v>
      </c>
      <c r="I192">
        <v>1</v>
      </c>
      <c r="J192" t="s">
        <v>24</v>
      </c>
      <c r="K192" t="s">
        <v>26</v>
      </c>
      <c r="L192" t="s">
        <v>29</v>
      </c>
      <c r="M192" t="s">
        <v>32</v>
      </c>
      <c r="N192">
        <v>1</v>
      </c>
      <c r="O192">
        <v>1</v>
      </c>
      <c r="P192">
        <v>128937</v>
      </c>
      <c r="Q192" t="s">
        <v>35</v>
      </c>
      <c r="R192">
        <v>12</v>
      </c>
      <c r="S192" t="s">
        <v>42</v>
      </c>
      <c r="T192" t="str">
        <f t="shared" si="8"/>
        <v>35-45</v>
      </c>
      <c r="Y192" t="str">
        <f t="shared" si="9"/>
        <v/>
      </c>
      <c r="AA192">
        <f t="shared" si="10"/>
        <v>3736</v>
      </c>
      <c r="AF192">
        <f t="shared" si="11"/>
        <v>32</v>
      </c>
    </row>
    <row r="193" spans="1:32">
      <c r="A193">
        <v>192</v>
      </c>
      <c r="B193">
        <v>35</v>
      </c>
      <c r="C193">
        <v>48228</v>
      </c>
      <c r="D193">
        <v>628</v>
      </c>
      <c r="E193">
        <v>196451</v>
      </c>
      <c r="F193" t="s">
        <v>20</v>
      </c>
      <c r="G193">
        <v>4565</v>
      </c>
      <c r="H193">
        <v>0</v>
      </c>
      <c r="I193">
        <v>1</v>
      </c>
      <c r="J193" t="s">
        <v>24</v>
      </c>
      <c r="K193" t="s">
        <v>26</v>
      </c>
      <c r="L193" t="s">
        <v>30</v>
      </c>
      <c r="M193" t="s">
        <v>33</v>
      </c>
      <c r="N193">
        <v>4</v>
      </c>
      <c r="O193">
        <v>4</v>
      </c>
      <c r="P193">
        <v>64953</v>
      </c>
      <c r="Q193" t="s">
        <v>37</v>
      </c>
      <c r="R193">
        <v>16</v>
      </c>
      <c r="S193" t="s">
        <v>39</v>
      </c>
      <c r="T193" t="str">
        <f t="shared" si="8"/>
        <v>25-35</v>
      </c>
      <c r="Y193" t="str">
        <f t="shared" si="9"/>
        <v/>
      </c>
      <c r="AA193">
        <f t="shared" si="10"/>
        <v>4565</v>
      </c>
      <c r="AF193">
        <f t="shared" si="11"/>
        <v>26</v>
      </c>
    </row>
    <row r="194" spans="1:32">
      <c r="A194">
        <v>193</v>
      </c>
      <c r="B194">
        <v>46</v>
      </c>
      <c r="C194">
        <v>53466</v>
      </c>
      <c r="D194">
        <v>628</v>
      </c>
      <c r="E194">
        <v>112043</v>
      </c>
      <c r="F194" t="s">
        <v>23</v>
      </c>
      <c r="G194">
        <v>3911</v>
      </c>
      <c r="H194">
        <v>0</v>
      </c>
      <c r="I194">
        <v>1</v>
      </c>
      <c r="J194" t="s">
        <v>24</v>
      </c>
      <c r="K194" t="s">
        <v>28</v>
      </c>
      <c r="L194" t="s">
        <v>30</v>
      </c>
      <c r="M194" t="s">
        <v>31</v>
      </c>
      <c r="N194">
        <v>1</v>
      </c>
      <c r="O194">
        <v>4</v>
      </c>
      <c r="P194">
        <v>102750</v>
      </c>
      <c r="Q194" t="s">
        <v>37</v>
      </c>
      <c r="R194">
        <v>10</v>
      </c>
      <c r="S194" t="s">
        <v>41</v>
      </c>
      <c r="T194" t="str">
        <f t="shared" ref="T194:T257" si="12">_xlfn.IFS(B194&lt;25,"&lt;25",B194&lt;=35,"25-35",B194&lt;=45,"35-45",B194&lt;=55,"45-55",B194&gt;55,"&gt;55")</f>
        <v>45-55</v>
      </c>
      <c r="Y194" t="str">
        <f t="shared" si="9"/>
        <v/>
      </c>
      <c r="AA194">
        <f t="shared" si="10"/>
        <v>3911</v>
      </c>
      <c r="AF194">
        <f t="shared" si="11"/>
        <v>32</v>
      </c>
    </row>
    <row r="195" spans="1:32">
      <c r="A195">
        <v>194</v>
      </c>
      <c r="B195">
        <v>53</v>
      </c>
      <c r="C195">
        <v>39939</v>
      </c>
      <c r="D195">
        <v>564</v>
      </c>
      <c r="E195">
        <v>225368</v>
      </c>
      <c r="F195" t="s">
        <v>23</v>
      </c>
      <c r="G195">
        <v>7170</v>
      </c>
      <c r="H195">
        <v>0</v>
      </c>
      <c r="I195">
        <v>0</v>
      </c>
      <c r="J195" t="s">
        <v>24</v>
      </c>
      <c r="K195" t="s">
        <v>28</v>
      </c>
      <c r="L195" t="s">
        <v>29</v>
      </c>
      <c r="M195" t="s">
        <v>34</v>
      </c>
      <c r="N195">
        <v>5</v>
      </c>
      <c r="O195">
        <v>2</v>
      </c>
      <c r="P195">
        <v>115583</v>
      </c>
      <c r="Q195" t="s">
        <v>37</v>
      </c>
      <c r="R195">
        <v>17</v>
      </c>
      <c r="S195" t="s">
        <v>44</v>
      </c>
      <c r="T195" t="str">
        <f t="shared" si="12"/>
        <v>45-55</v>
      </c>
      <c r="Y195" t="str">
        <f t="shared" ref="Y195:Y258" si="13">IF(H195=1,F195,"")</f>
        <v/>
      </c>
      <c r="AA195">
        <f t="shared" ref="AA195:AA258" si="14">_xlfn.IFS(H195=1,G195,H195=0,G195)</f>
        <v>7170</v>
      </c>
      <c r="AF195">
        <f t="shared" ref="AF195:AF258" si="15">COUNTIFS(N$2:N$1000,N195, H$2:H$1000, 1)</f>
        <v>22</v>
      </c>
    </row>
    <row r="196" spans="1:32">
      <c r="A196">
        <v>195</v>
      </c>
      <c r="B196">
        <v>50</v>
      </c>
      <c r="C196">
        <v>31329</v>
      </c>
      <c r="D196">
        <v>665</v>
      </c>
      <c r="E196">
        <v>202042</v>
      </c>
      <c r="F196" t="s">
        <v>23</v>
      </c>
      <c r="G196">
        <v>5863</v>
      </c>
      <c r="H196">
        <v>1</v>
      </c>
      <c r="I196">
        <v>1</v>
      </c>
      <c r="J196" t="s">
        <v>24</v>
      </c>
      <c r="K196" t="s">
        <v>27</v>
      </c>
      <c r="L196" t="s">
        <v>30</v>
      </c>
      <c r="M196" t="s">
        <v>34</v>
      </c>
      <c r="N196">
        <v>4</v>
      </c>
      <c r="O196">
        <v>2</v>
      </c>
      <c r="P196">
        <v>113285</v>
      </c>
      <c r="Q196" t="s">
        <v>38</v>
      </c>
      <c r="R196">
        <v>7</v>
      </c>
      <c r="S196" t="s">
        <v>42</v>
      </c>
      <c r="T196" t="str">
        <f t="shared" si="12"/>
        <v>45-55</v>
      </c>
      <c r="Y196" t="str">
        <f t="shared" si="13"/>
        <v>Personal</v>
      </c>
      <c r="AA196">
        <f t="shared" si="14"/>
        <v>5863</v>
      </c>
      <c r="AF196">
        <f t="shared" si="15"/>
        <v>26</v>
      </c>
    </row>
    <row r="197" spans="1:32">
      <c r="A197">
        <v>196</v>
      </c>
      <c r="B197">
        <v>44</v>
      </c>
      <c r="C197">
        <v>48406</v>
      </c>
      <c r="D197">
        <v>683</v>
      </c>
      <c r="E197">
        <v>284990</v>
      </c>
      <c r="F197" t="s">
        <v>21</v>
      </c>
      <c r="G197">
        <v>3894</v>
      </c>
      <c r="H197">
        <v>0</v>
      </c>
      <c r="I197">
        <v>0</v>
      </c>
      <c r="J197" t="s">
        <v>24</v>
      </c>
      <c r="K197" t="s">
        <v>26</v>
      </c>
      <c r="L197" t="s">
        <v>29</v>
      </c>
      <c r="M197" t="s">
        <v>33</v>
      </c>
      <c r="N197">
        <v>0</v>
      </c>
      <c r="O197">
        <v>3</v>
      </c>
      <c r="P197">
        <v>111063</v>
      </c>
      <c r="Q197" t="s">
        <v>36</v>
      </c>
      <c r="R197">
        <v>4</v>
      </c>
      <c r="S197" t="s">
        <v>42</v>
      </c>
      <c r="T197" t="str">
        <f t="shared" si="12"/>
        <v>35-45</v>
      </c>
      <c r="Y197" t="str">
        <f t="shared" si="13"/>
        <v/>
      </c>
      <c r="AA197">
        <f t="shared" si="14"/>
        <v>3894</v>
      </c>
      <c r="AF197">
        <f t="shared" si="15"/>
        <v>26</v>
      </c>
    </row>
    <row r="198" spans="1:32">
      <c r="A198">
        <v>197</v>
      </c>
      <c r="B198">
        <v>43</v>
      </c>
      <c r="C198">
        <v>53309</v>
      </c>
      <c r="D198">
        <v>724</v>
      </c>
      <c r="E198">
        <v>213426</v>
      </c>
      <c r="F198" t="s">
        <v>19</v>
      </c>
      <c r="G198">
        <v>4040</v>
      </c>
      <c r="H198">
        <v>0</v>
      </c>
      <c r="I198">
        <v>1</v>
      </c>
      <c r="J198" t="s">
        <v>24</v>
      </c>
      <c r="K198" t="s">
        <v>28</v>
      </c>
      <c r="L198" t="s">
        <v>30</v>
      </c>
      <c r="M198" t="s">
        <v>33</v>
      </c>
      <c r="N198">
        <v>1</v>
      </c>
      <c r="O198">
        <v>2</v>
      </c>
      <c r="P198">
        <v>117967</v>
      </c>
      <c r="Q198" t="s">
        <v>38</v>
      </c>
      <c r="R198">
        <v>12</v>
      </c>
      <c r="S198" t="s">
        <v>39</v>
      </c>
      <c r="T198" t="str">
        <f t="shared" si="12"/>
        <v>35-45</v>
      </c>
      <c r="Y198" t="str">
        <f t="shared" si="13"/>
        <v/>
      </c>
      <c r="AA198">
        <f t="shared" si="14"/>
        <v>4040</v>
      </c>
      <c r="AF198">
        <f t="shared" si="15"/>
        <v>32</v>
      </c>
    </row>
    <row r="199" spans="1:32">
      <c r="A199">
        <v>198</v>
      </c>
      <c r="B199">
        <v>29</v>
      </c>
      <c r="C199">
        <v>47469</v>
      </c>
      <c r="D199">
        <v>693</v>
      </c>
      <c r="E199">
        <v>140947</v>
      </c>
      <c r="F199" t="s">
        <v>19</v>
      </c>
      <c r="G199">
        <v>3519</v>
      </c>
      <c r="H199">
        <v>1</v>
      </c>
      <c r="I199">
        <v>1</v>
      </c>
      <c r="J199" t="s">
        <v>24</v>
      </c>
      <c r="K199" t="s">
        <v>28</v>
      </c>
      <c r="L199" t="s">
        <v>29</v>
      </c>
      <c r="M199" t="s">
        <v>31</v>
      </c>
      <c r="N199">
        <v>4</v>
      </c>
      <c r="O199">
        <v>3</v>
      </c>
      <c r="P199">
        <v>105422</v>
      </c>
      <c r="Q199" t="s">
        <v>37</v>
      </c>
      <c r="R199">
        <v>10</v>
      </c>
      <c r="S199" t="s">
        <v>42</v>
      </c>
      <c r="T199" t="str">
        <f t="shared" si="12"/>
        <v>25-35</v>
      </c>
      <c r="Y199" t="str">
        <f t="shared" si="13"/>
        <v>Home</v>
      </c>
      <c r="AA199">
        <f t="shared" si="14"/>
        <v>3519</v>
      </c>
      <c r="AF199">
        <f t="shared" si="15"/>
        <v>26</v>
      </c>
    </row>
    <row r="200" spans="1:32">
      <c r="A200">
        <v>199</v>
      </c>
      <c r="B200">
        <v>23</v>
      </c>
      <c r="C200">
        <v>53052</v>
      </c>
      <c r="D200">
        <v>690</v>
      </c>
      <c r="E200">
        <v>110492</v>
      </c>
      <c r="F200" t="s">
        <v>20</v>
      </c>
      <c r="G200">
        <v>4849</v>
      </c>
      <c r="H200">
        <v>1</v>
      </c>
      <c r="I200">
        <v>1</v>
      </c>
      <c r="J200" t="s">
        <v>25</v>
      </c>
      <c r="K200" t="s">
        <v>27</v>
      </c>
      <c r="L200" t="s">
        <v>30</v>
      </c>
      <c r="M200" t="s">
        <v>32</v>
      </c>
      <c r="N200">
        <v>4</v>
      </c>
      <c r="O200">
        <v>2</v>
      </c>
      <c r="P200">
        <v>56112</v>
      </c>
      <c r="Q200" t="s">
        <v>37</v>
      </c>
      <c r="R200">
        <v>2</v>
      </c>
      <c r="S200" t="s">
        <v>41</v>
      </c>
      <c r="T200" t="str">
        <f t="shared" si="12"/>
        <v>&lt;25</v>
      </c>
      <c r="Y200" t="str">
        <f t="shared" si="13"/>
        <v>Education</v>
      </c>
      <c r="AA200">
        <f t="shared" si="14"/>
        <v>4849</v>
      </c>
      <c r="AF200">
        <f t="shared" si="15"/>
        <v>26</v>
      </c>
    </row>
    <row r="201" spans="1:32">
      <c r="A201">
        <v>200</v>
      </c>
      <c r="B201">
        <v>56</v>
      </c>
      <c r="C201">
        <v>61649</v>
      </c>
      <c r="D201">
        <v>664</v>
      </c>
      <c r="E201">
        <v>263214</v>
      </c>
      <c r="F201" t="s">
        <v>22</v>
      </c>
      <c r="G201">
        <v>6775</v>
      </c>
      <c r="H201">
        <v>0</v>
      </c>
      <c r="I201">
        <v>0</v>
      </c>
      <c r="J201" t="s">
        <v>24</v>
      </c>
      <c r="K201" t="s">
        <v>28</v>
      </c>
      <c r="L201" t="s">
        <v>29</v>
      </c>
      <c r="M201" t="s">
        <v>33</v>
      </c>
      <c r="N201">
        <v>2</v>
      </c>
      <c r="O201">
        <v>2</v>
      </c>
      <c r="P201">
        <v>115208</v>
      </c>
      <c r="Q201" t="s">
        <v>36</v>
      </c>
      <c r="R201">
        <v>14</v>
      </c>
      <c r="S201" t="s">
        <v>42</v>
      </c>
      <c r="T201" t="str">
        <f t="shared" si="12"/>
        <v>&gt;55</v>
      </c>
      <c r="Y201" t="str">
        <f t="shared" si="13"/>
        <v/>
      </c>
      <c r="AA201">
        <f t="shared" si="14"/>
        <v>6775</v>
      </c>
      <c r="AF201">
        <f t="shared" si="15"/>
        <v>22</v>
      </c>
    </row>
    <row r="202" spans="1:32">
      <c r="A202">
        <v>201</v>
      </c>
      <c r="B202">
        <v>27</v>
      </c>
      <c r="C202">
        <v>61592</v>
      </c>
      <c r="D202">
        <v>561</v>
      </c>
      <c r="E202">
        <v>196818</v>
      </c>
      <c r="F202" t="s">
        <v>20</v>
      </c>
      <c r="G202">
        <v>6197</v>
      </c>
      <c r="H202">
        <v>0</v>
      </c>
      <c r="I202">
        <v>0</v>
      </c>
      <c r="J202" t="s">
        <v>24</v>
      </c>
      <c r="K202" t="s">
        <v>27</v>
      </c>
      <c r="L202" t="s">
        <v>29</v>
      </c>
      <c r="M202" t="s">
        <v>32</v>
      </c>
      <c r="N202">
        <v>4</v>
      </c>
      <c r="O202">
        <v>2</v>
      </c>
      <c r="P202">
        <v>108542</v>
      </c>
      <c r="Q202" t="s">
        <v>35</v>
      </c>
      <c r="R202">
        <v>8</v>
      </c>
      <c r="S202" t="s">
        <v>44</v>
      </c>
      <c r="T202" t="str">
        <f t="shared" si="12"/>
        <v>25-35</v>
      </c>
      <c r="Y202" t="str">
        <f t="shared" si="13"/>
        <v/>
      </c>
      <c r="AA202">
        <f t="shared" si="14"/>
        <v>6197</v>
      </c>
      <c r="AF202">
        <f t="shared" si="15"/>
        <v>26</v>
      </c>
    </row>
    <row r="203" spans="1:32">
      <c r="A203">
        <v>202</v>
      </c>
      <c r="B203">
        <v>42</v>
      </c>
      <c r="C203">
        <v>62860</v>
      </c>
      <c r="D203">
        <v>664</v>
      </c>
      <c r="E203">
        <v>156709</v>
      </c>
      <c r="F203" t="s">
        <v>19</v>
      </c>
      <c r="G203">
        <v>5198</v>
      </c>
      <c r="H203">
        <v>0</v>
      </c>
      <c r="I203">
        <v>0</v>
      </c>
      <c r="J203" t="s">
        <v>25</v>
      </c>
      <c r="K203" t="s">
        <v>26</v>
      </c>
      <c r="L203" t="s">
        <v>29</v>
      </c>
      <c r="M203" t="s">
        <v>32</v>
      </c>
      <c r="N203">
        <v>4</v>
      </c>
      <c r="O203">
        <v>4</v>
      </c>
      <c r="P203">
        <v>56507</v>
      </c>
      <c r="Q203" t="s">
        <v>37</v>
      </c>
      <c r="R203">
        <v>10</v>
      </c>
      <c r="S203" t="s">
        <v>44</v>
      </c>
      <c r="T203" t="str">
        <f t="shared" si="12"/>
        <v>35-45</v>
      </c>
      <c r="Y203" t="str">
        <f t="shared" si="13"/>
        <v/>
      </c>
      <c r="AA203">
        <f t="shared" si="14"/>
        <v>5198</v>
      </c>
      <c r="AF203">
        <f t="shared" si="15"/>
        <v>26</v>
      </c>
    </row>
    <row r="204" spans="1:32">
      <c r="A204">
        <v>203</v>
      </c>
      <c r="B204">
        <v>34</v>
      </c>
      <c r="C204">
        <v>65079</v>
      </c>
      <c r="D204">
        <v>655</v>
      </c>
      <c r="E204">
        <v>164016</v>
      </c>
      <c r="F204" t="s">
        <v>21</v>
      </c>
      <c r="G204">
        <v>4705</v>
      </c>
      <c r="H204">
        <v>1</v>
      </c>
      <c r="I204">
        <v>1</v>
      </c>
      <c r="J204" t="s">
        <v>25</v>
      </c>
      <c r="K204" t="s">
        <v>27</v>
      </c>
      <c r="L204" t="s">
        <v>29</v>
      </c>
      <c r="M204" t="s">
        <v>34</v>
      </c>
      <c r="N204">
        <v>2</v>
      </c>
      <c r="O204">
        <v>4</v>
      </c>
      <c r="P204">
        <v>141392</v>
      </c>
      <c r="Q204" t="s">
        <v>38</v>
      </c>
      <c r="R204">
        <v>6</v>
      </c>
      <c r="S204" t="s">
        <v>43</v>
      </c>
      <c r="T204" t="str">
        <f t="shared" si="12"/>
        <v>25-35</v>
      </c>
      <c r="Y204" t="str">
        <f t="shared" si="13"/>
        <v>Medical</v>
      </c>
      <c r="AA204">
        <f t="shared" si="14"/>
        <v>4705</v>
      </c>
      <c r="AF204">
        <f t="shared" si="15"/>
        <v>22</v>
      </c>
    </row>
    <row r="205" spans="1:32">
      <c r="A205">
        <v>204</v>
      </c>
      <c r="B205">
        <v>49</v>
      </c>
      <c r="C205">
        <v>57456</v>
      </c>
      <c r="D205">
        <v>701</v>
      </c>
      <c r="E205">
        <v>264917</v>
      </c>
      <c r="F205" t="s">
        <v>20</v>
      </c>
      <c r="G205">
        <v>5551</v>
      </c>
      <c r="H205">
        <v>0</v>
      </c>
      <c r="I205">
        <v>0</v>
      </c>
      <c r="J205" t="s">
        <v>24</v>
      </c>
      <c r="K205" t="s">
        <v>28</v>
      </c>
      <c r="L205" t="s">
        <v>30</v>
      </c>
      <c r="M205" t="s">
        <v>32</v>
      </c>
      <c r="N205">
        <v>3</v>
      </c>
      <c r="O205">
        <v>4</v>
      </c>
      <c r="P205">
        <v>116015</v>
      </c>
      <c r="Q205" t="s">
        <v>37</v>
      </c>
      <c r="R205">
        <v>2</v>
      </c>
      <c r="S205" t="s">
        <v>41</v>
      </c>
      <c r="T205" t="str">
        <f t="shared" si="12"/>
        <v>45-55</v>
      </c>
      <c r="Y205" t="str">
        <f t="shared" si="13"/>
        <v/>
      </c>
      <c r="AA205">
        <f t="shared" si="14"/>
        <v>5551</v>
      </c>
      <c r="AF205">
        <f t="shared" si="15"/>
        <v>21</v>
      </c>
    </row>
    <row r="206" spans="1:32">
      <c r="A206">
        <v>205</v>
      </c>
      <c r="B206">
        <v>36</v>
      </c>
      <c r="C206">
        <v>55344</v>
      </c>
      <c r="D206">
        <v>678</v>
      </c>
      <c r="E206">
        <v>223590</v>
      </c>
      <c r="F206" t="s">
        <v>22</v>
      </c>
      <c r="G206">
        <v>5279</v>
      </c>
      <c r="H206">
        <v>0</v>
      </c>
      <c r="I206">
        <v>0</v>
      </c>
      <c r="J206" t="s">
        <v>24</v>
      </c>
      <c r="K206" t="s">
        <v>27</v>
      </c>
      <c r="L206" t="s">
        <v>29</v>
      </c>
      <c r="M206" t="s">
        <v>34</v>
      </c>
      <c r="N206">
        <v>5</v>
      </c>
      <c r="O206">
        <v>3</v>
      </c>
      <c r="P206">
        <v>58589</v>
      </c>
      <c r="Q206" t="s">
        <v>37</v>
      </c>
      <c r="R206">
        <v>14</v>
      </c>
      <c r="S206" t="s">
        <v>45</v>
      </c>
      <c r="T206" t="str">
        <f t="shared" si="12"/>
        <v>35-45</v>
      </c>
      <c r="Y206" t="str">
        <f t="shared" si="13"/>
        <v/>
      </c>
      <c r="AA206">
        <f t="shared" si="14"/>
        <v>5279</v>
      </c>
      <c r="AF206">
        <f t="shared" si="15"/>
        <v>22</v>
      </c>
    </row>
    <row r="207" spans="1:32">
      <c r="A207">
        <v>206</v>
      </c>
      <c r="B207">
        <v>54</v>
      </c>
      <c r="C207">
        <v>79144</v>
      </c>
      <c r="D207">
        <v>643</v>
      </c>
      <c r="E207">
        <v>254858</v>
      </c>
      <c r="F207" t="s">
        <v>20</v>
      </c>
      <c r="G207">
        <v>5432</v>
      </c>
      <c r="H207">
        <v>0</v>
      </c>
      <c r="I207">
        <v>0</v>
      </c>
      <c r="J207" t="s">
        <v>24</v>
      </c>
      <c r="K207" t="s">
        <v>27</v>
      </c>
      <c r="L207" t="s">
        <v>30</v>
      </c>
      <c r="M207" t="s">
        <v>34</v>
      </c>
      <c r="N207">
        <v>1</v>
      </c>
      <c r="O207">
        <v>3</v>
      </c>
      <c r="P207">
        <v>75483</v>
      </c>
      <c r="Q207" t="s">
        <v>35</v>
      </c>
      <c r="R207">
        <v>11</v>
      </c>
      <c r="S207" t="s">
        <v>39</v>
      </c>
      <c r="T207" t="str">
        <f t="shared" si="12"/>
        <v>45-55</v>
      </c>
      <c r="Y207" t="str">
        <f t="shared" si="13"/>
        <v/>
      </c>
      <c r="AA207">
        <f t="shared" si="14"/>
        <v>5432</v>
      </c>
      <c r="AF207">
        <f t="shared" si="15"/>
        <v>32</v>
      </c>
    </row>
    <row r="208" spans="1:32">
      <c r="A208">
        <v>207</v>
      </c>
      <c r="B208">
        <v>30</v>
      </c>
      <c r="C208">
        <v>61754</v>
      </c>
      <c r="D208">
        <v>747</v>
      </c>
      <c r="E208">
        <v>212260</v>
      </c>
      <c r="F208" t="s">
        <v>23</v>
      </c>
      <c r="G208">
        <v>5197</v>
      </c>
      <c r="H208">
        <v>0</v>
      </c>
      <c r="I208">
        <v>0</v>
      </c>
      <c r="J208" t="s">
        <v>24</v>
      </c>
      <c r="K208" t="s">
        <v>26</v>
      </c>
      <c r="L208" t="s">
        <v>30</v>
      </c>
      <c r="M208" t="s">
        <v>31</v>
      </c>
      <c r="N208">
        <v>2</v>
      </c>
      <c r="O208">
        <v>4</v>
      </c>
      <c r="P208">
        <v>83078</v>
      </c>
      <c r="Q208" t="s">
        <v>36</v>
      </c>
      <c r="R208">
        <v>2</v>
      </c>
      <c r="S208" t="s">
        <v>40</v>
      </c>
      <c r="T208" t="str">
        <f t="shared" si="12"/>
        <v>25-35</v>
      </c>
      <c r="Y208" t="str">
        <f t="shared" si="13"/>
        <v/>
      </c>
      <c r="AA208">
        <f t="shared" si="14"/>
        <v>5197</v>
      </c>
      <c r="AF208">
        <f t="shared" si="15"/>
        <v>22</v>
      </c>
    </row>
    <row r="209" spans="1:32">
      <c r="A209">
        <v>208</v>
      </c>
      <c r="B209">
        <v>27</v>
      </c>
      <c r="C209">
        <v>37322</v>
      </c>
      <c r="D209">
        <v>692</v>
      </c>
      <c r="E209">
        <v>158168</v>
      </c>
      <c r="F209" t="s">
        <v>22</v>
      </c>
      <c r="G209">
        <v>5444</v>
      </c>
      <c r="H209">
        <v>0</v>
      </c>
      <c r="I209">
        <v>1</v>
      </c>
      <c r="J209" t="s">
        <v>24</v>
      </c>
      <c r="K209" t="s">
        <v>27</v>
      </c>
      <c r="L209" t="s">
        <v>29</v>
      </c>
      <c r="M209" t="s">
        <v>32</v>
      </c>
      <c r="N209">
        <v>4</v>
      </c>
      <c r="O209">
        <v>3</v>
      </c>
      <c r="P209">
        <v>83057</v>
      </c>
      <c r="Q209" t="s">
        <v>37</v>
      </c>
      <c r="R209">
        <v>4</v>
      </c>
      <c r="S209" t="s">
        <v>40</v>
      </c>
      <c r="T209" t="str">
        <f t="shared" si="12"/>
        <v>25-35</v>
      </c>
      <c r="Y209" t="str">
        <f t="shared" si="13"/>
        <v/>
      </c>
      <c r="AA209">
        <f t="shared" si="14"/>
        <v>5444</v>
      </c>
      <c r="AF209">
        <f t="shared" si="15"/>
        <v>26</v>
      </c>
    </row>
    <row r="210" spans="1:32">
      <c r="A210">
        <v>209</v>
      </c>
      <c r="B210">
        <v>45</v>
      </c>
      <c r="C210">
        <v>22054</v>
      </c>
      <c r="D210">
        <v>666</v>
      </c>
      <c r="E210">
        <v>289328</v>
      </c>
      <c r="F210" t="s">
        <v>23</v>
      </c>
      <c r="G210">
        <v>3579</v>
      </c>
      <c r="H210">
        <v>0</v>
      </c>
      <c r="I210">
        <v>1</v>
      </c>
      <c r="J210" t="s">
        <v>24</v>
      </c>
      <c r="K210" t="s">
        <v>28</v>
      </c>
      <c r="L210" t="s">
        <v>29</v>
      </c>
      <c r="M210" t="s">
        <v>33</v>
      </c>
      <c r="N210">
        <v>4</v>
      </c>
      <c r="O210">
        <v>4</v>
      </c>
      <c r="P210">
        <v>108791</v>
      </c>
      <c r="Q210" t="s">
        <v>35</v>
      </c>
      <c r="R210">
        <v>6</v>
      </c>
      <c r="S210" t="s">
        <v>41</v>
      </c>
      <c r="T210" t="str">
        <f t="shared" si="12"/>
        <v>35-45</v>
      </c>
      <c r="Y210" t="str">
        <f t="shared" si="13"/>
        <v/>
      </c>
      <c r="AA210">
        <f t="shared" si="14"/>
        <v>3579</v>
      </c>
      <c r="AF210">
        <f t="shared" si="15"/>
        <v>26</v>
      </c>
    </row>
    <row r="211" spans="1:32">
      <c r="A211">
        <v>210</v>
      </c>
      <c r="B211">
        <v>47</v>
      </c>
      <c r="C211">
        <v>46382</v>
      </c>
      <c r="D211">
        <v>672</v>
      </c>
      <c r="E211">
        <v>180447</v>
      </c>
      <c r="F211" t="s">
        <v>21</v>
      </c>
      <c r="G211">
        <v>4879</v>
      </c>
      <c r="H211">
        <v>0</v>
      </c>
      <c r="I211">
        <v>1</v>
      </c>
      <c r="J211" t="s">
        <v>24</v>
      </c>
      <c r="K211" t="s">
        <v>28</v>
      </c>
      <c r="L211" t="s">
        <v>29</v>
      </c>
      <c r="M211" t="s">
        <v>33</v>
      </c>
      <c r="N211">
        <v>1</v>
      </c>
      <c r="O211">
        <v>1</v>
      </c>
      <c r="P211">
        <v>70709</v>
      </c>
      <c r="Q211" t="s">
        <v>35</v>
      </c>
      <c r="R211">
        <v>4</v>
      </c>
      <c r="S211" t="s">
        <v>40</v>
      </c>
      <c r="T211" t="str">
        <f t="shared" si="12"/>
        <v>45-55</v>
      </c>
      <c r="Y211" t="str">
        <f t="shared" si="13"/>
        <v/>
      </c>
      <c r="AA211">
        <f t="shared" si="14"/>
        <v>4879</v>
      </c>
      <c r="AF211">
        <f t="shared" si="15"/>
        <v>32</v>
      </c>
    </row>
    <row r="212" spans="1:32">
      <c r="A212">
        <v>211</v>
      </c>
      <c r="B212">
        <v>35</v>
      </c>
      <c r="C212">
        <v>59371</v>
      </c>
      <c r="D212">
        <v>653</v>
      </c>
      <c r="E212">
        <v>240220</v>
      </c>
      <c r="F212" t="s">
        <v>19</v>
      </c>
      <c r="G212">
        <v>5233</v>
      </c>
      <c r="H212">
        <v>0</v>
      </c>
      <c r="I212">
        <v>1</v>
      </c>
      <c r="J212" t="s">
        <v>25</v>
      </c>
      <c r="K212" t="s">
        <v>26</v>
      </c>
      <c r="L212" t="s">
        <v>29</v>
      </c>
      <c r="M212" t="s">
        <v>33</v>
      </c>
      <c r="N212">
        <v>5</v>
      </c>
      <c r="O212">
        <v>4</v>
      </c>
      <c r="P212">
        <v>133844</v>
      </c>
      <c r="Q212" t="s">
        <v>37</v>
      </c>
      <c r="R212">
        <v>5</v>
      </c>
      <c r="S212" t="s">
        <v>45</v>
      </c>
      <c r="T212" t="str">
        <f t="shared" si="12"/>
        <v>25-35</v>
      </c>
      <c r="Y212" t="str">
        <f t="shared" si="13"/>
        <v/>
      </c>
      <c r="AA212">
        <f t="shared" si="14"/>
        <v>5233</v>
      </c>
      <c r="AF212">
        <f t="shared" si="15"/>
        <v>22</v>
      </c>
    </row>
    <row r="213" spans="1:32">
      <c r="A213">
        <v>212</v>
      </c>
      <c r="B213">
        <v>52</v>
      </c>
      <c r="C213">
        <v>64384</v>
      </c>
      <c r="D213">
        <v>650</v>
      </c>
      <c r="E213">
        <v>254210</v>
      </c>
      <c r="F213" t="s">
        <v>20</v>
      </c>
      <c r="G213">
        <v>4564</v>
      </c>
      <c r="H213">
        <v>0</v>
      </c>
      <c r="I213">
        <v>1</v>
      </c>
      <c r="J213" t="s">
        <v>24</v>
      </c>
      <c r="K213" t="s">
        <v>26</v>
      </c>
      <c r="L213" t="s">
        <v>30</v>
      </c>
      <c r="M213" t="s">
        <v>31</v>
      </c>
      <c r="N213">
        <v>0</v>
      </c>
      <c r="O213">
        <v>1</v>
      </c>
      <c r="P213">
        <v>131374</v>
      </c>
      <c r="Q213" t="s">
        <v>37</v>
      </c>
      <c r="R213">
        <v>6</v>
      </c>
      <c r="S213" t="s">
        <v>45</v>
      </c>
      <c r="T213" t="str">
        <f t="shared" si="12"/>
        <v>45-55</v>
      </c>
      <c r="Y213" t="str">
        <f t="shared" si="13"/>
        <v/>
      </c>
      <c r="AA213">
        <f t="shared" si="14"/>
        <v>4564</v>
      </c>
      <c r="AF213">
        <f t="shared" si="15"/>
        <v>26</v>
      </c>
    </row>
    <row r="214" spans="1:32">
      <c r="A214">
        <v>213</v>
      </c>
      <c r="B214">
        <v>48</v>
      </c>
      <c r="C214">
        <v>31242</v>
      </c>
      <c r="D214">
        <v>541</v>
      </c>
      <c r="E214">
        <v>200313</v>
      </c>
      <c r="F214" t="s">
        <v>20</v>
      </c>
      <c r="G214">
        <v>3752</v>
      </c>
      <c r="H214">
        <v>0</v>
      </c>
      <c r="I214">
        <v>1</v>
      </c>
      <c r="J214" t="s">
        <v>24</v>
      </c>
      <c r="K214" t="s">
        <v>26</v>
      </c>
      <c r="L214" t="s">
        <v>29</v>
      </c>
      <c r="M214" t="s">
        <v>34</v>
      </c>
      <c r="N214">
        <v>2</v>
      </c>
      <c r="O214">
        <v>2</v>
      </c>
      <c r="P214">
        <v>118579</v>
      </c>
      <c r="Q214" t="s">
        <v>36</v>
      </c>
      <c r="R214">
        <v>9</v>
      </c>
      <c r="S214" t="s">
        <v>41</v>
      </c>
      <c r="T214" t="str">
        <f t="shared" si="12"/>
        <v>45-55</v>
      </c>
      <c r="Y214" t="str">
        <f t="shared" si="13"/>
        <v/>
      </c>
      <c r="AA214">
        <f t="shared" si="14"/>
        <v>3752</v>
      </c>
      <c r="AF214">
        <f t="shared" si="15"/>
        <v>22</v>
      </c>
    </row>
    <row r="215" spans="1:32">
      <c r="A215">
        <v>214</v>
      </c>
      <c r="B215">
        <v>29</v>
      </c>
      <c r="C215">
        <v>60941</v>
      </c>
      <c r="D215">
        <v>604</v>
      </c>
      <c r="E215">
        <v>144338</v>
      </c>
      <c r="F215" t="s">
        <v>23</v>
      </c>
      <c r="G215">
        <v>5005</v>
      </c>
      <c r="H215">
        <v>0</v>
      </c>
      <c r="I215">
        <v>1</v>
      </c>
      <c r="J215" t="s">
        <v>24</v>
      </c>
      <c r="K215" t="s">
        <v>28</v>
      </c>
      <c r="L215" t="s">
        <v>29</v>
      </c>
      <c r="M215" t="s">
        <v>34</v>
      </c>
      <c r="N215">
        <v>3</v>
      </c>
      <c r="O215">
        <v>3</v>
      </c>
      <c r="P215">
        <v>101327</v>
      </c>
      <c r="Q215" t="s">
        <v>38</v>
      </c>
      <c r="R215">
        <v>16</v>
      </c>
      <c r="S215" t="s">
        <v>45</v>
      </c>
      <c r="T215" t="str">
        <f t="shared" si="12"/>
        <v>25-35</v>
      </c>
      <c r="Y215" t="str">
        <f t="shared" si="13"/>
        <v/>
      </c>
      <c r="AA215">
        <f t="shared" si="14"/>
        <v>5005</v>
      </c>
      <c r="AF215">
        <f t="shared" si="15"/>
        <v>21</v>
      </c>
    </row>
    <row r="216" spans="1:32">
      <c r="A216">
        <v>215</v>
      </c>
      <c r="B216">
        <v>27</v>
      </c>
      <c r="C216">
        <v>67020</v>
      </c>
      <c r="D216">
        <v>622</v>
      </c>
      <c r="E216">
        <v>166092</v>
      </c>
      <c r="F216" t="s">
        <v>23</v>
      </c>
      <c r="G216">
        <v>9147</v>
      </c>
      <c r="H216">
        <v>0</v>
      </c>
      <c r="I216">
        <v>1</v>
      </c>
      <c r="J216" t="s">
        <v>24</v>
      </c>
      <c r="K216" t="s">
        <v>27</v>
      </c>
      <c r="L216" t="s">
        <v>29</v>
      </c>
      <c r="M216" t="s">
        <v>33</v>
      </c>
      <c r="N216">
        <v>1</v>
      </c>
      <c r="O216">
        <v>3</v>
      </c>
      <c r="P216">
        <v>128123</v>
      </c>
      <c r="Q216" t="s">
        <v>38</v>
      </c>
      <c r="R216">
        <v>11</v>
      </c>
      <c r="S216" t="s">
        <v>45</v>
      </c>
      <c r="T216" t="str">
        <f t="shared" si="12"/>
        <v>25-35</v>
      </c>
      <c r="Y216" t="str">
        <f t="shared" si="13"/>
        <v/>
      </c>
      <c r="AA216">
        <f t="shared" si="14"/>
        <v>9147</v>
      </c>
      <c r="AF216">
        <f t="shared" si="15"/>
        <v>32</v>
      </c>
    </row>
    <row r="217" spans="1:32">
      <c r="A217">
        <v>216</v>
      </c>
      <c r="B217">
        <v>36</v>
      </c>
      <c r="C217">
        <v>59131</v>
      </c>
      <c r="D217">
        <v>672</v>
      </c>
      <c r="E217">
        <v>233859</v>
      </c>
      <c r="F217" t="s">
        <v>19</v>
      </c>
      <c r="G217">
        <v>4176</v>
      </c>
      <c r="H217">
        <v>0</v>
      </c>
      <c r="I217">
        <v>0</v>
      </c>
      <c r="J217" t="s">
        <v>24</v>
      </c>
      <c r="K217" t="s">
        <v>28</v>
      </c>
      <c r="L217" t="s">
        <v>29</v>
      </c>
      <c r="M217" t="s">
        <v>34</v>
      </c>
      <c r="N217">
        <v>1</v>
      </c>
      <c r="O217">
        <v>4</v>
      </c>
      <c r="P217">
        <v>91721</v>
      </c>
      <c r="Q217" t="s">
        <v>36</v>
      </c>
      <c r="R217">
        <v>11</v>
      </c>
      <c r="S217" t="s">
        <v>40</v>
      </c>
      <c r="T217" t="str">
        <f t="shared" si="12"/>
        <v>35-45</v>
      </c>
      <c r="Y217" t="str">
        <f t="shared" si="13"/>
        <v/>
      </c>
      <c r="AA217">
        <f t="shared" si="14"/>
        <v>4176</v>
      </c>
      <c r="AF217">
        <f t="shared" si="15"/>
        <v>32</v>
      </c>
    </row>
    <row r="218" spans="1:32">
      <c r="A218">
        <v>217</v>
      </c>
      <c r="B218">
        <v>46</v>
      </c>
      <c r="C218">
        <v>56235</v>
      </c>
      <c r="D218">
        <v>567</v>
      </c>
      <c r="E218">
        <v>226691</v>
      </c>
      <c r="F218" t="s">
        <v>20</v>
      </c>
      <c r="G218">
        <v>4857</v>
      </c>
      <c r="H218">
        <v>0</v>
      </c>
      <c r="I218">
        <v>1</v>
      </c>
      <c r="J218" t="s">
        <v>24</v>
      </c>
      <c r="K218" t="s">
        <v>28</v>
      </c>
      <c r="L218" t="s">
        <v>30</v>
      </c>
      <c r="M218" t="s">
        <v>34</v>
      </c>
      <c r="N218">
        <v>2</v>
      </c>
      <c r="O218">
        <v>2</v>
      </c>
      <c r="P218">
        <v>78265</v>
      </c>
      <c r="Q218" t="s">
        <v>35</v>
      </c>
      <c r="R218">
        <v>10</v>
      </c>
      <c r="S218" t="s">
        <v>43</v>
      </c>
      <c r="T218" t="str">
        <f t="shared" si="12"/>
        <v>45-55</v>
      </c>
      <c r="Y218" t="str">
        <f t="shared" si="13"/>
        <v/>
      </c>
      <c r="AA218">
        <f t="shared" si="14"/>
        <v>4857</v>
      </c>
      <c r="AF218">
        <f t="shared" si="15"/>
        <v>22</v>
      </c>
    </row>
    <row r="219" spans="1:32">
      <c r="A219">
        <v>218</v>
      </c>
      <c r="B219">
        <v>55</v>
      </c>
      <c r="C219">
        <v>48007</v>
      </c>
      <c r="D219">
        <v>623</v>
      </c>
      <c r="E219">
        <v>265033</v>
      </c>
      <c r="F219" t="s">
        <v>19</v>
      </c>
      <c r="G219">
        <v>6261</v>
      </c>
      <c r="H219">
        <v>0</v>
      </c>
      <c r="I219">
        <v>1</v>
      </c>
      <c r="J219" t="s">
        <v>24</v>
      </c>
      <c r="K219" t="s">
        <v>26</v>
      </c>
      <c r="L219" t="s">
        <v>30</v>
      </c>
      <c r="M219" t="s">
        <v>31</v>
      </c>
      <c r="N219">
        <v>4</v>
      </c>
      <c r="O219">
        <v>2</v>
      </c>
      <c r="P219">
        <v>135703</v>
      </c>
      <c r="Q219" t="s">
        <v>35</v>
      </c>
      <c r="R219">
        <v>1</v>
      </c>
      <c r="S219" t="s">
        <v>42</v>
      </c>
      <c r="T219" t="str">
        <f t="shared" si="12"/>
        <v>45-55</v>
      </c>
      <c r="Y219" t="str">
        <f t="shared" si="13"/>
        <v/>
      </c>
      <c r="AA219">
        <f t="shared" si="14"/>
        <v>6261</v>
      </c>
      <c r="AF219">
        <f t="shared" si="15"/>
        <v>26</v>
      </c>
    </row>
    <row r="220" spans="1:32">
      <c r="A220">
        <v>219</v>
      </c>
      <c r="B220">
        <v>37</v>
      </c>
      <c r="C220">
        <v>43099</v>
      </c>
      <c r="D220">
        <v>617</v>
      </c>
      <c r="E220">
        <v>256964</v>
      </c>
      <c r="F220" t="s">
        <v>23</v>
      </c>
      <c r="G220">
        <v>6773</v>
      </c>
      <c r="H220">
        <v>0</v>
      </c>
      <c r="I220">
        <v>1</v>
      </c>
      <c r="J220" t="s">
        <v>24</v>
      </c>
      <c r="K220" t="s">
        <v>26</v>
      </c>
      <c r="L220" t="s">
        <v>30</v>
      </c>
      <c r="M220" t="s">
        <v>32</v>
      </c>
      <c r="N220">
        <v>4</v>
      </c>
      <c r="O220">
        <v>2</v>
      </c>
      <c r="P220">
        <v>109526</v>
      </c>
      <c r="Q220" t="s">
        <v>36</v>
      </c>
      <c r="R220">
        <v>17</v>
      </c>
      <c r="S220" t="s">
        <v>40</v>
      </c>
      <c r="T220" t="str">
        <f t="shared" si="12"/>
        <v>35-45</v>
      </c>
      <c r="Y220" t="str">
        <f t="shared" si="13"/>
        <v/>
      </c>
      <c r="AA220">
        <f t="shared" si="14"/>
        <v>6773</v>
      </c>
      <c r="AF220">
        <f t="shared" si="15"/>
        <v>26</v>
      </c>
    </row>
    <row r="221" spans="1:32">
      <c r="A221">
        <v>220</v>
      </c>
      <c r="B221">
        <v>43</v>
      </c>
      <c r="C221">
        <v>61783</v>
      </c>
      <c r="D221">
        <v>655</v>
      </c>
      <c r="E221">
        <v>152351</v>
      </c>
      <c r="F221" t="s">
        <v>23</v>
      </c>
      <c r="G221">
        <v>4416</v>
      </c>
      <c r="H221">
        <v>0</v>
      </c>
      <c r="I221">
        <v>1</v>
      </c>
      <c r="J221" t="s">
        <v>24</v>
      </c>
      <c r="K221" t="s">
        <v>27</v>
      </c>
      <c r="L221" t="s">
        <v>29</v>
      </c>
      <c r="M221" t="s">
        <v>32</v>
      </c>
      <c r="N221">
        <v>3</v>
      </c>
      <c r="O221">
        <v>2</v>
      </c>
      <c r="P221">
        <v>79478</v>
      </c>
      <c r="Q221" t="s">
        <v>38</v>
      </c>
      <c r="R221">
        <v>8</v>
      </c>
      <c r="S221" t="s">
        <v>40</v>
      </c>
      <c r="T221" t="str">
        <f t="shared" si="12"/>
        <v>35-45</v>
      </c>
      <c r="Y221" t="str">
        <f t="shared" si="13"/>
        <v/>
      </c>
      <c r="AA221">
        <f t="shared" si="14"/>
        <v>4416</v>
      </c>
      <c r="AF221">
        <f t="shared" si="15"/>
        <v>21</v>
      </c>
    </row>
    <row r="222" spans="1:32">
      <c r="A222">
        <v>221</v>
      </c>
      <c r="B222">
        <v>28</v>
      </c>
      <c r="C222">
        <v>58750</v>
      </c>
      <c r="D222">
        <v>672</v>
      </c>
      <c r="E222">
        <v>272182</v>
      </c>
      <c r="F222" t="s">
        <v>22</v>
      </c>
      <c r="G222">
        <v>5964</v>
      </c>
      <c r="H222">
        <v>0</v>
      </c>
      <c r="I222">
        <v>1</v>
      </c>
      <c r="J222" t="s">
        <v>24</v>
      </c>
      <c r="K222" t="s">
        <v>27</v>
      </c>
      <c r="L222" t="s">
        <v>30</v>
      </c>
      <c r="M222" t="s">
        <v>31</v>
      </c>
      <c r="N222">
        <v>2</v>
      </c>
      <c r="O222">
        <v>3</v>
      </c>
      <c r="P222">
        <v>87467</v>
      </c>
      <c r="Q222" t="s">
        <v>35</v>
      </c>
      <c r="R222">
        <v>16</v>
      </c>
      <c r="S222" t="s">
        <v>43</v>
      </c>
      <c r="T222" t="str">
        <f t="shared" si="12"/>
        <v>25-35</v>
      </c>
      <c r="Y222" t="str">
        <f t="shared" si="13"/>
        <v/>
      </c>
      <c r="AA222">
        <f t="shared" si="14"/>
        <v>5964</v>
      </c>
      <c r="AF222">
        <f t="shared" si="15"/>
        <v>22</v>
      </c>
    </row>
    <row r="223" spans="1:32">
      <c r="A223">
        <v>222</v>
      </c>
      <c r="B223">
        <v>22</v>
      </c>
      <c r="C223">
        <v>45092</v>
      </c>
      <c r="D223">
        <v>617</v>
      </c>
      <c r="E223">
        <v>148691</v>
      </c>
      <c r="F223" t="s">
        <v>23</v>
      </c>
      <c r="G223">
        <v>5791</v>
      </c>
      <c r="H223">
        <v>0</v>
      </c>
      <c r="I223">
        <v>1</v>
      </c>
      <c r="J223" t="s">
        <v>25</v>
      </c>
      <c r="K223" t="s">
        <v>27</v>
      </c>
      <c r="L223" t="s">
        <v>29</v>
      </c>
      <c r="M223" t="s">
        <v>31</v>
      </c>
      <c r="N223">
        <v>1</v>
      </c>
      <c r="O223">
        <v>4</v>
      </c>
      <c r="P223">
        <v>77907</v>
      </c>
      <c r="Q223" t="s">
        <v>38</v>
      </c>
      <c r="R223">
        <v>6</v>
      </c>
      <c r="S223" t="s">
        <v>42</v>
      </c>
      <c r="T223" t="str">
        <f t="shared" si="12"/>
        <v>&lt;25</v>
      </c>
      <c r="Y223" t="str">
        <f t="shared" si="13"/>
        <v/>
      </c>
      <c r="AA223">
        <f t="shared" si="14"/>
        <v>5791</v>
      </c>
      <c r="AF223">
        <f t="shared" si="15"/>
        <v>32</v>
      </c>
    </row>
    <row r="224" spans="1:32">
      <c r="A224">
        <v>223</v>
      </c>
      <c r="B224">
        <v>51</v>
      </c>
      <c r="C224">
        <v>88131</v>
      </c>
      <c r="D224">
        <v>621</v>
      </c>
      <c r="E224">
        <v>229739</v>
      </c>
      <c r="F224" t="s">
        <v>23</v>
      </c>
      <c r="G224">
        <v>4493</v>
      </c>
      <c r="H224">
        <v>0</v>
      </c>
      <c r="I224">
        <v>1</v>
      </c>
      <c r="J224" t="s">
        <v>24</v>
      </c>
      <c r="K224" t="s">
        <v>27</v>
      </c>
      <c r="L224" t="s">
        <v>30</v>
      </c>
      <c r="M224" t="s">
        <v>34</v>
      </c>
      <c r="N224">
        <v>2</v>
      </c>
      <c r="O224">
        <v>4</v>
      </c>
      <c r="P224">
        <v>160665</v>
      </c>
      <c r="Q224" t="s">
        <v>35</v>
      </c>
      <c r="R224">
        <v>14</v>
      </c>
      <c r="S224" t="s">
        <v>45</v>
      </c>
      <c r="T224" t="str">
        <f t="shared" si="12"/>
        <v>45-55</v>
      </c>
      <c r="Y224" t="str">
        <f t="shared" si="13"/>
        <v/>
      </c>
      <c r="AA224">
        <f t="shared" si="14"/>
        <v>4493</v>
      </c>
      <c r="AF224">
        <f t="shared" si="15"/>
        <v>22</v>
      </c>
    </row>
    <row r="225" spans="1:32">
      <c r="A225">
        <v>224</v>
      </c>
      <c r="B225">
        <v>52</v>
      </c>
      <c r="C225">
        <v>27353</v>
      </c>
      <c r="D225">
        <v>615</v>
      </c>
      <c r="E225">
        <v>321073</v>
      </c>
      <c r="F225" t="s">
        <v>19</v>
      </c>
      <c r="G225">
        <v>5624</v>
      </c>
      <c r="H225">
        <v>1</v>
      </c>
      <c r="I225">
        <v>1</v>
      </c>
      <c r="J225" t="s">
        <v>24</v>
      </c>
      <c r="K225" t="s">
        <v>28</v>
      </c>
      <c r="L225" t="s">
        <v>29</v>
      </c>
      <c r="M225" t="s">
        <v>31</v>
      </c>
      <c r="N225">
        <v>0</v>
      </c>
      <c r="O225">
        <v>1</v>
      </c>
      <c r="P225">
        <v>100122</v>
      </c>
      <c r="Q225" t="s">
        <v>38</v>
      </c>
      <c r="R225">
        <v>2</v>
      </c>
      <c r="S225" t="s">
        <v>42</v>
      </c>
      <c r="T225" t="str">
        <f t="shared" si="12"/>
        <v>45-55</v>
      </c>
      <c r="Y225" t="str">
        <f t="shared" si="13"/>
        <v>Home</v>
      </c>
      <c r="AA225">
        <f t="shared" si="14"/>
        <v>5624</v>
      </c>
      <c r="AF225">
        <f t="shared" si="15"/>
        <v>26</v>
      </c>
    </row>
    <row r="226" spans="1:32">
      <c r="A226">
        <v>225</v>
      </c>
      <c r="B226">
        <v>49</v>
      </c>
      <c r="C226">
        <v>46518</v>
      </c>
      <c r="D226">
        <v>630</v>
      </c>
      <c r="E226">
        <v>215624</v>
      </c>
      <c r="F226" t="s">
        <v>22</v>
      </c>
      <c r="G226">
        <v>4826</v>
      </c>
      <c r="H226">
        <v>0</v>
      </c>
      <c r="I226">
        <v>0</v>
      </c>
      <c r="J226" t="s">
        <v>24</v>
      </c>
      <c r="K226" t="s">
        <v>27</v>
      </c>
      <c r="L226" t="s">
        <v>30</v>
      </c>
      <c r="M226" t="s">
        <v>34</v>
      </c>
      <c r="N226">
        <v>1</v>
      </c>
      <c r="O226">
        <v>3</v>
      </c>
      <c r="P226">
        <v>104733</v>
      </c>
      <c r="Q226" t="s">
        <v>36</v>
      </c>
      <c r="R226">
        <v>9</v>
      </c>
      <c r="S226" t="s">
        <v>44</v>
      </c>
      <c r="T226" t="str">
        <f t="shared" si="12"/>
        <v>45-55</v>
      </c>
      <c r="Y226" t="str">
        <f t="shared" si="13"/>
        <v/>
      </c>
      <c r="AA226">
        <f t="shared" si="14"/>
        <v>4826</v>
      </c>
      <c r="AF226">
        <f t="shared" si="15"/>
        <v>32</v>
      </c>
    </row>
    <row r="227" spans="1:32">
      <c r="A227">
        <v>226</v>
      </c>
      <c r="B227">
        <v>23</v>
      </c>
      <c r="C227">
        <v>38429</v>
      </c>
      <c r="D227">
        <v>647</v>
      </c>
      <c r="E227">
        <v>111060</v>
      </c>
      <c r="F227" t="s">
        <v>22</v>
      </c>
      <c r="G227">
        <v>4373</v>
      </c>
      <c r="H227">
        <v>0</v>
      </c>
      <c r="I227">
        <v>0</v>
      </c>
      <c r="J227" t="s">
        <v>24</v>
      </c>
      <c r="K227" t="s">
        <v>28</v>
      </c>
      <c r="L227" t="s">
        <v>29</v>
      </c>
      <c r="M227" t="s">
        <v>32</v>
      </c>
      <c r="N227">
        <v>3</v>
      </c>
      <c r="O227">
        <v>1</v>
      </c>
      <c r="P227">
        <v>121636</v>
      </c>
      <c r="Q227" t="s">
        <v>38</v>
      </c>
      <c r="R227">
        <v>4</v>
      </c>
      <c r="S227" t="s">
        <v>44</v>
      </c>
      <c r="T227" t="str">
        <f t="shared" si="12"/>
        <v>&lt;25</v>
      </c>
      <c r="Y227" t="str">
        <f t="shared" si="13"/>
        <v/>
      </c>
      <c r="AA227">
        <f t="shared" si="14"/>
        <v>4373</v>
      </c>
      <c r="AF227">
        <f t="shared" si="15"/>
        <v>21</v>
      </c>
    </row>
    <row r="228" spans="1:32">
      <c r="A228">
        <v>227</v>
      </c>
      <c r="B228">
        <v>28</v>
      </c>
      <c r="C228">
        <v>55762</v>
      </c>
      <c r="D228">
        <v>715</v>
      </c>
      <c r="E228">
        <v>183705</v>
      </c>
      <c r="F228" t="s">
        <v>20</v>
      </c>
      <c r="G228">
        <v>6719</v>
      </c>
      <c r="H228">
        <v>0</v>
      </c>
      <c r="I228">
        <v>0</v>
      </c>
      <c r="J228" t="s">
        <v>24</v>
      </c>
      <c r="K228" t="s">
        <v>28</v>
      </c>
      <c r="L228" t="s">
        <v>29</v>
      </c>
      <c r="M228" t="s">
        <v>31</v>
      </c>
      <c r="N228">
        <v>3</v>
      </c>
      <c r="O228">
        <v>2</v>
      </c>
      <c r="P228">
        <v>63539</v>
      </c>
      <c r="Q228" t="s">
        <v>35</v>
      </c>
      <c r="R228">
        <v>19</v>
      </c>
      <c r="S228" t="s">
        <v>43</v>
      </c>
      <c r="T228" t="str">
        <f t="shared" si="12"/>
        <v>25-35</v>
      </c>
      <c r="Y228" t="str">
        <f t="shared" si="13"/>
        <v/>
      </c>
      <c r="AA228">
        <f t="shared" si="14"/>
        <v>6719</v>
      </c>
      <c r="AF228">
        <f t="shared" si="15"/>
        <v>21</v>
      </c>
    </row>
    <row r="229" spans="1:32">
      <c r="A229">
        <v>228</v>
      </c>
      <c r="B229">
        <v>22</v>
      </c>
      <c r="C229">
        <v>20765</v>
      </c>
      <c r="D229">
        <v>599</v>
      </c>
      <c r="E229">
        <v>308741</v>
      </c>
      <c r="F229" t="s">
        <v>21</v>
      </c>
      <c r="G229">
        <v>5649</v>
      </c>
      <c r="H229">
        <v>1</v>
      </c>
      <c r="I229">
        <v>1</v>
      </c>
      <c r="J229" t="s">
        <v>24</v>
      </c>
      <c r="K229" t="s">
        <v>27</v>
      </c>
      <c r="L229" t="s">
        <v>30</v>
      </c>
      <c r="M229" t="s">
        <v>34</v>
      </c>
      <c r="N229">
        <v>1</v>
      </c>
      <c r="O229">
        <v>4</v>
      </c>
      <c r="P229">
        <v>132896</v>
      </c>
      <c r="Q229" t="s">
        <v>35</v>
      </c>
      <c r="R229">
        <v>17</v>
      </c>
      <c r="S229" t="s">
        <v>39</v>
      </c>
      <c r="T229" t="str">
        <f t="shared" si="12"/>
        <v>&lt;25</v>
      </c>
      <c r="Y229" t="str">
        <f t="shared" si="13"/>
        <v>Medical</v>
      </c>
      <c r="AA229">
        <f t="shared" si="14"/>
        <v>5649</v>
      </c>
      <c r="AF229">
        <f t="shared" si="15"/>
        <v>32</v>
      </c>
    </row>
    <row r="230" spans="1:32">
      <c r="A230">
        <v>229</v>
      </c>
      <c r="B230">
        <v>51</v>
      </c>
      <c r="C230">
        <v>69038</v>
      </c>
      <c r="D230">
        <v>737</v>
      </c>
      <c r="E230">
        <v>189645</v>
      </c>
      <c r="F230" t="s">
        <v>20</v>
      </c>
      <c r="G230">
        <v>3318</v>
      </c>
      <c r="H230">
        <v>0</v>
      </c>
      <c r="I230">
        <v>0</v>
      </c>
      <c r="J230" t="s">
        <v>24</v>
      </c>
      <c r="K230" t="s">
        <v>27</v>
      </c>
      <c r="L230" t="s">
        <v>29</v>
      </c>
      <c r="M230" t="s">
        <v>32</v>
      </c>
      <c r="N230">
        <v>4</v>
      </c>
      <c r="O230">
        <v>1</v>
      </c>
      <c r="P230">
        <v>81764</v>
      </c>
      <c r="Q230" t="s">
        <v>35</v>
      </c>
      <c r="R230">
        <v>1</v>
      </c>
      <c r="S230" t="s">
        <v>39</v>
      </c>
      <c r="T230" t="str">
        <f t="shared" si="12"/>
        <v>45-55</v>
      </c>
      <c r="Y230" t="str">
        <f t="shared" si="13"/>
        <v/>
      </c>
      <c r="AA230">
        <f t="shared" si="14"/>
        <v>3318</v>
      </c>
      <c r="AF230">
        <f t="shared" si="15"/>
        <v>26</v>
      </c>
    </row>
    <row r="231" spans="1:32">
      <c r="A231">
        <v>230</v>
      </c>
      <c r="B231">
        <v>57</v>
      </c>
      <c r="C231">
        <v>65081</v>
      </c>
      <c r="D231">
        <v>588</v>
      </c>
      <c r="E231">
        <v>266349</v>
      </c>
      <c r="F231" t="s">
        <v>20</v>
      </c>
      <c r="G231">
        <v>4872</v>
      </c>
      <c r="H231">
        <v>0</v>
      </c>
      <c r="I231">
        <v>0</v>
      </c>
      <c r="J231" t="s">
        <v>24</v>
      </c>
      <c r="K231" t="s">
        <v>28</v>
      </c>
      <c r="L231" t="s">
        <v>30</v>
      </c>
      <c r="M231" t="s">
        <v>32</v>
      </c>
      <c r="N231">
        <v>1</v>
      </c>
      <c r="O231">
        <v>3</v>
      </c>
      <c r="P231">
        <v>154900</v>
      </c>
      <c r="Q231" t="s">
        <v>37</v>
      </c>
      <c r="R231">
        <v>2</v>
      </c>
      <c r="S231" t="s">
        <v>42</v>
      </c>
      <c r="T231" t="str">
        <f t="shared" si="12"/>
        <v>&gt;55</v>
      </c>
      <c r="Y231" t="str">
        <f t="shared" si="13"/>
        <v/>
      </c>
      <c r="AA231">
        <f t="shared" si="14"/>
        <v>4872</v>
      </c>
      <c r="AF231">
        <f t="shared" si="15"/>
        <v>32</v>
      </c>
    </row>
    <row r="232" spans="1:32">
      <c r="A232">
        <v>231</v>
      </c>
      <c r="B232">
        <v>40</v>
      </c>
      <c r="C232">
        <v>54010</v>
      </c>
      <c r="D232">
        <v>697</v>
      </c>
      <c r="E232">
        <v>152168</v>
      </c>
      <c r="F232" t="s">
        <v>20</v>
      </c>
      <c r="G232">
        <v>4480</v>
      </c>
      <c r="H232">
        <v>1</v>
      </c>
      <c r="I232">
        <v>0</v>
      </c>
      <c r="J232" t="s">
        <v>24</v>
      </c>
      <c r="K232" t="s">
        <v>26</v>
      </c>
      <c r="L232" t="s">
        <v>30</v>
      </c>
      <c r="M232" t="s">
        <v>33</v>
      </c>
      <c r="N232">
        <v>1</v>
      </c>
      <c r="O232">
        <v>4</v>
      </c>
      <c r="P232">
        <v>90620</v>
      </c>
      <c r="Q232" t="s">
        <v>37</v>
      </c>
      <c r="R232">
        <v>17</v>
      </c>
      <c r="S232" t="s">
        <v>44</v>
      </c>
      <c r="T232" t="str">
        <f t="shared" si="12"/>
        <v>35-45</v>
      </c>
      <c r="Y232" t="str">
        <f t="shared" si="13"/>
        <v>Education</v>
      </c>
      <c r="AA232">
        <f t="shared" si="14"/>
        <v>4480</v>
      </c>
      <c r="AF232">
        <f t="shared" si="15"/>
        <v>32</v>
      </c>
    </row>
    <row r="233" spans="1:32">
      <c r="A233">
        <v>232</v>
      </c>
      <c r="B233">
        <v>49</v>
      </c>
      <c r="C233">
        <v>45345</v>
      </c>
      <c r="D233">
        <v>626</v>
      </c>
      <c r="E233">
        <v>182216</v>
      </c>
      <c r="F233" t="s">
        <v>22</v>
      </c>
      <c r="G233">
        <v>4789</v>
      </c>
      <c r="H233">
        <v>1</v>
      </c>
      <c r="I233">
        <v>0</v>
      </c>
      <c r="J233" t="s">
        <v>24</v>
      </c>
      <c r="K233" t="s">
        <v>27</v>
      </c>
      <c r="L233" t="s">
        <v>30</v>
      </c>
      <c r="M233" t="s">
        <v>32</v>
      </c>
      <c r="N233">
        <v>0</v>
      </c>
      <c r="O233">
        <v>3</v>
      </c>
      <c r="P233">
        <v>131129</v>
      </c>
      <c r="Q233" t="s">
        <v>35</v>
      </c>
      <c r="R233">
        <v>2</v>
      </c>
      <c r="S233" t="s">
        <v>39</v>
      </c>
      <c r="T233" t="str">
        <f t="shared" si="12"/>
        <v>45-55</v>
      </c>
      <c r="Y233" t="str">
        <f t="shared" si="13"/>
        <v>Car</v>
      </c>
      <c r="AA233">
        <f t="shared" si="14"/>
        <v>4789</v>
      </c>
      <c r="AF233">
        <f t="shared" si="15"/>
        <v>26</v>
      </c>
    </row>
    <row r="234" spans="1:32">
      <c r="A234">
        <v>233</v>
      </c>
      <c r="B234">
        <v>37</v>
      </c>
      <c r="C234">
        <v>60744</v>
      </c>
      <c r="D234">
        <v>604</v>
      </c>
      <c r="E234">
        <v>189214</v>
      </c>
      <c r="F234" t="s">
        <v>19</v>
      </c>
      <c r="G234">
        <v>5515</v>
      </c>
      <c r="H234">
        <v>1</v>
      </c>
      <c r="I234">
        <v>1</v>
      </c>
      <c r="J234" t="s">
        <v>25</v>
      </c>
      <c r="K234" t="s">
        <v>26</v>
      </c>
      <c r="L234" t="s">
        <v>29</v>
      </c>
      <c r="M234" t="s">
        <v>31</v>
      </c>
      <c r="N234">
        <v>1</v>
      </c>
      <c r="O234">
        <v>4</v>
      </c>
      <c r="P234">
        <v>25096</v>
      </c>
      <c r="Q234" t="s">
        <v>36</v>
      </c>
      <c r="R234">
        <v>3</v>
      </c>
      <c r="S234" t="s">
        <v>41</v>
      </c>
      <c r="T234" t="str">
        <f t="shared" si="12"/>
        <v>35-45</v>
      </c>
      <c r="Y234" t="str">
        <f t="shared" si="13"/>
        <v>Home</v>
      </c>
      <c r="AA234">
        <f t="shared" si="14"/>
        <v>5515</v>
      </c>
      <c r="AF234">
        <f t="shared" si="15"/>
        <v>32</v>
      </c>
    </row>
    <row r="235" spans="1:32">
      <c r="A235">
        <v>234</v>
      </c>
      <c r="B235">
        <v>30</v>
      </c>
      <c r="C235">
        <v>54930</v>
      </c>
      <c r="D235">
        <v>715</v>
      </c>
      <c r="E235">
        <v>297545</v>
      </c>
      <c r="F235" t="s">
        <v>23</v>
      </c>
      <c r="G235">
        <v>5293</v>
      </c>
      <c r="H235">
        <v>0</v>
      </c>
      <c r="I235">
        <v>0</v>
      </c>
      <c r="J235" t="s">
        <v>24</v>
      </c>
      <c r="K235" t="s">
        <v>28</v>
      </c>
      <c r="L235" t="s">
        <v>30</v>
      </c>
      <c r="M235" t="s">
        <v>31</v>
      </c>
      <c r="N235">
        <v>5</v>
      </c>
      <c r="O235">
        <v>3</v>
      </c>
      <c r="P235">
        <v>64746</v>
      </c>
      <c r="Q235" t="s">
        <v>35</v>
      </c>
      <c r="R235">
        <v>4</v>
      </c>
      <c r="S235" t="s">
        <v>39</v>
      </c>
      <c r="T235" t="str">
        <f t="shared" si="12"/>
        <v>25-35</v>
      </c>
      <c r="Y235" t="str">
        <f t="shared" si="13"/>
        <v/>
      </c>
      <c r="AA235">
        <f t="shared" si="14"/>
        <v>5293</v>
      </c>
      <c r="AF235">
        <f t="shared" si="15"/>
        <v>22</v>
      </c>
    </row>
    <row r="236" spans="1:32">
      <c r="A236">
        <v>235</v>
      </c>
      <c r="B236">
        <v>61</v>
      </c>
      <c r="C236">
        <v>64280</v>
      </c>
      <c r="D236">
        <v>654</v>
      </c>
      <c r="E236">
        <v>184703</v>
      </c>
      <c r="F236" t="s">
        <v>22</v>
      </c>
      <c r="G236">
        <v>6434</v>
      </c>
      <c r="H236">
        <v>0</v>
      </c>
      <c r="I236">
        <v>1</v>
      </c>
      <c r="J236" t="s">
        <v>24</v>
      </c>
      <c r="K236" t="s">
        <v>26</v>
      </c>
      <c r="L236" t="s">
        <v>29</v>
      </c>
      <c r="M236" t="s">
        <v>34</v>
      </c>
      <c r="N236">
        <v>5</v>
      </c>
      <c r="O236">
        <v>3</v>
      </c>
      <c r="P236">
        <v>91191</v>
      </c>
      <c r="Q236" t="s">
        <v>36</v>
      </c>
      <c r="R236">
        <v>13</v>
      </c>
      <c r="S236" t="s">
        <v>42</v>
      </c>
      <c r="T236" t="str">
        <f t="shared" si="12"/>
        <v>&gt;55</v>
      </c>
      <c r="Y236" t="str">
        <f t="shared" si="13"/>
        <v/>
      </c>
      <c r="AA236">
        <f t="shared" si="14"/>
        <v>6434</v>
      </c>
      <c r="AF236">
        <f t="shared" si="15"/>
        <v>22</v>
      </c>
    </row>
    <row r="237" spans="1:32">
      <c r="A237">
        <v>236</v>
      </c>
      <c r="B237">
        <v>42</v>
      </c>
      <c r="C237">
        <v>48163</v>
      </c>
      <c r="D237">
        <v>652</v>
      </c>
      <c r="E237">
        <v>105727</v>
      </c>
      <c r="F237" t="s">
        <v>23</v>
      </c>
      <c r="G237">
        <v>6221</v>
      </c>
      <c r="H237">
        <v>0</v>
      </c>
      <c r="I237">
        <v>0</v>
      </c>
      <c r="J237" t="s">
        <v>24</v>
      </c>
      <c r="K237" t="s">
        <v>28</v>
      </c>
      <c r="L237" t="s">
        <v>29</v>
      </c>
      <c r="M237" t="s">
        <v>31</v>
      </c>
      <c r="N237">
        <v>2</v>
      </c>
      <c r="O237">
        <v>4</v>
      </c>
      <c r="P237">
        <v>39076</v>
      </c>
      <c r="Q237" t="s">
        <v>35</v>
      </c>
      <c r="R237">
        <v>12</v>
      </c>
      <c r="S237" t="s">
        <v>45</v>
      </c>
      <c r="T237" t="str">
        <f t="shared" si="12"/>
        <v>35-45</v>
      </c>
      <c r="Y237" t="str">
        <f t="shared" si="13"/>
        <v/>
      </c>
      <c r="AA237">
        <f t="shared" si="14"/>
        <v>6221</v>
      </c>
      <c r="AF237">
        <f t="shared" si="15"/>
        <v>22</v>
      </c>
    </row>
    <row r="238" spans="1:32">
      <c r="A238">
        <v>237</v>
      </c>
      <c r="B238">
        <v>26</v>
      </c>
      <c r="C238">
        <v>47277</v>
      </c>
      <c r="D238">
        <v>636</v>
      </c>
      <c r="E238">
        <v>319099</v>
      </c>
      <c r="F238" t="s">
        <v>23</v>
      </c>
      <c r="G238">
        <v>3786</v>
      </c>
      <c r="H238">
        <v>0</v>
      </c>
      <c r="I238">
        <v>0</v>
      </c>
      <c r="J238" t="s">
        <v>24</v>
      </c>
      <c r="K238" t="s">
        <v>26</v>
      </c>
      <c r="L238" t="s">
        <v>30</v>
      </c>
      <c r="M238" t="s">
        <v>32</v>
      </c>
      <c r="N238">
        <v>2</v>
      </c>
      <c r="O238">
        <v>3</v>
      </c>
      <c r="P238">
        <v>118026</v>
      </c>
      <c r="Q238" t="s">
        <v>35</v>
      </c>
      <c r="R238">
        <v>5</v>
      </c>
      <c r="S238" t="s">
        <v>43</v>
      </c>
      <c r="T238" t="str">
        <f t="shared" si="12"/>
        <v>25-35</v>
      </c>
      <c r="Y238" t="str">
        <f t="shared" si="13"/>
        <v/>
      </c>
      <c r="AA238">
        <f t="shared" si="14"/>
        <v>3786</v>
      </c>
      <c r="AF238">
        <f t="shared" si="15"/>
        <v>22</v>
      </c>
    </row>
    <row r="239" spans="1:32">
      <c r="A239">
        <v>238</v>
      </c>
      <c r="B239">
        <v>63</v>
      </c>
      <c r="C239">
        <v>66166</v>
      </c>
      <c r="D239">
        <v>620</v>
      </c>
      <c r="E239">
        <v>211373</v>
      </c>
      <c r="F239" t="s">
        <v>21</v>
      </c>
      <c r="G239">
        <v>4901</v>
      </c>
      <c r="H239">
        <v>0</v>
      </c>
      <c r="I239">
        <v>1</v>
      </c>
      <c r="J239" t="s">
        <v>24</v>
      </c>
      <c r="K239" t="s">
        <v>26</v>
      </c>
      <c r="L239" t="s">
        <v>30</v>
      </c>
      <c r="M239" t="s">
        <v>34</v>
      </c>
      <c r="N239">
        <v>3</v>
      </c>
      <c r="O239">
        <v>3</v>
      </c>
      <c r="P239">
        <v>109388</v>
      </c>
      <c r="Q239" t="s">
        <v>36</v>
      </c>
      <c r="R239">
        <v>14</v>
      </c>
      <c r="S239" t="s">
        <v>39</v>
      </c>
      <c r="T239" t="str">
        <f t="shared" si="12"/>
        <v>&gt;55</v>
      </c>
      <c r="Y239" t="str">
        <f t="shared" si="13"/>
        <v/>
      </c>
      <c r="AA239">
        <f t="shared" si="14"/>
        <v>4901</v>
      </c>
      <c r="AF239">
        <f t="shared" si="15"/>
        <v>21</v>
      </c>
    </row>
    <row r="240" spans="1:32">
      <c r="A240">
        <v>239</v>
      </c>
      <c r="B240">
        <v>54</v>
      </c>
      <c r="C240">
        <v>59504</v>
      </c>
      <c r="D240">
        <v>641</v>
      </c>
      <c r="E240">
        <v>232733</v>
      </c>
      <c r="F240" t="s">
        <v>20</v>
      </c>
      <c r="G240">
        <v>3053</v>
      </c>
      <c r="H240">
        <v>0</v>
      </c>
      <c r="I240">
        <v>1</v>
      </c>
      <c r="J240" t="s">
        <v>24</v>
      </c>
      <c r="K240" t="s">
        <v>26</v>
      </c>
      <c r="L240" t="s">
        <v>29</v>
      </c>
      <c r="M240" t="s">
        <v>32</v>
      </c>
      <c r="N240">
        <v>4</v>
      </c>
      <c r="O240">
        <v>2</v>
      </c>
      <c r="P240">
        <v>70275</v>
      </c>
      <c r="Q240" t="s">
        <v>38</v>
      </c>
      <c r="R240">
        <v>6</v>
      </c>
      <c r="S240" t="s">
        <v>42</v>
      </c>
      <c r="T240" t="str">
        <f t="shared" si="12"/>
        <v>45-55</v>
      </c>
      <c r="Y240" t="str">
        <f t="shared" si="13"/>
        <v/>
      </c>
      <c r="AA240">
        <f t="shared" si="14"/>
        <v>3053</v>
      </c>
      <c r="AF240">
        <f t="shared" si="15"/>
        <v>26</v>
      </c>
    </row>
    <row r="241" spans="1:32">
      <c r="A241">
        <v>240</v>
      </c>
      <c r="B241">
        <v>51</v>
      </c>
      <c r="C241">
        <v>47389</v>
      </c>
      <c r="D241">
        <v>488</v>
      </c>
      <c r="E241">
        <v>119657</v>
      </c>
      <c r="F241" t="s">
        <v>21</v>
      </c>
      <c r="G241">
        <v>4003</v>
      </c>
      <c r="H241">
        <v>0</v>
      </c>
      <c r="I241">
        <v>1</v>
      </c>
      <c r="J241" t="s">
        <v>24</v>
      </c>
      <c r="K241" t="s">
        <v>28</v>
      </c>
      <c r="L241" t="s">
        <v>29</v>
      </c>
      <c r="M241" t="s">
        <v>33</v>
      </c>
      <c r="N241">
        <v>3</v>
      </c>
      <c r="O241">
        <v>4</v>
      </c>
      <c r="P241">
        <v>99521</v>
      </c>
      <c r="Q241" t="s">
        <v>37</v>
      </c>
      <c r="R241">
        <v>1</v>
      </c>
      <c r="S241" t="s">
        <v>44</v>
      </c>
      <c r="T241" t="str">
        <f t="shared" si="12"/>
        <v>45-55</v>
      </c>
      <c r="Y241" t="str">
        <f t="shared" si="13"/>
        <v/>
      </c>
      <c r="AA241">
        <f t="shared" si="14"/>
        <v>4003</v>
      </c>
      <c r="AF241">
        <f t="shared" si="15"/>
        <v>21</v>
      </c>
    </row>
    <row r="242" spans="1:32">
      <c r="A242">
        <v>241</v>
      </c>
      <c r="B242">
        <v>32</v>
      </c>
      <c r="C242">
        <v>55517</v>
      </c>
      <c r="D242">
        <v>557</v>
      </c>
      <c r="E242">
        <v>212888</v>
      </c>
      <c r="F242" t="s">
        <v>20</v>
      </c>
      <c r="G242">
        <v>2904</v>
      </c>
      <c r="H242">
        <v>0</v>
      </c>
      <c r="I242">
        <v>0</v>
      </c>
      <c r="J242" t="s">
        <v>24</v>
      </c>
      <c r="K242" t="s">
        <v>28</v>
      </c>
      <c r="L242" t="s">
        <v>30</v>
      </c>
      <c r="M242" t="s">
        <v>34</v>
      </c>
      <c r="N242">
        <v>0</v>
      </c>
      <c r="O242">
        <v>1</v>
      </c>
      <c r="P242">
        <v>124194</v>
      </c>
      <c r="Q242" t="s">
        <v>35</v>
      </c>
      <c r="R242">
        <v>16</v>
      </c>
      <c r="S242" t="s">
        <v>43</v>
      </c>
      <c r="T242" t="str">
        <f t="shared" si="12"/>
        <v>25-35</v>
      </c>
      <c r="Y242" t="str">
        <f t="shared" si="13"/>
        <v/>
      </c>
      <c r="AA242">
        <f t="shared" si="14"/>
        <v>2904</v>
      </c>
      <c r="AF242">
        <f t="shared" si="15"/>
        <v>26</v>
      </c>
    </row>
    <row r="243" spans="1:32">
      <c r="A243">
        <v>242</v>
      </c>
      <c r="B243">
        <v>32</v>
      </c>
      <c r="C243">
        <v>52772</v>
      </c>
      <c r="D243">
        <v>669</v>
      </c>
      <c r="E243">
        <v>200954</v>
      </c>
      <c r="F243" t="s">
        <v>22</v>
      </c>
      <c r="G243">
        <v>3432</v>
      </c>
      <c r="H243">
        <v>0</v>
      </c>
      <c r="I243">
        <v>1</v>
      </c>
      <c r="J243" t="s">
        <v>24</v>
      </c>
      <c r="K243" t="s">
        <v>28</v>
      </c>
      <c r="L243" t="s">
        <v>29</v>
      </c>
      <c r="M243" t="s">
        <v>33</v>
      </c>
      <c r="N243">
        <v>1</v>
      </c>
      <c r="O243">
        <v>4</v>
      </c>
      <c r="P243">
        <v>36908</v>
      </c>
      <c r="Q243" t="s">
        <v>36</v>
      </c>
      <c r="R243">
        <v>6</v>
      </c>
      <c r="S243" t="s">
        <v>41</v>
      </c>
      <c r="T243" t="str">
        <f t="shared" si="12"/>
        <v>25-35</v>
      </c>
      <c r="Y243" t="str">
        <f t="shared" si="13"/>
        <v/>
      </c>
      <c r="AA243">
        <f t="shared" si="14"/>
        <v>3432</v>
      </c>
      <c r="AF243">
        <f t="shared" si="15"/>
        <v>32</v>
      </c>
    </row>
    <row r="244" spans="1:32">
      <c r="A244">
        <v>243</v>
      </c>
      <c r="B244">
        <v>36</v>
      </c>
      <c r="C244">
        <v>57008</v>
      </c>
      <c r="D244">
        <v>709</v>
      </c>
      <c r="E244">
        <v>151687</v>
      </c>
      <c r="F244" t="s">
        <v>23</v>
      </c>
      <c r="G244">
        <v>6400</v>
      </c>
      <c r="H244">
        <v>0</v>
      </c>
      <c r="I244">
        <v>1</v>
      </c>
      <c r="J244" t="s">
        <v>24</v>
      </c>
      <c r="K244" t="s">
        <v>27</v>
      </c>
      <c r="L244" t="s">
        <v>29</v>
      </c>
      <c r="M244" t="s">
        <v>34</v>
      </c>
      <c r="N244">
        <v>3</v>
      </c>
      <c r="O244">
        <v>4</v>
      </c>
      <c r="P244">
        <v>61795</v>
      </c>
      <c r="Q244" t="s">
        <v>36</v>
      </c>
      <c r="R244">
        <v>13</v>
      </c>
      <c r="S244" t="s">
        <v>45</v>
      </c>
      <c r="T244" t="str">
        <f t="shared" si="12"/>
        <v>35-45</v>
      </c>
      <c r="Y244" t="str">
        <f t="shared" si="13"/>
        <v/>
      </c>
      <c r="AA244">
        <f t="shared" si="14"/>
        <v>6400</v>
      </c>
      <c r="AF244">
        <f t="shared" si="15"/>
        <v>21</v>
      </c>
    </row>
    <row r="245" spans="1:32">
      <c r="A245">
        <v>244</v>
      </c>
      <c r="B245">
        <v>45</v>
      </c>
      <c r="C245">
        <v>69041</v>
      </c>
      <c r="D245">
        <v>718</v>
      </c>
      <c r="E245">
        <v>233397</v>
      </c>
      <c r="F245" t="s">
        <v>21</v>
      </c>
      <c r="G245">
        <v>5752</v>
      </c>
      <c r="H245">
        <v>0</v>
      </c>
      <c r="I245">
        <v>1</v>
      </c>
      <c r="J245" t="s">
        <v>24</v>
      </c>
      <c r="K245" t="s">
        <v>28</v>
      </c>
      <c r="L245" t="s">
        <v>29</v>
      </c>
      <c r="M245" t="s">
        <v>31</v>
      </c>
      <c r="N245">
        <v>1</v>
      </c>
      <c r="O245">
        <v>2</v>
      </c>
      <c r="P245">
        <v>89947</v>
      </c>
      <c r="Q245" t="s">
        <v>37</v>
      </c>
      <c r="R245">
        <v>13</v>
      </c>
      <c r="S245" t="s">
        <v>40</v>
      </c>
      <c r="T245" t="str">
        <f t="shared" si="12"/>
        <v>35-45</v>
      </c>
      <c r="Y245" t="str">
        <f t="shared" si="13"/>
        <v/>
      </c>
      <c r="AA245">
        <f t="shared" si="14"/>
        <v>5752</v>
      </c>
      <c r="AF245">
        <f t="shared" si="15"/>
        <v>32</v>
      </c>
    </row>
    <row r="246" spans="1:32">
      <c r="A246">
        <v>245</v>
      </c>
      <c r="B246">
        <v>42</v>
      </c>
      <c r="C246">
        <v>44751</v>
      </c>
      <c r="D246">
        <v>602</v>
      </c>
      <c r="E246">
        <v>114681</v>
      </c>
      <c r="F246" t="s">
        <v>22</v>
      </c>
      <c r="G246">
        <v>5617</v>
      </c>
      <c r="H246">
        <v>0</v>
      </c>
      <c r="I246">
        <v>1</v>
      </c>
      <c r="J246" t="s">
        <v>24</v>
      </c>
      <c r="K246" t="s">
        <v>27</v>
      </c>
      <c r="L246" t="s">
        <v>30</v>
      </c>
      <c r="M246" t="s">
        <v>32</v>
      </c>
      <c r="N246">
        <v>3</v>
      </c>
      <c r="O246">
        <v>1</v>
      </c>
      <c r="P246">
        <v>100711</v>
      </c>
      <c r="Q246" t="s">
        <v>37</v>
      </c>
      <c r="R246">
        <v>11</v>
      </c>
      <c r="S246" t="s">
        <v>43</v>
      </c>
      <c r="T246" t="str">
        <f t="shared" si="12"/>
        <v>35-45</v>
      </c>
      <c r="Y246" t="str">
        <f t="shared" si="13"/>
        <v/>
      </c>
      <c r="AA246">
        <f t="shared" si="14"/>
        <v>5617</v>
      </c>
      <c r="AF246">
        <f t="shared" si="15"/>
        <v>21</v>
      </c>
    </row>
    <row r="247" spans="1:32">
      <c r="A247">
        <v>246</v>
      </c>
      <c r="B247">
        <v>47</v>
      </c>
      <c r="C247">
        <v>40331</v>
      </c>
      <c r="D247">
        <v>659</v>
      </c>
      <c r="E247">
        <v>151334</v>
      </c>
      <c r="F247" t="s">
        <v>22</v>
      </c>
      <c r="G247">
        <v>6175</v>
      </c>
      <c r="H247">
        <v>0</v>
      </c>
      <c r="I247">
        <v>0</v>
      </c>
      <c r="J247" t="s">
        <v>24</v>
      </c>
      <c r="K247" t="s">
        <v>28</v>
      </c>
      <c r="L247" t="s">
        <v>30</v>
      </c>
      <c r="M247" t="s">
        <v>34</v>
      </c>
      <c r="N247">
        <v>1</v>
      </c>
      <c r="O247">
        <v>1</v>
      </c>
      <c r="P247">
        <v>98241</v>
      </c>
      <c r="Q247" t="s">
        <v>38</v>
      </c>
      <c r="R247">
        <v>16</v>
      </c>
      <c r="S247" t="s">
        <v>40</v>
      </c>
      <c r="T247" t="str">
        <f t="shared" si="12"/>
        <v>45-55</v>
      </c>
      <c r="Y247" t="str">
        <f t="shared" si="13"/>
        <v/>
      </c>
      <c r="AA247">
        <f t="shared" si="14"/>
        <v>6175</v>
      </c>
      <c r="AF247">
        <f t="shared" si="15"/>
        <v>32</v>
      </c>
    </row>
    <row r="248" spans="1:32">
      <c r="A248">
        <v>247</v>
      </c>
      <c r="B248">
        <v>44</v>
      </c>
      <c r="C248">
        <v>54106</v>
      </c>
      <c r="D248">
        <v>540</v>
      </c>
      <c r="E248">
        <v>260597</v>
      </c>
      <c r="F248" t="s">
        <v>20</v>
      </c>
      <c r="G248">
        <v>5612</v>
      </c>
      <c r="H248">
        <v>0</v>
      </c>
      <c r="I248">
        <v>1</v>
      </c>
      <c r="J248" t="s">
        <v>24</v>
      </c>
      <c r="K248" t="s">
        <v>27</v>
      </c>
      <c r="L248" t="s">
        <v>30</v>
      </c>
      <c r="M248" t="s">
        <v>31</v>
      </c>
      <c r="N248">
        <v>3</v>
      </c>
      <c r="O248">
        <v>1</v>
      </c>
      <c r="P248">
        <v>126678</v>
      </c>
      <c r="Q248" t="s">
        <v>35</v>
      </c>
      <c r="R248">
        <v>14</v>
      </c>
      <c r="S248" t="s">
        <v>44</v>
      </c>
      <c r="T248" t="str">
        <f t="shared" si="12"/>
        <v>35-45</v>
      </c>
      <c r="Y248" t="str">
        <f t="shared" si="13"/>
        <v/>
      </c>
      <c r="AA248">
        <f t="shared" si="14"/>
        <v>5612</v>
      </c>
      <c r="AF248">
        <f t="shared" si="15"/>
        <v>21</v>
      </c>
    </row>
    <row r="249" spans="1:32">
      <c r="A249">
        <v>248</v>
      </c>
      <c r="B249">
        <v>32</v>
      </c>
      <c r="C249">
        <v>41951</v>
      </c>
      <c r="D249">
        <v>632</v>
      </c>
      <c r="E249">
        <v>163708</v>
      </c>
      <c r="F249" t="s">
        <v>23</v>
      </c>
      <c r="G249">
        <v>4915</v>
      </c>
      <c r="H249">
        <v>0</v>
      </c>
      <c r="I249">
        <v>1</v>
      </c>
      <c r="J249" t="s">
        <v>24</v>
      </c>
      <c r="K249" t="s">
        <v>26</v>
      </c>
      <c r="L249" t="s">
        <v>29</v>
      </c>
      <c r="M249" t="s">
        <v>31</v>
      </c>
      <c r="N249">
        <v>5</v>
      </c>
      <c r="O249">
        <v>3</v>
      </c>
      <c r="P249">
        <v>114316</v>
      </c>
      <c r="Q249" t="s">
        <v>37</v>
      </c>
      <c r="R249">
        <v>11</v>
      </c>
      <c r="S249" t="s">
        <v>43</v>
      </c>
      <c r="T249" t="str">
        <f t="shared" si="12"/>
        <v>25-35</v>
      </c>
      <c r="Y249" t="str">
        <f t="shared" si="13"/>
        <v/>
      </c>
      <c r="AA249">
        <f t="shared" si="14"/>
        <v>4915</v>
      </c>
      <c r="AF249">
        <f t="shared" si="15"/>
        <v>22</v>
      </c>
    </row>
    <row r="250" spans="1:32">
      <c r="A250">
        <v>249</v>
      </c>
      <c r="B250">
        <v>38</v>
      </c>
      <c r="C250">
        <v>36336</v>
      </c>
      <c r="D250">
        <v>691</v>
      </c>
      <c r="E250">
        <v>175332</v>
      </c>
      <c r="F250" t="s">
        <v>20</v>
      </c>
      <c r="G250">
        <v>4410</v>
      </c>
      <c r="H250">
        <v>0</v>
      </c>
      <c r="I250">
        <v>1</v>
      </c>
      <c r="J250" t="s">
        <v>25</v>
      </c>
      <c r="K250" t="s">
        <v>26</v>
      </c>
      <c r="L250" t="s">
        <v>30</v>
      </c>
      <c r="M250" t="s">
        <v>31</v>
      </c>
      <c r="N250">
        <v>5</v>
      </c>
      <c r="O250">
        <v>3</v>
      </c>
      <c r="P250">
        <v>120899</v>
      </c>
      <c r="Q250" t="s">
        <v>38</v>
      </c>
      <c r="R250">
        <v>5</v>
      </c>
      <c r="S250" t="s">
        <v>42</v>
      </c>
      <c r="T250" t="str">
        <f t="shared" si="12"/>
        <v>35-45</v>
      </c>
      <c r="Y250" t="str">
        <f t="shared" si="13"/>
        <v/>
      </c>
      <c r="AA250">
        <f t="shared" si="14"/>
        <v>4410</v>
      </c>
      <c r="AF250">
        <f t="shared" si="15"/>
        <v>22</v>
      </c>
    </row>
    <row r="251" spans="1:32">
      <c r="A251">
        <v>250</v>
      </c>
      <c r="B251">
        <v>36</v>
      </c>
      <c r="C251">
        <v>64903</v>
      </c>
      <c r="D251">
        <v>649</v>
      </c>
      <c r="E251">
        <v>204500</v>
      </c>
      <c r="F251" t="s">
        <v>20</v>
      </c>
      <c r="G251">
        <v>6695</v>
      </c>
      <c r="H251">
        <v>0</v>
      </c>
      <c r="I251">
        <v>0</v>
      </c>
      <c r="J251" t="s">
        <v>24</v>
      </c>
      <c r="K251" t="s">
        <v>28</v>
      </c>
      <c r="L251" t="s">
        <v>30</v>
      </c>
      <c r="M251" t="s">
        <v>33</v>
      </c>
      <c r="N251">
        <v>5</v>
      </c>
      <c r="O251">
        <v>3</v>
      </c>
      <c r="P251">
        <v>58303</v>
      </c>
      <c r="Q251" t="s">
        <v>35</v>
      </c>
      <c r="R251">
        <v>10</v>
      </c>
      <c r="S251" t="s">
        <v>41</v>
      </c>
      <c r="T251" t="str">
        <f t="shared" si="12"/>
        <v>35-45</v>
      </c>
      <c r="Y251" t="str">
        <f t="shared" si="13"/>
        <v/>
      </c>
      <c r="AA251">
        <f t="shared" si="14"/>
        <v>6695</v>
      </c>
      <c r="AF251">
        <f t="shared" si="15"/>
        <v>22</v>
      </c>
    </row>
    <row r="252" spans="1:32">
      <c r="A252">
        <v>251</v>
      </c>
      <c r="B252">
        <v>24</v>
      </c>
      <c r="C252">
        <v>45691</v>
      </c>
      <c r="D252">
        <v>633</v>
      </c>
      <c r="E252">
        <v>181402</v>
      </c>
      <c r="F252" t="s">
        <v>22</v>
      </c>
      <c r="G252">
        <v>6306</v>
      </c>
      <c r="H252">
        <v>0</v>
      </c>
      <c r="I252">
        <v>1</v>
      </c>
      <c r="J252" t="s">
        <v>24</v>
      </c>
      <c r="K252" t="s">
        <v>27</v>
      </c>
      <c r="L252" t="s">
        <v>29</v>
      </c>
      <c r="M252" t="s">
        <v>31</v>
      </c>
      <c r="N252">
        <v>2</v>
      </c>
      <c r="O252">
        <v>1</v>
      </c>
      <c r="P252">
        <v>104344</v>
      </c>
      <c r="Q252" t="s">
        <v>35</v>
      </c>
      <c r="R252">
        <v>15</v>
      </c>
      <c r="S252" t="s">
        <v>44</v>
      </c>
      <c r="T252" t="str">
        <f t="shared" si="12"/>
        <v>&lt;25</v>
      </c>
      <c r="Y252" t="str">
        <f t="shared" si="13"/>
        <v/>
      </c>
      <c r="AA252">
        <f t="shared" si="14"/>
        <v>6306</v>
      </c>
      <c r="AF252">
        <f t="shared" si="15"/>
        <v>22</v>
      </c>
    </row>
    <row r="253" spans="1:32">
      <c r="A253">
        <v>252</v>
      </c>
      <c r="B253">
        <v>32</v>
      </c>
      <c r="C253">
        <v>21979</v>
      </c>
      <c r="D253">
        <v>649</v>
      </c>
      <c r="E253">
        <v>234544</v>
      </c>
      <c r="F253" t="s">
        <v>20</v>
      </c>
      <c r="G253">
        <v>4780</v>
      </c>
      <c r="H253">
        <v>0</v>
      </c>
      <c r="I253">
        <v>0</v>
      </c>
      <c r="J253" t="s">
        <v>24</v>
      </c>
      <c r="K253" t="s">
        <v>26</v>
      </c>
      <c r="L253" t="s">
        <v>30</v>
      </c>
      <c r="M253" t="s">
        <v>34</v>
      </c>
      <c r="N253">
        <v>0</v>
      </c>
      <c r="O253">
        <v>4</v>
      </c>
      <c r="P253">
        <v>90785</v>
      </c>
      <c r="Q253" t="s">
        <v>36</v>
      </c>
      <c r="R253">
        <v>7</v>
      </c>
      <c r="S253" t="s">
        <v>39</v>
      </c>
      <c r="T253" t="str">
        <f t="shared" si="12"/>
        <v>25-35</v>
      </c>
      <c r="Y253" t="str">
        <f t="shared" si="13"/>
        <v/>
      </c>
      <c r="AA253">
        <f t="shared" si="14"/>
        <v>4780</v>
      </c>
      <c r="AF253">
        <f t="shared" si="15"/>
        <v>26</v>
      </c>
    </row>
    <row r="254" spans="1:32">
      <c r="A254">
        <v>253</v>
      </c>
      <c r="B254">
        <v>53</v>
      </c>
      <c r="C254">
        <v>62711</v>
      </c>
      <c r="D254">
        <v>714</v>
      </c>
      <c r="E254">
        <v>208798</v>
      </c>
      <c r="F254" t="s">
        <v>19</v>
      </c>
      <c r="G254">
        <v>5763</v>
      </c>
      <c r="H254">
        <v>0</v>
      </c>
      <c r="I254">
        <v>1</v>
      </c>
      <c r="J254" t="s">
        <v>24</v>
      </c>
      <c r="K254" t="s">
        <v>26</v>
      </c>
      <c r="L254" t="s">
        <v>30</v>
      </c>
      <c r="M254" t="s">
        <v>33</v>
      </c>
      <c r="N254">
        <v>3</v>
      </c>
      <c r="O254">
        <v>4</v>
      </c>
      <c r="P254">
        <v>143862</v>
      </c>
      <c r="Q254" t="s">
        <v>37</v>
      </c>
      <c r="R254">
        <v>3</v>
      </c>
      <c r="S254" t="s">
        <v>41</v>
      </c>
      <c r="T254" t="str">
        <f t="shared" si="12"/>
        <v>45-55</v>
      </c>
      <c r="Y254" t="str">
        <f t="shared" si="13"/>
        <v/>
      </c>
      <c r="AA254">
        <f t="shared" si="14"/>
        <v>5763</v>
      </c>
      <c r="AF254">
        <f t="shared" si="15"/>
        <v>21</v>
      </c>
    </row>
    <row r="255" spans="1:32">
      <c r="A255">
        <v>254</v>
      </c>
      <c r="B255">
        <v>42</v>
      </c>
      <c r="C255">
        <v>43427</v>
      </c>
      <c r="D255">
        <v>637</v>
      </c>
      <c r="E255">
        <v>124667</v>
      </c>
      <c r="F255" t="s">
        <v>23</v>
      </c>
      <c r="G255">
        <v>2209</v>
      </c>
      <c r="H255">
        <v>0</v>
      </c>
      <c r="I255">
        <v>0</v>
      </c>
      <c r="J255" t="s">
        <v>25</v>
      </c>
      <c r="K255" t="s">
        <v>27</v>
      </c>
      <c r="L255" t="s">
        <v>30</v>
      </c>
      <c r="M255" t="s">
        <v>32</v>
      </c>
      <c r="N255">
        <v>2</v>
      </c>
      <c r="O255">
        <v>1</v>
      </c>
      <c r="P255">
        <v>105231</v>
      </c>
      <c r="Q255" t="s">
        <v>38</v>
      </c>
      <c r="R255">
        <v>11</v>
      </c>
      <c r="S255" t="s">
        <v>45</v>
      </c>
      <c r="T255" t="str">
        <f t="shared" si="12"/>
        <v>35-45</v>
      </c>
      <c r="Y255" t="str">
        <f t="shared" si="13"/>
        <v/>
      </c>
      <c r="AA255">
        <f t="shared" si="14"/>
        <v>2209</v>
      </c>
      <c r="AF255">
        <f t="shared" si="15"/>
        <v>22</v>
      </c>
    </row>
    <row r="256" spans="1:32">
      <c r="A256">
        <v>255</v>
      </c>
      <c r="B256">
        <v>38</v>
      </c>
      <c r="C256">
        <v>58667</v>
      </c>
      <c r="D256">
        <v>653</v>
      </c>
      <c r="E256">
        <v>163256</v>
      </c>
      <c r="F256" t="s">
        <v>20</v>
      </c>
      <c r="G256">
        <v>5814</v>
      </c>
      <c r="H256">
        <v>0</v>
      </c>
      <c r="I256">
        <v>1</v>
      </c>
      <c r="J256" t="s">
        <v>25</v>
      </c>
      <c r="K256" t="s">
        <v>28</v>
      </c>
      <c r="L256" t="s">
        <v>29</v>
      </c>
      <c r="M256" t="s">
        <v>31</v>
      </c>
      <c r="N256">
        <v>4</v>
      </c>
      <c r="O256">
        <v>1</v>
      </c>
      <c r="P256">
        <v>79928</v>
      </c>
      <c r="Q256" t="s">
        <v>38</v>
      </c>
      <c r="R256">
        <v>9</v>
      </c>
      <c r="S256" t="s">
        <v>40</v>
      </c>
      <c r="T256" t="str">
        <f t="shared" si="12"/>
        <v>35-45</v>
      </c>
      <c r="Y256" t="str">
        <f t="shared" si="13"/>
        <v/>
      </c>
      <c r="AA256">
        <f t="shared" si="14"/>
        <v>5814</v>
      </c>
      <c r="AF256">
        <f t="shared" si="15"/>
        <v>26</v>
      </c>
    </row>
    <row r="257" spans="1:32">
      <c r="A257">
        <v>256</v>
      </c>
      <c r="B257">
        <v>53</v>
      </c>
      <c r="C257">
        <v>66251</v>
      </c>
      <c r="D257">
        <v>725</v>
      </c>
      <c r="E257">
        <v>157848</v>
      </c>
      <c r="F257" t="s">
        <v>20</v>
      </c>
      <c r="G257">
        <v>4499</v>
      </c>
      <c r="H257">
        <v>1</v>
      </c>
      <c r="I257">
        <v>0</v>
      </c>
      <c r="J257" t="s">
        <v>24</v>
      </c>
      <c r="K257" t="s">
        <v>26</v>
      </c>
      <c r="L257" t="s">
        <v>29</v>
      </c>
      <c r="M257" t="s">
        <v>34</v>
      </c>
      <c r="N257">
        <v>3</v>
      </c>
      <c r="O257">
        <v>2</v>
      </c>
      <c r="P257">
        <v>125575</v>
      </c>
      <c r="Q257" t="s">
        <v>36</v>
      </c>
      <c r="R257">
        <v>10</v>
      </c>
      <c r="S257" t="s">
        <v>39</v>
      </c>
      <c r="T257" t="str">
        <f t="shared" si="12"/>
        <v>45-55</v>
      </c>
      <c r="Y257" t="str">
        <f t="shared" si="13"/>
        <v>Education</v>
      </c>
      <c r="AA257">
        <f t="shared" si="14"/>
        <v>4499</v>
      </c>
      <c r="AF257">
        <f t="shared" si="15"/>
        <v>21</v>
      </c>
    </row>
    <row r="258" spans="1:32">
      <c r="A258">
        <v>257</v>
      </c>
      <c r="B258">
        <v>47</v>
      </c>
      <c r="C258">
        <v>52844</v>
      </c>
      <c r="D258">
        <v>638</v>
      </c>
      <c r="E258">
        <v>176829</v>
      </c>
      <c r="F258" t="s">
        <v>21</v>
      </c>
      <c r="G258">
        <v>7712</v>
      </c>
      <c r="H258">
        <v>0</v>
      </c>
      <c r="I258">
        <v>1</v>
      </c>
      <c r="J258" t="s">
        <v>24</v>
      </c>
      <c r="K258" t="s">
        <v>28</v>
      </c>
      <c r="L258" t="s">
        <v>30</v>
      </c>
      <c r="M258" t="s">
        <v>34</v>
      </c>
      <c r="N258">
        <v>1</v>
      </c>
      <c r="O258">
        <v>3</v>
      </c>
      <c r="P258">
        <v>116898</v>
      </c>
      <c r="Q258" t="s">
        <v>38</v>
      </c>
      <c r="R258">
        <v>4</v>
      </c>
      <c r="S258" t="s">
        <v>40</v>
      </c>
      <c r="T258" t="str">
        <f t="shared" ref="T258:T321" si="16">_xlfn.IFS(B258&lt;25,"&lt;25",B258&lt;=35,"25-35",B258&lt;=45,"35-45",B258&lt;=55,"45-55",B258&gt;55,"&gt;55")</f>
        <v>45-55</v>
      </c>
      <c r="Y258" t="str">
        <f t="shared" si="13"/>
        <v/>
      </c>
      <c r="AA258">
        <f t="shared" si="14"/>
        <v>7712</v>
      </c>
      <c r="AF258">
        <f t="shared" si="15"/>
        <v>32</v>
      </c>
    </row>
    <row r="259" spans="1:32">
      <c r="A259">
        <v>258</v>
      </c>
      <c r="B259">
        <v>62</v>
      </c>
      <c r="C259">
        <v>19467</v>
      </c>
      <c r="D259">
        <v>568</v>
      </c>
      <c r="E259">
        <v>205598</v>
      </c>
      <c r="F259" t="s">
        <v>23</v>
      </c>
      <c r="G259">
        <v>6150</v>
      </c>
      <c r="H259">
        <v>0</v>
      </c>
      <c r="I259">
        <v>0</v>
      </c>
      <c r="J259" t="s">
        <v>24</v>
      </c>
      <c r="K259" t="s">
        <v>28</v>
      </c>
      <c r="L259" t="s">
        <v>29</v>
      </c>
      <c r="M259" t="s">
        <v>33</v>
      </c>
      <c r="N259">
        <v>0</v>
      </c>
      <c r="O259">
        <v>3</v>
      </c>
      <c r="P259">
        <v>75351</v>
      </c>
      <c r="Q259" t="s">
        <v>38</v>
      </c>
      <c r="R259">
        <v>18</v>
      </c>
      <c r="S259" t="s">
        <v>41</v>
      </c>
      <c r="T259" t="str">
        <f t="shared" si="16"/>
        <v>&gt;55</v>
      </c>
      <c r="Y259" t="str">
        <f t="shared" ref="Y259:Y322" si="17">IF(H259=1,F259,"")</f>
        <v/>
      </c>
      <c r="AA259">
        <f t="shared" ref="AA259:AA322" si="18">_xlfn.IFS(H259=1,G259,H259=0,G259)</f>
        <v>6150</v>
      </c>
      <c r="AF259">
        <f t="shared" ref="AF259:AF322" si="19">COUNTIFS(N$2:N$1000,N259, H$2:H$1000, 1)</f>
        <v>26</v>
      </c>
    </row>
    <row r="260" spans="1:32">
      <c r="A260">
        <v>259</v>
      </c>
      <c r="B260">
        <v>39</v>
      </c>
      <c r="C260">
        <v>20544</v>
      </c>
      <c r="D260">
        <v>718</v>
      </c>
      <c r="E260">
        <v>215314</v>
      </c>
      <c r="F260" t="s">
        <v>23</v>
      </c>
      <c r="G260">
        <v>3027</v>
      </c>
      <c r="H260">
        <v>1</v>
      </c>
      <c r="I260">
        <v>1</v>
      </c>
      <c r="J260" t="s">
        <v>24</v>
      </c>
      <c r="K260" t="s">
        <v>27</v>
      </c>
      <c r="L260" t="s">
        <v>30</v>
      </c>
      <c r="M260" t="s">
        <v>32</v>
      </c>
      <c r="N260">
        <v>2</v>
      </c>
      <c r="O260">
        <v>3</v>
      </c>
      <c r="P260">
        <v>89545</v>
      </c>
      <c r="Q260" t="s">
        <v>35</v>
      </c>
      <c r="R260">
        <v>14</v>
      </c>
      <c r="S260" t="s">
        <v>45</v>
      </c>
      <c r="T260" t="str">
        <f t="shared" si="16"/>
        <v>35-45</v>
      </c>
      <c r="Y260" t="str">
        <f t="shared" si="17"/>
        <v>Personal</v>
      </c>
      <c r="AA260">
        <f t="shared" si="18"/>
        <v>3027</v>
      </c>
      <c r="AF260">
        <f t="shared" si="19"/>
        <v>22</v>
      </c>
    </row>
    <row r="261" spans="1:32">
      <c r="A261">
        <v>260</v>
      </c>
      <c r="B261">
        <v>34</v>
      </c>
      <c r="C261">
        <v>39913</v>
      </c>
      <c r="D261">
        <v>700</v>
      </c>
      <c r="E261">
        <v>81603</v>
      </c>
      <c r="F261" t="s">
        <v>20</v>
      </c>
      <c r="G261">
        <v>4288</v>
      </c>
      <c r="H261">
        <v>1</v>
      </c>
      <c r="I261">
        <v>0</v>
      </c>
      <c r="J261" t="s">
        <v>24</v>
      </c>
      <c r="K261" t="s">
        <v>27</v>
      </c>
      <c r="L261" t="s">
        <v>30</v>
      </c>
      <c r="M261" t="s">
        <v>33</v>
      </c>
      <c r="N261">
        <v>2</v>
      </c>
      <c r="O261">
        <v>2</v>
      </c>
      <c r="P261">
        <v>90056</v>
      </c>
      <c r="Q261" t="s">
        <v>37</v>
      </c>
      <c r="R261">
        <v>9</v>
      </c>
      <c r="S261" t="s">
        <v>43</v>
      </c>
      <c r="T261" t="str">
        <f t="shared" si="16"/>
        <v>25-35</v>
      </c>
      <c r="Y261" t="str">
        <f t="shared" si="17"/>
        <v>Education</v>
      </c>
      <c r="AA261">
        <f t="shared" si="18"/>
        <v>4288</v>
      </c>
      <c r="AF261">
        <f t="shared" si="19"/>
        <v>22</v>
      </c>
    </row>
    <row r="262" spans="1:32">
      <c r="A262">
        <v>261</v>
      </c>
      <c r="B262">
        <v>45</v>
      </c>
      <c r="C262">
        <v>49147</v>
      </c>
      <c r="D262">
        <v>539</v>
      </c>
      <c r="E262">
        <v>251252</v>
      </c>
      <c r="F262" t="s">
        <v>19</v>
      </c>
      <c r="G262">
        <v>5060</v>
      </c>
      <c r="H262">
        <v>0</v>
      </c>
      <c r="I262">
        <v>1</v>
      </c>
      <c r="J262" t="s">
        <v>24</v>
      </c>
      <c r="K262" t="s">
        <v>26</v>
      </c>
      <c r="L262" t="s">
        <v>30</v>
      </c>
      <c r="M262" t="s">
        <v>31</v>
      </c>
      <c r="N262">
        <v>0</v>
      </c>
      <c r="O262">
        <v>2</v>
      </c>
      <c r="P262">
        <v>136823</v>
      </c>
      <c r="Q262" t="s">
        <v>36</v>
      </c>
      <c r="R262">
        <v>16</v>
      </c>
      <c r="S262" t="s">
        <v>43</v>
      </c>
      <c r="T262" t="str">
        <f t="shared" si="16"/>
        <v>35-45</v>
      </c>
      <c r="Y262" t="str">
        <f t="shared" si="17"/>
        <v/>
      </c>
      <c r="AA262">
        <f t="shared" si="18"/>
        <v>5060</v>
      </c>
      <c r="AF262">
        <f t="shared" si="19"/>
        <v>26</v>
      </c>
    </row>
    <row r="263" spans="1:32">
      <c r="A263">
        <v>262</v>
      </c>
      <c r="B263">
        <v>54</v>
      </c>
      <c r="C263">
        <v>68002</v>
      </c>
      <c r="D263">
        <v>643</v>
      </c>
      <c r="E263">
        <v>195456</v>
      </c>
      <c r="F263" t="s">
        <v>21</v>
      </c>
      <c r="G263">
        <v>4957</v>
      </c>
      <c r="H263">
        <v>0</v>
      </c>
      <c r="I263">
        <v>1</v>
      </c>
      <c r="J263" t="s">
        <v>24</v>
      </c>
      <c r="K263" t="s">
        <v>27</v>
      </c>
      <c r="L263" t="s">
        <v>30</v>
      </c>
      <c r="M263" t="s">
        <v>32</v>
      </c>
      <c r="N263">
        <v>3</v>
      </c>
      <c r="O263">
        <v>2</v>
      </c>
      <c r="P263">
        <v>106097</v>
      </c>
      <c r="Q263" t="s">
        <v>37</v>
      </c>
      <c r="R263">
        <v>2</v>
      </c>
      <c r="S263" t="s">
        <v>40</v>
      </c>
      <c r="T263" t="str">
        <f t="shared" si="16"/>
        <v>45-55</v>
      </c>
      <c r="Y263" t="str">
        <f t="shared" si="17"/>
        <v/>
      </c>
      <c r="AA263">
        <f t="shared" si="18"/>
        <v>4957</v>
      </c>
      <c r="AF263">
        <f t="shared" si="19"/>
        <v>21</v>
      </c>
    </row>
    <row r="264" spans="1:32">
      <c r="A264">
        <v>263</v>
      </c>
      <c r="B264">
        <v>44</v>
      </c>
      <c r="C264">
        <v>54370</v>
      </c>
      <c r="D264">
        <v>648</v>
      </c>
      <c r="E264">
        <v>143980</v>
      </c>
      <c r="F264" t="s">
        <v>19</v>
      </c>
      <c r="G264">
        <v>4912</v>
      </c>
      <c r="H264">
        <v>0</v>
      </c>
      <c r="I264">
        <v>1</v>
      </c>
      <c r="J264" t="s">
        <v>25</v>
      </c>
      <c r="K264" t="s">
        <v>26</v>
      </c>
      <c r="L264" t="s">
        <v>29</v>
      </c>
      <c r="M264" t="s">
        <v>32</v>
      </c>
      <c r="N264">
        <v>1</v>
      </c>
      <c r="O264">
        <v>1</v>
      </c>
      <c r="P264">
        <v>121803</v>
      </c>
      <c r="Q264" t="s">
        <v>38</v>
      </c>
      <c r="R264">
        <v>7</v>
      </c>
      <c r="S264" t="s">
        <v>40</v>
      </c>
      <c r="T264" t="str">
        <f t="shared" si="16"/>
        <v>35-45</v>
      </c>
      <c r="Y264" t="str">
        <f t="shared" si="17"/>
        <v/>
      </c>
      <c r="AA264">
        <f t="shared" si="18"/>
        <v>4912</v>
      </c>
      <c r="AF264">
        <f t="shared" si="19"/>
        <v>32</v>
      </c>
    </row>
    <row r="265" spans="1:32">
      <c r="A265">
        <v>264</v>
      </c>
      <c r="B265">
        <v>58</v>
      </c>
      <c r="C265">
        <v>89259</v>
      </c>
      <c r="D265">
        <v>718</v>
      </c>
      <c r="E265">
        <v>247616</v>
      </c>
      <c r="F265" t="s">
        <v>20</v>
      </c>
      <c r="G265">
        <v>5984</v>
      </c>
      <c r="H265">
        <v>0</v>
      </c>
      <c r="I265">
        <v>1</v>
      </c>
      <c r="J265" t="s">
        <v>24</v>
      </c>
      <c r="K265" t="s">
        <v>26</v>
      </c>
      <c r="L265" t="s">
        <v>30</v>
      </c>
      <c r="M265" t="s">
        <v>32</v>
      </c>
      <c r="N265">
        <v>4</v>
      </c>
      <c r="O265">
        <v>2</v>
      </c>
      <c r="P265">
        <v>85201</v>
      </c>
      <c r="Q265" t="s">
        <v>38</v>
      </c>
      <c r="R265">
        <v>5</v>
      </c>
      <c r="S265" t="s">
        <v>43</v>
      </c>
      <c r="T265" t="str">
        <f t="shared" si="16"/>
        <v>&gt;55</v>
      </c>
      <c r="Y265" t="str">
        <f t="shared" si="17"/>
        <v/>
      </c>
      <c r="AA265">
        <f t="shared" si="18"/>
        <v>5984</v>
      </c>
      <c r="AF265">
        <f t="shared" si="19"/>
        <v>26</v>
      </c>
    </row>
    <row r="266" spans="1:32">
      <c r="A266">
        <v>265</v>
      </c>
      <c r="B266">
        <v>43</v>
      </c>
      <c r="C266">
        <v>27628</v>
      </c>
      <c r="D266">
        <v>649</v>
      </c>
      <c r="E266">
        <v>94720</v>
      </c>
      <c r="F266" t="s">
        <v>23</v>
      </c>
      <c r="G266">
        <v>4459</v>
      </c>
      <c r="H266">
        <v>0</v>
      </c>
      <c r="I266">
        <v>0</v>
      </c>
      <c r="J266" t="s">
        <v>24</v>
      </c>
      <c r="K266" t="s">
        <v>26</v>
      </c>
      <c r="L266" t="s">
        <v>29</v>
      </c>
      <c r="M266" t="s">
        <v>33</v>
      </c>
      <c r="N266">
        <v>3</v>
      </c>
      <c r="O266">
        <v>4</v>
      </c>
      <c r="P266">
        <v>110044</v>
      </c>
      <c r="Q266" t="s">
        <v>38</v>
      </c>
      <c r="R266">
        <v>17</v>
      </c>
      <c r="S266" t="s">
        <v>44</v>
      </c>
      <c r="T266" t="str">
        <f t="shared" si="16"/>
        <v>35-45</v>
      </c>
      <c r="Y266" t="str">
        <f t="shared" si="17"/>
        <v/>
      </c>
      <c r="AA266">
        <f t="shared" si="18"/>
        <v>4459</v>
      </c>
      <c r="AF266">
        <f t="shared" si="19"/>
        <v>21</v>
      </c>
    </row>
    <row r="267" spans="1:32">
      <c r="A267">
        <v>266</v>
      </c>
      <c r="B267">
        <v>25</v>
      </c>
      <c r="C267">
        <v>51819</v>
      </c>
      <c r="D267">
        <v>658</v>
      </c>
      <c r="E267">
        <v>121213</v>
      </c>
      <c r="F267" t="s">
        <v>23</v>
      </c>
      <c r="G267">
        <v>4927</v>
      </c>
      <c r="H267">
        <v>0</v>
      </c>
      <c r="I267">
        <v>1</v>
      </c>
      <c r="J267" t="s">
        <v>24</v>
      </c>
      <c r="K267" t="s">
        <v>28</v>
      </c>
      <c r="L267" t="s">
        <v>29</v>
      </c>
      <c r="M267" t="s">
        <v>34</v>
      </c>
      <c r="N267">
        <v>0</v>
      </c>
      <c r="O267">
        <v>1</v>
      </c>
      <c r="P267">
        <v>139100</v>
      </c>
      <c r="Q267" t="s">
        <v>37</v>
      </c>
      <c r="R267">
        <v>11</v>
      </c>
      <c r="S267" t="s">
        <v>40</v>
      </c>
      <c r="T267" t="str">
        <f t="shared" si="16"/>
        <v>25-35</v>
      </c>
      <c r="Y267" t="str">
        <f t="shared" si="17"/>
        <v/>
      </c>
      <c r="AA267">
        <f t="shared" si="18"/>
        <v>4927</v>
      </c>
      <c r="AF267">
        <f t="shared" si="19"/>
        <v>26</v>
      </c>
    </row>
    <row r="268" spans="1:32">
      <c r="A268">
        <v>267</v>
      </c>
      <c r="B268">
        <v>64</v>
      </c>
      <c r="C268">
        <v>43317</v>
      </c>
      <c r="D268">
        <v>659</v>
      </c>
      <c r="E268">
        <v>306457</v>
      </c>
      <c r="F268" t="s">
        <v>19</v>
      </c>
      <c r="G268">
        <v>6526</v>
      </c>
      <c r="H268">
        <v>1</v>
      </c>
      <c r="I268">
        <v>0</v>
      </c>
      <c r="J268" t="s">
        <v>24</v>
      </c>
      <c r="K268" t="s">
        <v>28</v>
      </c>
      <c r="L268" t="s">
        <v>30</v>
      </c>
      <c r="M268" t="s">
        <v>33</v>
      </c>
      <c r="N268">
        <v>3</v>
      </c>
      <c r="O268">
        <v>1</v>
      </c>
      <c r="P268">
        <v>89167</v>
      </c>
      <c r="Q268" t="s">
        <v>36</v>
      </c>
      <c r="R268">
        <v>4</v>
      </c>
      <c r="S268" t="s">
        <v>43</v>
      </c>
      <c r="T268" t="str">
        <f t="shared" si="16"/>
        <v>&gt;55</v>
      </c>
      <c r="Y268" t="str">
        <f t="shared" si="17"/>
        <v>Home</v>
      </c>
      <c r="AA268">
        <f t="shared" si="18"/>
        <v>6526</v>
      </c>
      <c r="AF268">
        <f t="shared" si="19"/>
        <v>21</v>
      </c>
    </row>
    <row r="269" spans="1:32">
      <c r="A269">
        <v>268</v>
      </c>
      <c r="B269">
        <v>56</v>
      </c>
      <c r="C269">
        <v>53519</v>
      </c>
      <c r="D269">
        <v>626</v>
      </c>
      <c r="E269">
        <v>207315</v>
      </c>
      <c r="F269" t="s">
        <v>22</v>
      </c>
      <c r="G269">
        <v>6542</v>
      </c>
      <c r="H269">
        <v>1</v>
      </c>
      <c r="I269">
        <v>1</v>
      </c>
      <c r="J269" t="s">
        <v>24</v>
      </c>
      <c r="K269" t="s">
        <v>27</v>
      </c>
      <c r="L269" t="s">
        <v>30</v>
      </c>
      <c r="M269" t="s">
        <v>34</v>
      </c>
      <c r="N269">
        <v>3</v>
      </c>
      <c r="O269">
        <v>3</v>
      </c>
      <c r="P269">
        <v>103454</v>
      </c>
      <c r="Q269" t="s">
        <v>36</v>
      </c>
      <c r="R269">
        <v>17</v>
      </c>
      <c r="S269" t="s">
        <v>44</v>
      </c>
      <c r="T269" t="str">
        <f t="shared" si="16"/>
        <v>&gt;55</v>
      </c>
      <c r="Y269" t="str">
        <f t="shared" si="17"/>
        <v>Car</v>
      </c>
      <c r="AA269">
        <f t="shared" si="18"/>
        <v>6542</v>
      </c>
      <c r="AF269">
        <f t="shared" si="19"/>
        <v>21</v>
      </c>
    </row>
    <row r="270" spans="1:32">
      <c r="A270">
        <v>269</v>
      </c>
      <c r="B270">
        <v>44</v>
      </c>
      <c r="C270">
        <v>76275</v>
      </c>
      <c r="D270">
        <v>714</v>
      </c>
      <c r="E270">
        <v>163137</v>
      </c>
      <c r="F270" t="s">
        <v>20</v>
      </c>
      <c r="G270">
        <v>5977</v>
      </c>
      <c r="H270">
        <v>1</v>
      </c>
      <c r="I270">
        <v>0</v>
      </c>
      <c r="J270" t="s">
        <v>24</v>
      </c>
      <c r="K270" t="s">
        <v>27</v>
      </c>
      <c r="L270" t="s">
        <v>30</v>
      </c>
      <c r="M270" t="s">
        <v>33</v>
      </c>
      <c r="N270">
        <v>0</v>
      </c>
      <c r="O270">
        <v>3</v>
      </c>
      <c r="P270">
        <v>59100</v>
      </c>
      <c r="Q270" t="s">
        <v>35</v>
      </c>
      <c r="R270">
        <v>5</v>
      </c>
      <c r="S270" t="s">
        <v>40</v>
      </c>
      <c r="T270" t="str">
        <f t="shared" si="16"/>
        <v>35-45</v>
      </c>
      <c r="Y270" t="str">
        <f t="shared" si="17"/>
        <v>Education</v>
      </c>
      <c r="AA270">
        <f t="shared" si="18"/>
        <v>5977</v>
      </c>
      <c r="AF270">
        <f t="shared" si="19"/>
        <v>26</v>
      </c>
    </row>
    <row r="271" spans="1:32">
      <c r="A271">
        <v>270</v>
      </c>
      <c r="B271">
        <v>56</v>
      </c>
      <c r="C271">
        <v>77223</v>
      </c>
      <c r="D271">
        <v>610</v>
      </c>
      <c r="E271">
        <v>205424</v>
      </c>
      <c r="F271" t="s">
        <v>23</v>
      </c>
      <c r="G271">
        <v>4650</v>
      </c>
      <c r="H271">
        <v>0</v>
      </c>
      <c r="I271">
        <v>1</v>
      </c>
      <c r="J271" t="s">
        <v>24</v>
      </c>
      <c r="K271" t="s">
        <v>26</v>
      </c>
      <c r="L271" t="s">
        <v>30</v>
      </c>
      <c r="M271" t="s">
        <v>34</v>
      </c>
      <c r="N271">
        <v>0</v>
      </c>
      <c r="O271">
        <v>2</v>
      </c>
      <c r="P271">
        <v>77033</v>
      </c>
      <c r="Q271" t="s">
        <v>36</v>
      </c>
      <c r="R271">
        <v>4</v>
      </c>
      <c r="S271" t="s">
        <v>39</v>
      </c>
      <c r="T271" t="str">
        <f t="shared" si="16"/>
        <v>&gt;55</v>
      </c>
      <c r="Y271" t="str">
        <f t="shared" si="17"/>
        <v/>
      </c>
      <c r="AA271">
        <f t="shared" si="18"/>
        <v>4650</v>
      </c>
      <c r="AF271">
        <f t="shared" si="19"/>
        <v>26</v>
      </c>
    </row>
    <row r="272" spans="1:32">
      <c r="A272">
        <v>271</v>
      </c>
      <c r="B272">
        <v>25</v>
      </c>
      <c r="C272">
        <v>50816</v>
      </c>
      <c r="D272">
        <v>625</v>
      </c>
      <c r="E272">
        <v>190921</v>
      </c>
      <c r="F272" t="s">
        <v>22</v>
      </c>
      <c r="G272">
        <v>4292</v>
      </c>
      <c r="H272">
        <v>0</v>
      </c>
      <c r="I272">
        <v>1</v>
      </c>
      <c r="J272" t="s">
        <v>24</v>
      </c>
      <c r="K272" t="s">
        <v>26</v>
      </c>
      <c r="L272" t="s">
        <v>29</v>
      </c>
      <c r="M272" t="s">
        <v>34</v>
      </c>
      <c r="N272">
        <v>4</v>
      </c>
      <c r="O272">
        <v>4</v>
      </c>
      <c r="P272">
        <v>89966</v>
      </c>
      <c r="Q272" t="s">
        <v>35</v>
      </c>
      <c r="R272">
        <v>10</v>
      </c>
      <c r="S272" t="s">
        <v>40</v>
      </c>
      <c r="T272" t="str">
        <f t="shared" si="16"/>
        <v>25-35</v>
      </c>
      <c r="Y272" t="str">
        <f t="shared" si="17"/>
        <v/>
      </c>
      <c r="AA272">
        <f t="shared" si="18"/>
        <v>4292</v>
      </c>
      <c r="AF272">
        <f t="shared" si="19"/>
        <v>26</v>
      </c>
    </row>
    <row r="273" spans="1:32">
      <c r="A273">
        <v>272</v>
      </c>
      <c r="B273">
        <v>59</v>
      </c>
      <c r="C273">
        <v>62922</v>
      </c>
      <c r="D273">
        <v>649</v>
      </c>
      <c r="E273">
        <v>201788</v>
      </c>
      <c r="F273" t="s">
        <v>23</v>
      </c>
      <c r="G273">
        <v>4958</v>
      </c>
      <c r="H273">
        <v>0</v>
      </c>
      <c r="I273">
        <v>1</v>
      </c>
      <c r="J273" t="s">
        <v>24</v>
      </c>
      <c r="K273" t="s">
        <v>28</v>
      </c>
      <c r="L273" t="s">
        <v>29</v>
      </c>
      <c r="M273" t="s">
        <v>32</v>
      </c>
      <c r="N273">
        <v>0</v>
      </c>
      <c r="O273">
        <v>1</v>
      </c>
      <c r="P273">
        <v>68174</v>
      </c>
      <c r="Q273" t="s">
        <v>38</v>
      </c>
      <c r="R273">
        <v>3</v>
      </c>
      <c r="S273" t="s">
        <v>43</v>
      </c>
      <c r="T273" t="str">
        <f t="shared" si="16"/>
        <v>&gt;55</v>
      </c>
      <c r="Y273" t="str">
        <f t="shared" si="17"/>
        <v/>
      </c>
      <c r="AA273">
        <f t="shared" si="18"/>
        <v>4958</v>
      </c>
      <c r="AF273">
        <f t="shared" si="19"/>
        <v>26</v>
      </c>
    </row>
    <row r="274" spans="1:32">
      <c r="A274">
        <v>273</v>
      </c>
      <c r="B274">
        <v>26</v>
      </c>
      <c r="C274">
        <v>53233</v>
      </c>
      <c r="D274">
        <v>583</v>
      </c>
      <c r="E274">
        <v>224456</v>
      </c>
      <c r="F274" t="s">
        <v>23</v>
      </c>
      <c r="G274">
        <v>5028</v>
      </c>
      <c r="H274">
        <v>0</v>
      </c>
      <c r="I274">
        <v>1</v>
      </c>
      <c r="J274" t="s">
        <v>24</v>
      </c>
      <c r="K274" t="s">
        <v>28</v>
      </c>
      <c r="L274" t="s">
        <v>29</v>
      </c>
      <c r="M274" t="s">
        <v>34</v>
      </c>
      <c r="N274">
        <v>0</v>
      </c>
      <c r="O274">
        <v>1</v>
      </c>
      <c r="P274">
        <v>139659</v>
      </c>
      <c r="Q274" t="s">
        <v>36</v>
      </c>
      <c r="R274">
        <v>6</v>
      </c>
      <c r="S274" t="s">
        <v>39</v>
      </c>
      <c r="T274" t="str">
        <f t="shared" si="16"/>
        <v>25-35</v>
      </c>
      <c r="Y274" t="str">
        <f t="shared" si="17"/>
        <v/>
      </c>
      <c r="AA274">
        <f t="shared" si="18"/>
        <v>5028</v>
      </c>
      <c r="AF274">
        <f t="shared" si="19"/>
        <v>26</v>
      </c>
    </row>
    <row r="275" spans="1:32">
      <c r="A275">
        <v>274</v>
      </c>
      <c r="B275">
        <v>56</v>
      </c>
      <c r="C275">
        <v>33870</v>
      </c>
      <c r="D275">
        <v>738</v>
      </c>
      <c r="E275">
        <v>190098</v>
      </c>
      <c r="F275" t="s">
        <v>22</v>
      </c>
      <c r="G275">
        <v>4964</v>
      </c>
      <c r="H275">
        <v>0</v>
      </c>
      <c r="I275">
        <v>1</v>
      </c>
      <c r="J275" t="s">
        <v>24</v>
      </c>
      <c r="K275" t="s">
        <v>26</v>
      </c>
      <c r="L275" t="s">
        <v>29</v>
      </c>
      <c r="M275" t="s">
        <v>31</v>
      </c>
      <c r="N275">
        <v>0</v>
      </c>
      <c r="O275">
        <v>1</v>
      </c>
      <c r="P275">
        <v>74859</v>
      </c>
      <c r="Q275" t="s">
        <v>35</v>
      </c>
      <c r="R275">
        <v>8</v>
      </c>
      <c r="S275" t="s">
        <v>39</v>
      </c>
      <c r="T275" t="str">
        <f t="shared" si="16"/>
        <v>&gt;55</v>
      </c>
      <c r="Y275" t="str">
        <f t="shared" si="17"/>
        <v/>
      </c>
      <c r="AA275">
        <f t="shared" si="18"/>
        <v>4964</v>
      </c>
      <c r="AF275">
        <f t="shared" si="19"/>
        <v>26</v>
      </c>
    </row>
    <row r="276" spans="1:32">
      <c r="A276">
        <v>275</v>
      </c>
      <c r="B276">
        <v>24</v>
      </c>
      <c r="C276">
        <v>50214</v>
      </c>
      <c r="D276">
        <v>649</v>
      </c>
      <c r="E276">
        <v>217734</v>
      </c>
      <c r="F276" t="s">
        <v>19</v>
      </c>
      <c r="G276">
        <v>5556</v>
      </c>
      <c r="H276">
        <v>0</v>
      </c>
      <c r="I276">
        <v>1</v>
      </c>
      <c r="J276" t="s">
        <v>24</v>
      </c>
      <c r="K276" t="s">
        <v>26</v>
      </c>
      <c r="L276" t="s">
        <v>30</v>
      </c>
      <c r="M276" t="s">
        <v>31</v>
      </c>
      <c r="N276">
        <v>2</v>
      </c>
      <c r="O276">
        <v>3</v>
      </c>
      <c r="P276">
        <v>123603</v>
      </c>
      <c r="Q276" t="s">
        <v>35</v>
      </c>
      <c r="R276">
        <v>5</v>
      </c>
      <c r="S276" t="s">
        <v>41</v>
      </c>
      <c r="T276" t="str">
        <f t="shared" si="16"/>
        <v>&lt;25</v>
      </c>
      <c r="Y276" t="str">
        <f t="shared" si="17"/>
        <v/>
      </c>
      <c r="AA276">
        <f t="shared" si="18"/>
        <v>5556</v>
      </c>
      <c r="AF276">
        <f t="shared" si="19"/>
        <v>22</v>
      </c>
    </row>
    <row r="277" spans="1:32">
      <c r="A277">
        <v>276</v>
      </c>
      <c r="B277">
        <v>30</v>
      </c>
      <c r="C277">
        <v>42423</v>
      </c>
      <c r="D277">
        <v>691</v>
      </c>
      <c r="E277">
        <v>192098</v>
      </c>
      <c r="F277" t="s">
        <v>20</v>
      </c>
      <c r="G277">
        <v>5360</v>
      </c>
      <c r="H277">
        <v>1</v>
      </c>
      <c r="I277">
        <v>0</v>
      </c>
      <c r="J277" t="s">
        <v>24</v>
      </c>
      <c r="K277" t="s">
        <v>27</v>
      </c>
      <c r="L277" t="s">
        <v>30</v>
      </c>
      <c r="M277" t="s">
        <v>34</v>
      </c>
      <c r="N277">
        <v>0</v>
      </c>
      <c r="O277">
        <v>3</v>
      </c>
      <c r="P277">
        <v>105605</v>
      </c>
      <c r="Q277" t="s">
        <v>37</v>
      </c>
      <c r="R277">
        <v>8</v>
      </c>
      <c r="S277" t="s">
        <v>43</v>
      </c>
      <c r="T277" t="str">
        <f t="shared" si="16"/>
        <v>25-35</v>
      </c>
      <c r="Y277" t="str">
        <f t="shared" si="17"/>
        <v>Education</v>
      </c>
      <c r="AA277">
        <f t="shared" si="18"/>
        <v>5360</v>
      </c>
      <c r="AF277">
        <f t="shared" si="19"/>
        <v>26</v>
      </c>
    </row>
    <row r="278" spans="1:32">
      <c r="A278">
        <v>277</v>
      </c>
      <c r="B278">
        <v>21</v>
      </c>
      <c r="C278">
        <v>49058</v>
      </c>
      <c r="D278">
        <v>602</v>
      </c>
      <c r="E278">
        <v>158956</v>
      </c>
      <c r="F278" t="s">
        <v>22</v>
      </c>
      <c r="G278">
        <v>5318</v>
      </c>
      <c r="H278">
        <v>1</v>
      </c>
      <c r="I278">
        <v>1</v>
      </c>
      <c r="J278" t="s">
        <v>24</v>
      </c>
      <c r="K278" t="s">
        <v>26</v>
      </c>
      <c r="L278" t="s">
        <v>29</v>
      </c>
      <c r="M278" t="s">
        <v>34</v>
      </c>
      <c r="N278">
        <v>0</v>
      </c>
      <c r="O278">
        <v>4</v>
      </c>
      <c r="P278">
        <v>100925</v>
      </c>
      <c r="Q278" t="s">
        <v>38</v>
      </c>
      <c r="R278">
        <v>10</v>
      </c>
      <c r="S278" t="s">
        <v>44</v>
      </c>
      <c r="T278" t="str">
        <f t="shared" si="16"/>
        <v>&lt;25</v>
      </c>
      <c r="Y278" t="str">
        <f t="shared" si="17"/>
        <v>Car</v>
      </c>
      <c r="AA278">
        <f t="shared" si="18"/>
        <v>5318</v>
      </c>
      <c r="AF278">
        <f t="shared" si="19"/>
        <v>26</v>
      </c>
    </row>
    <row r="279" spans="1:32">
      <c r="A279">
        <v>278</v>
      </c>
      <c r="B279">
        <v>41</v>
      </c>
      <c r="C279">
        <v>37218</v>
      </c>
      <c r="D279">
        <v>685</v>
      </c>
      <c r="E279">
        <v>144696</v>
      </c>
      <c r="F279" t="s">
        <v>22</v>
      </c>
      <c r="G279">
        <v>4533</v>
      </c>
      <c r="H279">
        <v>0</v>
      </c>
      <c r="I279">
        <v>1</v>
      </c>
      <c r="J279" t="s">
        <v>24</v>
      </c>
      <c r="K279" t="s">
        <v>26</v>
      </c>
      <c r="L279" t="s">
        <v>29</v>
      </c>
      <c r="M279" t="s">
        <v>34</v>
      </c>
      <c r="N279">
        <v>0</v>
      </c>
      <c r="O279">
        <v>3</v>
      </c>
      <c r="P279">
        <v>144584</v>
      </c>
      <c r="Q279" t="s">
        <v>36</v>
      </c>
      <c r="R279">
        <v>19</v>
      </c>
      <c r="S279" t="s">
        <v>42</v>
      </c>
      <c r="T279" t="str">
        <f t="shared" si="16"/>
        <v>35-45</v>
      </c>
      <c r="Y279" t="str">
        <f t="shared" si="17"/>
        <v/>
      </c>
      <c r="AA279">
        <f t="shared" si="18"/>
        <v>4533</v>
      </c>
      <c r="AF279">
        <f t="shared" si="19"/>
        <v>26</v>
      </c>
    </row>
    <row r="280" spans="1:32">
      <c r="A280">
        <v>279</v>
      </c>
      <c r="B280">
        <v>60</v>
      </c>
      <c r="C280">
        <v>52327</v>
      </c>
      <c r="D280">
        <v>689</v>
      </c>
      <c r="E280">
        <v>265953</v>
      </c>
      <c r="F280" t="s">
        <v>23</v>
      </c>
      <c r="G280">
        <v>3801</v>
      </c>
      <c r="H280">
        <v>0</v>
      </c>
      <c r="I280">
        <v>1</v>
      </c>
      <c r="J280" t="s">
        <v>24</v>
      </c>
      <c r="K280" t="s">
        <v>26</v>
      </c>
      <c r="L280" t="s">
        <v>29</v>
      </c>
      <c r="M280" t="s">
        <v>34</v>
      </c>
      <c r="N280">
        <v>4</v>
      </c>
      <c r="O280">
        <v>4</v>
      </c>
      <c r="P280">
        <v>32181</v>
      </c>
      <c r="Q280" t="s">
        <v>36</v>
      </c>
      <c r="R280">
        <v>4</v>
      </c>
      <c r="S280" t="s">
        <v>40</v>
      </c>
      <c r="T280" t="str">
        <f t="shared" si="16"/>
        <v>&gt;55</v>
      </c>
      <c r="Y280" t="str">
        <f t="shared" si="17"/>
        <v/>
      </c>
      <c r="AA280">
        <f t="shared" si="18"/>
        <v>3801</v>
      </c>
      <c r="AF280">
        <f t="shared" si="19"/>
        <v>26</v>
      </c>
    </row>
    <row r="281" spans="1:32">
      <c r="A281">
        <v>280</v>
      </c>
      <c r="B281">
        <v>59</v>
      </c>
      <c r="C281">
        <v>54584</v>
      </c>
      <c r="D281">
        <v>697</v>
      </c>
      <c r="E281">
        <v>232370</v>
      </c>
      <c r="F281" t="s">
        <v>22</v>
      </c>
      <c r="G281">
        <v>5694</v>
      </c>
      <c r="H281">
        <v>0</v>
      </c>
      <c r="I281">
        <v>0</v>
      </c>
      <c r="J281" t="s">
        <v>24</v>
      </c>
      <c r="K281" t="s">
        <v>28</v>
      </c>
      <c r="L281" t="s">
        <v>30</v>
      </c>
      <c r="M281" t="s">
        <v>32</v>
      </c>
      <c r="N281">
        <v>3</v>
      </c>
      <c r="O281">
        <v>3</v>
      </c>
      <c r="P281">
        <v>94113</v>
      </c>
      <c r="Q281" t="s">
        <v>36</v>
      </c>
      <c r="R281">
        <v>6</v>
      </c>
      <c r="S281" t="s">
        <v>43</v>
      </c>
      <c r="T281" t="str">
        <f t="shared" si="16"/>
        <v>&gt;55</v>
      </c>
      <c r="Y281" t="str">
        <f t="shared" si="17"/>
        <v/>
      </c>
      <c r="AA281">
        <f t="shared" si="18"/>
        <v>5694</v>
      </c>
      <c r="AF281">
        <f t="shared" si="19"/>
        <v>21</v>
      </c>
    </row>
    <row r="282" spans="1:32">
      <c r="A282">
        <v>281</v>
      </c>
      <c r="B282">
        <v>57</v>
      </c>
      <c r="C282">
        <v>60563</v>
      </c>
      <c r="D282">
        <v>745</v>
      </c>
      <c r="E282">
        <v>251853</v>
      </c>
      <c r="F282" t="s">
        <v>20</v>
      </c>
      <c r="G282">
        <v>5060</v>
      </c>
      <c r="H282">
        <v>1</v>
      </c>
      <c r="I282">
        <v>0</v>
      </c>
      <c r="J282" t="s">
        <v>24</v>
      </c>
      <c r="K282" t="s">
        <v>28</v>
      </c>
      <c r="L282" t="s">
        <v>30</v>
      </c>
      <c r="M282" t="s">
        <v>31</v>
      </c>
      <c r="N282">
        <v>0</v>
      </c>
      <c r="O282">
        <v>4</v>
      </c>
      <c r="P282">
        <v>67588</v>
      </c>
      <c r="Q282" t="s">
        <v>35</v>
      </c>
      <c r="R282">
        <v>3</v>
      </c>
      <c r="S282" t="s">
        <v>42</v>
      </c>
      <c r="T282" t="str">
        <f t="shared" si="16"/>
        <v>&gt;55</v>
      </c>
      <c r="Y282" t="str">
        <f t="shared" si="17"/>
        <v>Education</v>
      </c>
      <c r="AA282">
        <f t="shared" si="18"/>
        <v>5060</v>
      </c>
      <c r="AF282">
        <f t="shared" si="19"/>
        <v>26</v>
      </c>
    </row>
    <row r="283" spans="1:32">
      <c r="A283">
        <v>282</v>
      </c>
      <c r="B283">
        <v>23</v>
      </c>
      <c r="C283">
        <v>54647</v>
      </c>
      <c r="D283">
        <v>622</v>
      </c>
      <c r="E283">
        <v>200188</v>
      </c>
      <c r="F283" t="s">
        <v>19</v>
      </c>
      <c r="G283">
        <v>5408</v>
      </c>
      <c r="H283">
        <v>0</v>
      </c>
      <c r="I283">
        <v>0</v>
      </c>
      <c r="J283" t="s">
        <v>24</v>
      </c>
      <c r="K283" t="s">
        <v>27</v>
      </c>
      <c r="L283" t="s">
        <v>29</v>
      </c>
      <c r="M283" t="s">
        <v>32</v>
      </c>
      <c r="N283">
        <v>0</v>
      </c>
      <c r="O283">
        <v>3</v>
      </c>
      <c r="P283">
        <v>41157</v>
      </c>
      <c r="Q283" t="s">
        <v>36</v>
      </c>
      <c r="R283">
        <v>4</v>
      </c>
      <c r="S283" t="s">
        <v>43</v>
      </c>
      <c r="T283" t="str">
        <f t="shared" si="16"/>
        <v>&lt;25</v>
      </c>
      <c r="Y283" t="str">
        <f t="shared" si="17"/>
        <v/>
      </c>
      <c r="AA283">
        <f t="shared" si="18"/>
        <v>5408</v>
      </c>
      <c r="AF283">
        <f t="shared" si="19"/>
        <v>26</v>
      </c>
    </row>
    <row r="284" spans="1:32">
      <c r="A284">
        <v>283</v>
      </c>
      <c r="B284">
        <v>51</v>
      </c>
      <c r="C284">
        <v>74519</v>
      </c>
      <c r="D284">
        <v>640</v>
      </c>
      <c r="E284">
        <v>211283</v>
      </c>
      <c r="F284" t="s">
        <v>19</v>
      </c>
      <c r="G284">
        <v>5436</v>
      </c>
      <c r="H284">
        <v>1</v>
      </c>
      <c r="I284">
        <v>0</v>
      </c>
      <c r="J284" t="s">
        <v>24</v>
      </c>
      <c r="K284" t="s">
        <v>27</v>
      </c>
      <c r="L284" t="s">
        <v>30</v>
      </c>
      <c r="M284" t="s">
        <v>31</v>
      </c>
      <c r="N284">
        <v>4</v>
      </c>
      <c r="O284">
        <v>3</v>
      </c>
      <c r="P284">
        <v>64158</v>
      </c>
      <c r="Q284" t="s">
        <v>36</v>
      </c>
      <c r="R284">
        <v>4</v>
      </c>
      <c r="S284" t="s">
        <v>39</v>
      </c>
      <c r="T284" t="str">
        <f t="shared" si="16"/>
        <v>45-55</v>
      </c>
      <c r="Y284" t="str">
        <f t="shared" si="17"/>
        <v>Home</v>
      </c>
      <c r="AA284">
        <f t="shared" si="18"/>
        <v>5436</v>
      </c>
      <c r="AF284">
        <f t="shared" si="19"/>
        <v>26</v>
      </c>
    </row>
    <row r="285" spans="1:32">
      <c r="A285">
        <v>284</v>
      </c>
      <c r="B285">
        <v>47</v>
      </c>
      <c r="C285">
        <v>82883</v>
      </c>
      <c r="D285">
        <v>607</v>
      </c>
      <c r="E285">
        <v>191081</v>
      </c>
      <c r="F285" t="s">
        <v>19</v>
      </c>
      <c r="G285">
        <v>2973</v>
      </c>
      <c r="H285">
        <v>0</v>
      </c>
      <c r="I285">
        <v>0</v>
      </c>
      <c r="J285" t="s">
        <v>24</v>
      </c>
      <c r="K285" t="s">
        <v>27</v>
      </c>
      <c r="L285" t="s">
        <v>29</v>
      </c>
      <c r="M285" t="s">
        <v>34</v>
      </c>
      <c r="N285">
        <v>3</v>
      </c>
      <c r="O285">
        <v>2</v>
      </c>
      <c r="P285">
        <v>100517</v>
      </c>
      <c r="Q285" t="s">
        <v>36</v>
      </c>
      <c r="R285">
        <v>5</v>
      </c>
      <c r="S285" t="s">
        <v>43</v>
      </c>
      <c r="T285" t="str">
        <f t="shared" si="16"/>
        <v>45-55</v>
      </c>
      <c r="Y285" t="str">
        <f t="shared" si="17"/>
        <v/>
      </c>
      <c r="AA285">
        <f t="shared" si="18"/>
        <v>2973</v>
      </c>
      <c r="AF285">
        <f t="shared" si="19"/>
        <v>21</v>
      </c>
    </row>
    <row r="286" spans="1:32">
      <c r="A286">
        <v>285</v>
      </c>
      <c r="B286">
        <v>37</v>
      </c>
      <c r="C286">
        <v>43932</v>
      </c>
      <c r="D286">
        <v>645</v>
      </c>
      <c r="E286">
        <v>257874</v>
      </c>
      <c r="F286" t="s">
        <v>20</v>
      </c>
      <c r="G286">
        <v>6721</v>
      </c>
      <c r="H286">
        <v>1</v>
      </c>
      <c r="I286">
        <v>1</v>
      </c>
      <c r="J286" t="s">
        <v>24</v>
      </c>
      <c r="K286" t="s">
        <v>26</v>
      </c>
      <c r="L286" t="s">
        <v>29</v>
      </c>
      <c r="M286" t="s">
        <v>31</v>
      </c>
      <c r="N286">
        <v>4</v>
      </c>
      <c r="O286">
        <v>2</v>
      </c>
      <c r="P286">
        <v>78239</v>
      </c>
      <c r="Q286" t="s">
        <v>38</v>
      </c>
      <c r="R286">
        <v>15</v>
      </c>
      <c r="S286" t="s">
        <v>43</v>
      </c>
      <c r="T286" t="str">
        <f t="shared" si="16"/>
        <v>35-45</v>
      </c>
      <c r="Y286" t="str">
        <f t="shared" si="17"/>
        <v>Education</v>
      </c>
      <c r="AA286">
        <f t="shared" si="18"/>
        <v>6721</v>
      </c>
      <c r="AF286">
        <f t="shared" si="19"/>
        <v>26</v>
      </c>
    </row>
    <row r="287" spans="1:32">
      <c r="A287">
        <v>286</v>
      </c>
      <c r="B287">
        <v>43</v>
      </c>
      <c r="C287">
        <v>64551</v>
      </c>
      <c r="D287">
        <v>683</v>
      </c>
      <c r="E287">
        <v>182757</v>
      </c>
      <c r="F287" t="s">
        <v>23</v>
      </c>
      <c r="G287">
        <v>4434</v>
      </c>
      <c r="H287">
        <v>0</v>
      </c>
      <c r="I287">
        <v>1</v>
      </c>
      <c r="J287" t="s">
        <v>24</v>
      </c>
      <c r="K287" t="s">
        <v>26</v>
      </c>
      <c r="L287" t="s">
        <v>30</v>
      </c>
      <c r="M287" t="s">
        <v>31</v>
      </c>
      <c r="N287">
        <v>5</v>
      </c>
      <c r="O287">
        <v>2</v>
      </c>
      <c r="P287">
        <v>126898</v>
      </c>
      <c r="Q287" t="s">
        <v>38</v>
      </c>
      <c r="R287">
        <v>16</v>
      </c>
      <c r="S287" t="s">
        <v>44</v>
      </c>
      <c r="T287" t="str">
        <f t="shared" si="16"/>
        <v>35-45</v>
      </c>
      <c r="Y287" t="str">
        <f t="shared" si="17"/>
        <v/>
      </c>
      <c r="AA287">
        <f t="shared" si="18"/>
        <v>4434</v>
      </c>
      <c r="AF287">
        <f t="shared" si="19"/>
        <v>22</v>
      </c>
    </row>
    <row r="288" spans="1:32">
      <c r="A288">
        <v>287</v>
      </c>
      <c r="B288">
        <v>33</v>
      </c>
      <c r="C288">
        <v>81719</v>
      </c>
      <c r="D288">
        <v>680</v>
      </c>
      <c r="E288">
        <v>150798</v>
      </c>
      <c r="F288" t="s">
        <v>20</v>
      </c>
      <c r="G288">
        <v>6373</v>
      </c>
      <c r="H288">
        <v>1</v>
      </c>
      <c r="I288">
        <v>1</v>
      </c>
      <c r="J288" t="s">
        <v>24</v>
      </c>
      <c r="K288" t="s">
        <v>28</v>
      </c>
      <c r="L288" t="s">
        <v>30</v>
      </c>
      <c r="M288" t="s">
        <v>33</v>
      </c>
      <c r="N288">
        <v>1</v>
      </c>
      <c r="O288">
        <v>4</v>
      </c>
      <c r="P288">
        <v>93584</v>
      </c>
      <c r="Q288" t="s">
        <v>35</v>
      </c>
      <c r="R288">
        <v>6</v>
      </c>
      <c r="S288" t="s">
        <v>43</v>
      </c>
      <c r="T288" t="str">
        <f t="shared" si="16"/>
        <v>25-35</v>
      </c>
      <c r="Y288" t="str">
        <f t="shared" si="17"/>
        <v>Education</v>
      </c>
      <c r="AA288">
        <f t="shared" si="18"/>
        <v>6373</v>
      </c>
      <c r="AF288">
        <f t="shared" si="19"/>
        <v>32</v>
      </c>
    </row>
    <row r="289" spans="1:32">
      <c r="A289">
        <v>288</v>
      </c>
      <c r="B289">
        <v>47</v>
      </c>
      <c r="C289">
        <v>64941</v>
      </c>
      <c r="D289">
        <v>732</v>
      </c>
      <c r="E289">
        <v>226063</v>
      </c>
      <c r="F289" t="s">
        <v>22</v>
      </c>
      <c r="G289">
        <v>5424</v>
      </c>
      <c r="H289">
        <v>0</v>
      </c>
      <c r="I289">
        <v>0</v>
      </c>
      <c r="J289" t="s">
        <v>24</v>
      </c>
      <c r="K289" t="s">
        <v>26</v>
      </c>
      <c r="L289" t="s">
        <v>29</v>
      </c>
      <c r="M289" t="s">
        <v>33</v>
      </c>
      <c r="N289">
        <v>1</v>
      </c>
      <c r="O289">
        <v>4</v>
      </c>
      <c r="P289">
        <v>90257</v>
      </c>
      <c r="Q289" t="s">
        <v>37</v>
      </c>
      <c r="R289">
        <v>18</v>
      </c>
      <c r="S289" t="s">
        <v>43</v>
      </c>
      <c r="T289" t="str">
        <f t="shared" si="16"/>
        <v>45-55</v>
      </c>
      <c r="Y289" t="str">
        <f t="shared" si="17"/>
        <v/>
      </c>
      <c r="AA289">
        <f t="shared" si="18"/>
        <v>5424</v>
      </c>
      <c r="AF289">
        <f t="shared" si="19"/>
        <v>32</v>
      </c>
    </row>
    <row r="290" spans="1:32">
      <c r="A290">
        <v>289</v>
      </c>
      <c r="B290">
        <v>40</v>
      </c>
      <c r="C290">
        <v>60759</v>
      </c>
      <c r="D290">
        <v>674</v>
      </c>
      <c r="E290">
        <v>192393</v>
      </c>
      <c r="F290" t="s">
        <v>21</v>
      </c>
      <c r="G290">
        <v>3921</v>
      </c>
      <c r="H290">
        <v>0</v>
      </c>
      <c r="I290">
        <v>0</v>
      </c>
      <c r="J290" t="s">
        <v>24</v>
      </c>
      <c r="K290" t="s">
        <v>26</v>
      </c>
      <c r="L290" t="s">
        <v>30</v>
      </c>
      <c r="M290" t="s">
        <v>34</v>
      </c>
      <c r="N290">
        <v>1</v>
      </c>
      <c r="O290">
        <v>4</v>
      </c>
      <c r="P290">
        <v>90391</v>
      </c>
      <c r="Q290" t="s">
        <v>36</v>
      </c>
      <c r="R290">
        <v>12</v>
      </c>
      <c r="S290" t="s">
        <v>41</v>
      </c>
      <c r="T290" t="str">
        <f t="shared" si="16"/>
        <v>35-45</v>
      </c>
      <c r="Y290" t="str">
        <f t="shared" si="17"/>
        <v/>
      </c>
      <c r="AA290">
        <f t="shared" si="18"/>
        <v>3921</v>
      </c>
      <c r="AF290">
        <f t="shared" si="19"/>
        <v>32</v>
      </c>
    </row>
    <row r="291" spans="1:32">
      <c r="A291">
        <v>290</v>
      </c>
      <c r="B291">
        <v>33</v>
      </c>
      <c r="C291">
        <v>22672</v>
      </c>
      <c r="D291">
        <v>650</v>
      </c>
      <c r="E291">
        <v>212495</v>
      </c>
      <c r="F291" t="s">
        <v>21</v>
      </c>
      <c r="G291">
        <v>4292</v>
      </c>
      <c r="H291">
        <v>0</v>
      </c>
      <c r="I291">
        <v>0</v>
      </c>
      <c r="J291" t="s">
        <v>25</v>
      </c>
      <c r="K291" t="s">
        <v>28</v>
      </c>
      <c r="L291" t="s">
        <v>30</v>
      </c>
      <c r="M291" t="s">
        <v>32</v>
      </c>
      <c r="N291">
        <v>0</v>
      </c>
      <c r="O291">
        <v>4</v>
      </c>
      <c r="P291">
        <v>97045</v>
      </c>
      <c r="Q291" t="s">
        <v>36</v>
      </c>
      <c r="R291">
        <v>7</v>
      </c>
      <c r="S291" t="s">
        <v>40</v>
      </c>
      <c r="T291" t="str">
        <f t="shared" si="16"/>
        <v>25-35</v>
      </c>
      <c r="Y291" t="str">
        <f t="shared" si="17"/>
        <v/>
      </c>
      <c r="AA291">
        <f t="shared" si="18"/>
        <v>4292</v>
      </c>
      <c r="AF291">
        <f t="shared" si="19"/>
        <v>26</v>
      </c>
    </row>
    <row r="292" spans="1:32">
      <c r="A292">
        <v>291</v>
      </c>
      <c r="B292">
        <v>64</v>
      </c>
      <c r="C292">
        <v>41628</v>
      </c>
      <c r="D292">
        <v>595</v>
      </c>
      <c r="E292">
        <v>235556</v>
      </c>
      <c r="F292" t="s">
        <v>21</v>
      </c>
      <c r="G292">
        <v>4310</v>
      </c>
      <c r="H292">
        <v>1</v>
      </c>
      <c r="I292">
        <v>0</v>
      </c>
      <c r="J292" t="s">
        <v>24</v>
      </c>
      <c r="K292" t="s">
        <v>27</v>
      </c>
      <c r="L292" t="s">
        <v>30</v>
      </c>
      <c r="M292" t="s">
        <v>33</v>
      </c>
      <c r="N292">
        <v>4</v>
      </c>
      <c r="O292">
        <v>2</v>
      </c>
      <c r="P292">
        <v>87445</v>
      </c>
      <c r="Q292" t="s">
        <v>35</v>
      </c>
      <c r="R292">
        <v>12</v>
      </c>
      <c r="S292" t="s">
        <v>41</v>
      </c>
      <c r="T292" t="str">
        <f t="shared" si="16"/>
        <v>&gt;55</v>
      </c>
      <c r="Y292" t="str">
        <f t="shared" si="17"/>
        <v>Medical</v>
      </c>
      <c r="AA292">
        <f t="shared" si="18"/>
        <v>4310</v>
      </c>
      <c r="AF292">
        <f t="shared" si="19"/>
        <v>26</v>
      </c>
    </row>
    <row r="293" spans="1:32">
      <c r="A293">
        <v>292</v>
      </c>
      <c r="B293">
        <v>44</v>
      </c>
      <c r="C293">
        <v>43818</v>
      </c>
      <c r="D293">
        <v>693</v>
      </c>
      <c r="E293">
        <v>171043</v>
      </c>
      <c r="F293" t="s">
        <v>19</v>
      </c>
      <c r="G293">
        <v>4368</v>
      </c>
      <c r="H293">
        <v>0</v>
      </c>
      <c r="I293">
        <v>1</v>
      </c>
      <c r="J293" t="s">
        <v>24</v>
      </c>
      <c r="K293" t="s">
        <v>26</v>
      </c>
      <c r="L293" t="s">
        <v>30</v>
      </c>
      <c r="M293" t="s">
        <v>34</v>
      </c>
      <c r="N293">
        <v>0</v>
      </c>
      <c r="O293">
        <v>1</v>
      </c>
      <c r="P293">
        <v>74462</v>
      </c>
      <c r="Q293" t="s">
        <v>36</v>
      </c>
      <c r="R293">
        <v>14</v>
      </c>
      <c r="S293" t="s">
        <v>39</v>
      </c>
      <c r="T293" t="str">
        <f t="shared" si="16"/>
        <v>35-45</v>
      </c>
      <c r="Y293" t="str">
        <f t="shared" si="17"/>
        <v/>
      </c>
      <c r="AA293">
        <f t="shared" si="18"/>
        <v>4368</v>
      </c>
      <c r="AF293">
        <f t="shared" si="19"/>
        <v>26</v>
      </c>
    </row>
    <row r="294" spans="1:32">
      <c r="A294">
        <v>293</v>
      </c>
      <c r="B294">
        <v>61</v>
      </c>
      <c r="C294">
        <v>70807</v>
      </c>
      <c r="D294">
        <v>642</v>
      </c>
      <c r="E294">
        <v>189053</v>
      </c>
      <c r="F294" t="s">
        <v>20</v>
      </c>
      <c r="G294">
        <v>3230</v>
      </c>
      <c r="H294">
        <v>0</v>
      </c>
      <c r="I294">
        <v>0</v>
      </c>
      <c r="J294" t="s">
        <v>24</v>
      </c>
      <c r="K294" t="s">
        <v>28</v>
      </c>
      <c r="L294" t="s">
        <v>30</v>
      </c>
      <c r="M294" t="s">
        <v>32</v>
      </c>
      <c r="N294">
        <v>1</v>
      </c>
      <c r="O294">
        <v>3</v>
      </c>
      <c r="P294">
        <v>129675</v>
      </c>
      <c r="Q294" t="s">
        <v>37</v>
      </c>
      <c r="R294">
        <v>13</v>
      </c>
      <c r="S294" t="s">
        <v>39</v>
      </c>
      <c r="T294" t="str">
        <f t="shared" si="16"/>
        <v>&gt;55</v>
      </c>
      <c r="Y294" t="str">
        <f t="shared" si="17"/>
        <v/>
      </c>
      <c r="AA294">
        <f t="shared" si="18"/>
        <v>3230</v>
      </c>
      <c r="AF294">
        <f t="shared" si="19"/>
        <v>32</v>
      </c>
    </row>
    <row r="295" spans="1:32">
      <c r="A295">
        <v>294</v>
      </c>
      <c r="B295">
        <v>23</v>
      </c>
      <c r="C295">
        <v>39040</v>
      </c>
      <c r="D295">
        <v>694</v>
      </c>
      <c r="E295">
        <v>184479</v>
      </c>
      <c r="F295" t="s">
        <v>20</v>
      </c>
      <c r="G295">
        <v>4201</v>
      </c>
      <c r="H295">
        <v>0</v>
      </c>
      <c r="I295">
        <v>1</v>
      </c>
      <c r="J295" t="s">
        <v>24</v>
      </c>
      <c r="K295" t="s">
        <v>28</v>
      </c>
      <c r="L295" t="s">
        <v>30</v>
      </c>
      <c r="M295" t="s">
        <v>33</v>
      </c>
      <c r="N295">
        <v>3</v>
      </c>
      <c r="O295">
        <v>3</v>
      </c>
      <c r="P295">
        <v>81277</v>
      </c>
      <c r="Q295" t="s">
        <v>35</v>
      </c>
      <c r="R295">
        <v>11</v>
      </c>
      <c r="S295" t="s">
        <v>42</v>
      </c>
      <c r="T295" t="str">
        <f t="shared" si="16"/>
        <v>&lt;25</v>
      </c>
      <c r="Y295" t="str">
        <f t="shared" si="17"/>
        <v/>
      </c>
      <c r="AA295">
        <f t="shared" si="18"/>
        <v>4201</v>
      </c>
      <c r="AF295">
        <f t="shared" si="19"/>
        <v>21</v>
      </c>
    </row>
    <row r="296" spans="1:32">
      <c r="A296">
        <v>295</v>
      </c>
      <c r="B296">
        <v>63</v>
      </c>
      <c r="C296">
        <v>48719</v>
      </c>
      <c r="D296">
        <v>628</v>
      </c>
      <c r="E296">
        <v>264339</v>
      </c>
      <c r="F296" t="s">
        <v>19</v>
      </c>
      <c r="G296">
        <v>5967</v>
      </c>
      <c r="H296">
        <v>0</v>
      </c>
      <c r="I296">
        <v>1</v>
      </c>
      <c r="J296" t="s">
        <v>24</v>
      </c>
      <c r="K296" t="s">
        <v>27</v>
      </c>
      <c r="L296" t="s">
        <v>29</v>
      </c>
      <c r="M296" t="s">
        <v>31</v>
      </c>
      <c r="N296">
        <v>3</v>
      </c>
      <c r="O296">
        <v>4</v>
      </c>
      <c r="P296">
        <v>88494</v>
      </c>
      <c r="Q296" t="s">
        <v>38</v>
      </c>
      <c r="R296">
        <v>11</v>
      </c>
      <c r="S296" t="s">
        <v>39</v>
      </c>
      <c r="T296" t="str">
        <f t="shared" si="16"/>
        <v>&gt;55</v>
      </c>
      <c r="Y296" t="str">
        <f t="shared" si="17"/>
        <v/>
      </c>
      <c r="AA296">
        <f t="shared" si="18"/>
        <v>5967</v>
      </c>
      <c r="AF296">
        <f t="shared" si="19"/>
        <v>21</v>
      </c>
    </row>
    <row r="297" spans="1:32">
      <c r="A297">
        <v>296</v>
      </c>
      <c r="B297">
        <v>30</v>
      </c>
      <c r="C297">
        <v>62604</v>
      </c>
      <c r="D297">
        <v>710</v>
      </c>
      <c r="E297">
        <v>200715</v>
      </c>
      <c r="F297" t="s">
        <v>22</v>
      </c>
      <c r="G297">
        <v>6069</v>
      </c>
      <c r="H297">
        <v>0</v>
      </c>
      <c r="I297">
        <v>1</v>
      </c>
      <c r="J297" t="s">
        <v>24</v>
      </c>
      <c r="K297" t="s">
        <v>28</v>
      </c>
      <c r="L297" t="s">
        <v>29</v>
      </c>
      <c r="M297" t="s">
        <v>33</v>
      </c>
      <c r="N297">
        <v>5</v>
      </c>
      <c r="O297">
        <v>2</v>
      </c>
      <c r="P297">
        <v>112882</v>
      </c>
      <c r="Q297" t="s">
        <v>37</v>
      </c>
      <c r="R297">
        <v>2</v>
      </c>
      <c r="S297" t="s">
        <v>41</v>
      </c>
      <c r="T297" t="str">
        <f t="shared" si="16"/>
        <v>25-35</v>
      </c>
      <c r="Y297" t="str">
        <f t="shared" si="17"/>
        <v/>
      </c>
      <c r="AA297">
        <f t="shared" si="18"/>
        <v>6069</v>
      </c>
      <c r="AF297">
        <f t="shared" si="19"/>
        <v>22</v>
      </c>
    </row>
    <row r="298" spans="1:32">
      <c r="A298">
        <v>297</v>
      </c>
      <c r="B298">
        <v>21</v>
      </c>
      <c r="C298">
        <v>38364</v>
      </c>
      <c r="D298">
        <v>669</v>
      </c>
      <c r="E298">
        <v>207818</v>
      </c>
      <c r="F298" t="s">
        <v>21</v>
      </c>
      <c r="G298">
        <v>4323</v>
      </c>
      <c r="H298">
        <v>0</v>
      </c>
      <c r="I298">
        <v>1</v>
      </c>
      <c r="J298" t="s">
        <v>24</v>
      </c>
      <c r="K298" t="s">
        <v>27</v>
      </c>
      <c r="L298" t="s">
        <v>29</v>
      </c>
      <c r="M298" t="s">
        <v>34</v>
      </c>
      <c r="N298">
        <v>4</v>
      </c>
      <c r="O298">
        <v>1</v>
      </c>
      <c r="P298">
        <v>109562</v>
      </c>
      <c r="Q298" t="s">
        <v>36</v>
      </c>
      <c r="R298">
        <v>14</v>
      </c>
      <c r="S298" t="s">
        <v>39</v>
      </c>
      <c r="T298" t="str">
        <f t="shared" si="16"/>
        <v>&lt;25</v>
      </c>
      <c r="Y298" t="str">
        <f t="shared" si="17"/>
        <v/>
      </c>
      <c r="AA298">
        <f t="shared" si="18"/>
        <v>4323</v>
      </c>
      <c r="AF298">
        <f t="shared" si="19"/>
        <v>26</v>
      </c>
    </row>
    <row r="299" spans="1:32">
      <c r="A299">
        <v>298</v>
      </c>
      <c r="B299">
        <v>33</v>
      </c>
      <c r="C299">
        <v>54186</v>
      </c>
      <c r="D299">
        <v>699</v>
      </c>
      <c r="E299">
        <v>142177</v>
      </c>
      <c r="F299" t="s">
        <v>21</v>
      </c>
      <c r="G299">
        <v>3127</v>
      </c>
      <c r="H299">
        <v>0</v>
      </c>
      <c r="I299">
        <v>1</v>
      </c>
      <c r="J299" t="s">
        <v>24</v>
      </c>
      <c r="K299" t="s">
        <v>27</v>
      </c>
      <c r="L299" t="s">
        <v>29</v>
      </c>
      <c r="M299" t="s">
        <v>33</v>
      </c>
      <c r="N299">
        <v>5</v>
      </c>
      <c r="O299">
        <v>2</v>
      </c>
      <c r="P299">
        <v>73196</v>
      </c>
      <c r="Q299" t="s">
        <v>37</v>
      </c>
      <c r="R299">
        <v>15</v>
      </c>
      <c r="S299" t="s">
        <v>42</v>
      </c>
      <c r="T299" t="str">
        <f t="shared" si="16"/>
        <v>25-35</v>
      </c>
      <c r="Y299" t="str">
        <f t="shared" si="17"/>
        <v/>
      </c>
      <c r="AA299">
        <f t="shared" si="18"/>
        <v>3127</v>
      </c>
      <c r="AF299">
        <f t="shared" si="19"/>
        <v>22</v>
      </c>
    </row>
    <row r="300" spans="1:32">
      <c r="A300">
        <v>299</v>
      </c>
      <c r="B300">
        <v>34</v>
      </c>
      <c r="C300">
        <v>52231</v>
      </c>
      <c r="D300">
        <v>669</v>
      </c>
      <c r="E300">
        <v>236539</v>
      </c>
      <c r="F300" t="s">
        <v>19</v>
      </c>
      <c r="G300">
        <v>5630</v>
      </c>
      <c r="H300">
        <v>0</v>
      </c>
      <c r="I300">
        <v>1</v>
      </c>
      <c r="J300" t="s">
        <v>24</v>
      </c>
      <c r="K300" t="s">
        <v>27</v>
      </c>
      <c r="L300" t="s">
        <v>30</v>
      </c>
      <c r="M300" t="s">
        <v>33</v>
      </c>
      <c r="N300">
        <v>3</v>
      </c>
      <c r="O300">
        <v>3</v>
      </c>
      <c r="P300">
        <v>122649</v>
      </c>
      <c r="Q300" t="s">
        <v>38</v>
      </c>
      <c r="R300">
        <v>1</v>
      </c>
      <c r="S300" t="s">
        <v>42</v>
      </c>
      <c r="T300" t="str">
        <f t="shared" si="16"/>
        <v>25-35</v>
      </c>
      <c r="Y300" t="str">
        <f t="shared" si="17"/>
        <v/>
      </c>
      <c r="AA300">
        <f t="shared" si="18"/>
        <v>5630</v>
      </c>
      <c r="AF300">
        <f t="shared" si="19"/>
        <v>21</v>
      </c>
    </row>
    <row r="301" spans="1:32">
      <c r="A301">
        <v>300</v>
      </c>
      <c r="B301">
        <v>53</v>
      </c>
      <c r="C301">
        <v>63156</v>
      </c>
      <c r="D301">
        <v>603</v>
      </c>
      <c r="E301">
        <v>221405</v>
      </c>
      <c r="F301" t="s">
        <v>21</v>
      </c>
      <c r="G301">
        <v>3921</v>
      </c>
      <c r="H301">
        <v>1</v>
      </c>
      <c r="I301">
        <v>1</v>
      </c>
      <c r="J301" t="s">
        <v>25</v>
      </c>
      <c r="K301" t="s">
        <v>27</v>
      </c>
      <c r="L301" t="s">
        <v>29</v>
      </c>
      <c r="M301" t="s">
        <v>32</v>
      </c>
      <c r="N301">
        <v>1</v>
      </c>
      <c r="O301">
        <v>4</v>
      </c>
      <c r="P301">
        <v>116130</v>
      </c>
      <c r="Q301" t="s">
        <v>35</v>
      </c>
      <c r="R301">
        <v>12</v>
      </c>
      <c r="S301" t="s">
        <v>41</v>
      </c>
      <c r="T301" t="str">
        <f t="shared" si="16"/>
        <v>45-55</v>
      </c>
      <c r="Y301" t="str">
        <f t="shared" si="17"/>
        <v>Medical</v>
      </c>
      <c r="AA301">
        <f t="shared" si="18"/>
        <v>3921</v>
      </c>
      <c r="AF301">
        <f t="shared" si="19"/>
        <v>32</v>
      </c>
    </row>
    <row r="302" spans="1:32">
      <c r="A302">
        <v>301</v>
      </c>
      <c r="B302">
        <v>22</v>
      </c>
      <c r="C302">
        <v>59882</v>
      </c>
      <c r="D302">
        <v>631</v>
      </c>
      <c r="E302">
        <v>158238</v>
      </c>
      <c r="F302" t="s">
        <v>23</v>
      </c>
      <c r="G302">
        <v>3999</v>
      </c>
      <c r="H302">
        <v>0</v>
      </c>
      <c r="I302">
        <v>1</v>
      </c>
      <c r="J302" t="s">
        <v>24</v>
      </c>
      <c r="K302" t="s">
        <v>27</v>
      </c>
      <c r="L302" t="s">
        <v>30</v>
      </c>
      <c r="M302" t="s">
        <v>32</v>
      </c>
      <c r="N302">
        <v>5</v>
      </c>
      <c r="O302">
        <v>4</v>
      </c>
      <c r="P302">
        <v>105339</v>
      </c>
      <c r="Q302" t="s">
        <v>37</v>
      </c>
      <c r="R302">
        <v>14</v>
      </c>
      <c r="S302" t="s">
        <v>44</v>
      </c>
      <c r="T302" t="str">
        <f t="shared" si="16"/>
        <v>&lt;25</v>
      </c>
      <c r="Y302" t="str">
        <f t="shared" si="17"/>
        <v/>
      </c>
      <c r="AA302">
        <f t="shared" si="18"/>
        <v>3999</v>
      </c>
      <c r="AF302">
        <f t="shared" si="19"/>
        <v>22</v>
      </c>
    </row>
    <row r="303" spans="1:32">
      <c r="A303">
        <v>302</v>
      </c>
      <c r="B303">
        <v>22</v>
      </c>
      <c r="C303">
        <v>59409</v>
      </c>
      <c r="D303">
        <v>585</v>
      </c>
      <c r="E303">
        <v>296149</v>
      </c>
      <c r="F303" t="s">
        <v>20</v>
      </c>
      <c r="G303">
        <v>4717</v>
      </c>
      <c r="H303">
        <v>1</v>
      </c>
      <c r="I303">
        <v>1</v>
      </c>
      <c r="J303" t="s">
        <v>24</v>
      </c>
      <c r="K303" t="s">
        <v>28</v>
      </c>
      <c r="L303" t="s">
        <v>29</v>
      </c>
      <c r="M303" t="s">
        <v>31</v>
      </c>
      <c r="N303">
        <v>5</v>
      </c>
      <c r="O303">
        <v>2</v>
      </c>
      <c r="P303">
        <v>87060</v>
      </c>
      <c r="Q303" t="s">
        <v>35</v>
      </c>
      <c r="R303">
        <v>18</v>
      </c>
      <c r="S303" t="s">
        <v>39</v>
      </c>
      <c r="T303" t="str">
        <f t="shared" si="16"/>
        <v>&lt;25</v>
      </c>
      <c r="Y303" t="str">
        <f t="shared" si="17"/>
        <v>Education</v>
      </c>
      <c r="AA303">
        <f t="shared" si="18"/>
        <v>4717</v>
      </c>
      <c r="AF303">
        <f t="shared" si="19"/>
        <v>22</v>
      </c>
    </row>
    <row r="304" spans="1:32">
      <c r="A304">
        <v>303</v>
      </c>
      <c r="B304">
        <v>59</v>
      </c>
      <c r="C304">
        <v>53011</v>
      </c>
      <c r="D304">
        <v>659</v>
      </c>
      <c r="E304">
        <v>216859</v>
      </c>
      <c r="F304" t="s">
        <v>21</v>
      </c>
      <c r="G304">
        <v>4623</v>
      </c>
      <c r="H304">
        <v>0</v>
      </c>
      <c r="I304">
        <v>0</v>
      </c>
      <c r="J304" t="s">
        <v>24</v>
      </c>
      <c r="K304" t="s">
        <v>26</v>
      </c>
      <c r="L304" t="s">
        <v>29</v>
      </c>
      <c r="M304" t="s">
        <v>34</v>
      </c>
      <c r="N304">
        <v>5</v>
      </c>
      <c r="O304">
        <v>4</v>
      </c>
      <c r="P304">
        <v>87798</v>
      </c>
      <c r="Q304" t="s">
        <v>35</v>
      </c>
      <c r="R304">
        <v>3</v>
      </c>
      <c r="S304" t="s">
        <v>40</v>
      </c>
      <c r="T304" t="str">
        <f t="shared" si="16"/>
        <v>&gt;55</v>
      </c>
      <c r="Y304" t="str">
        <f t="shared" si="17"/>
        <v/>
      </c>
      <c r="AA304">
        <f t="shared" si="18"/>
        <v>4623</v>
      </c>
      <c r="AF304">
        <f t="shared" si="19"/>
        <v>22</v>
      </c>
    </row>
    <row r="305" spans="1:32">
      <c r="A305">
        <v>304</v>
      </c>
      <c r="B305">
        <v>61</v>
      </c>
      <c r="C305">
        <v>24860</v>
      </c>
      <c r="D305">
        <v>576</v>
      </c>
      <c r="E305">
        <v>168819</v>
      </c>
      <c r="F305" t="s">
        <v>21</v>
      </c>
      <c r="G305">
        <v>4210</v>
      </c>
      <c r="H305">
        <v>0</v>
      </c>
      <c r="I305">
        <v>0</v>
      </c>
      <c r="J305" t="s">
        <v>24</v>
      </c>
      <c r="K305" t="s">
        <v>27</v>
      </c>
      <c r="L305" t="s">
        <v>30</v>
      </c>
      <c r="M305" t="s">
        <v>31</v>
      </c>
      <c r="N305">
        <v>4</v>
      </c>
      <c r="O305">
        <v>1</v>
      </c>
      <c r="P305">
        <v>93946</v>
      </c>
      <c r="Q305" t="s">
        <v>36</v>
      </c>
      <c r="R305">
        <v>12</v>
      </c>
      <c r="S305" t="s">
        <v>42</v>
      </c>
      <c r="T305" t="str">
        <f t="shared" si="16"/>
        <v>&gt;55</v>
      </c>
      <c r="Y305" t="str">
        <f t="shared" si="17"/>
        <v/>
      </c>
      <c r="AA305">
        <f t="shared" si="18"/>
        <v>4210</v>
      </c>
      <c r="AF305">
        <f t="shared" si="19"/>
        <v>26</v>
      </c>
    </row>
    <row r="306" spans="1:32">
      <c r="A306">
        <v>305</v>
      </c>
      <c r="B306">
        <v>51</v>
      </c>
      <c r="C306">
        <v>52094</v>
      </c>
      <c r="D306">
        <v>664</v>
      </c>
      <c r="E306">
        <v>199857</v>
      </c>
      <c r="F306" t="s">
        <v>23</v>
      </c>
      <c r="G306">
        <v>4300</v>
      </c>
      <c r="H306">
        <v>0</v>
      </c>
      <c r="I306">
        <v>1</v>
      </c>
      <c r="J306" t="s">
        <v>25</v>
      </c>
      <c r="K306" t="s">
        <v>27</v>
      </c>
      <c r="L306" t="s">
        <v>30</v>
      </c>
      <c r="M306" t="s">
        <v>31</v>
      </c>
      <c r="N306">
        <v>4</v>
      </c>
      <c r="O306">
        <v>3</v>
      </c>
      <c r="P306">
        <v>63045</v>
      </c>
      <c r="Q306" t="s">
        <v>36</v>
      </c>
      <c r="R306">
        <v>5</v>
      </c>
      <c r="S306" t="s">
        <v>44</v>
      </c>
      <c r="T306" t="str">
        <f t="shared" si="16"/>
        <v>45-55</v>
      </c>
      <c r="Y306" t="str">
        <f t="shared" si="17"/>
        <v/>
      </c>
      <c r="AA306">
        <f t="shared" si="18"/>
        <v>4300</v>
      </c>
      <c r="AF306">
        <f t="shared" si="19"/>
        <v>26</v>
      </c>
    </row>
    <row r="307" spans="1:32">
      <c r="A307">
        <v>306</v>
      </c>
      <c r="B307">
        <v>24</v>
      </c>
      <c r="C307">
        <v>50829</v>
      </c>
      <c r="D307">
        <v>469</v>
      </c>
      <c r="E307">
        <v>181571</v>
      </c>
      <c r="F307" t="s">
        <v>22</v>
      </c>
      <c r="G307">
        <v>4498</v>
      </c>
      <c r="H307">
        <v>0</v>
      </c>
      <c r="I307">
        <v>0</v>
      </c>
      <c r="J307" t="s">
        <v>24</v>
      </c>
      <c r="K307" t="s">
        <v>26</v>
      </c>
      <c r="L307" t="s">
        <v>29</v>
      </c>
      <c r="M307" t="s">
        <v>33</v>
      </c>
      <c r="N307">
        <v>1</v>
      </c>
      <c r="O307">
        <v>1</v>
      </c>
      <c r="P307">
        <v>98821</v>
      </c>
      <c r="Q307" t="s">
        <v>35</v>
      </c>
      <c r="R307">
        <v>3</v>
      </c>
      <c r="S307" t="s">
        <v>44</v>
      </c>
      <c r="T307" t="str">
        <f t="shared" si="16"/>
        <v>&lt;25</v>
      </c>
      <c r="Y307" t="str">
        <f t="shared" si="17"/>
        <v/>
      </c>
      <c r="AA307">
        <f t="shared" si="18"/>
        <v>4498</v>
      </c>
      <c r="AF307">
        <f t="shared" si="19"/>
        <v>32</v>
      </c>
    </row>
    <row r="308" spans="1:32">
      <c r="A308">
        <v>307</v>
      </c>
      <c r="B308">
        <v>54</v>
      </c>
      <c r="C308">
        <v>61498</v>
      </c>
      <c r="D308">
        <v>690</v>
      </c>
      <c r="E308">
        <v>277193</v>
      </c>
      <c r="F308" t="s">
        <v>22</v>
      </c>
      <c r="G308">
        <v>4286</v>
      </c>
      <c r="H308">
        <v>0</v>
      </c>
      <c r="I308">
        <v>1</v>
      </c>
      <c r="J308" t="s">
        <v>24</v>
      </c>
      <c r="K308" t="s">
        <v>26</v>
      </c>
      <c r="L308" t="s">
        <v>30</v>
      </c>
      <c r="M308" t="s">
        <v>31</v>
      </c>
      <c r="N308">
        <v>1</v>
      </c>
      <c r="O308">
        <v>2</v>
      </c>
      <c r="P308">
        <v>126763</v>
      </c>
      <c r="Q308" t="s">
        <v>38</v>
      </c>
      <c r="R308">
        <v>7</v>
      </c>
      <c r="S308" t="s">
        <v>39</v>
      </c>
      <c r="T308" t="str">
        <f t="shared" si="16"/>
        <v>45-55</v>
      </c>
      <c r="Y308" t="str">
        <f t="shared" si="17"/>
        <v/>
      </c>
      <c r="AA308">
        <f t="shared" si="18"/>
        <v>4286</v>
      </c>
      <c r="AF308">
        <f t="shared" si="19"/>
        <v>32</v>
      </c>
    </row>
    <row r="309" spans="1:32">
      <c r="A309">
        <v>308</v>
      </c>
      <c r="B309">
        <v>39</v>
      </c>
      <c r="C309">
        <v>43656</v>
      </c>
      <c r="D309">
        <v>594</v>
      </c>
      <c r="E309">
        <v>246659</v>
      </c>
      <c r="F309" t="s">
        <v>23</v>
      </c>
      <c r="G309">
        <v>4348</v>
      </c>
      <c r="H309">
        <v>1</v>
      </c>
      <c r="I309">
        <v>1</v>
      </c>
      <c r="J309" t="s">
        <v>24</v>
      </c>
      <c r="K309" t="s">
        <v>27</v>
      </c>
      <c r="L309" t="s">
        <v>30</v>
      </c>
      <c r="M309" t="s">
        <v>32</v>
      </c>
      <c r="N309">
        <v>1</v>
      </c>
      <c r="O309">
        <v>3</v>
      </c>
      <c r="P309">
        <v>126291</v>
      </c>
      <c r="Q309" t="s">
        <v>35</v>
      </c>
      <c r="R309">
        <v>16</v>
      </c>
      <c r="S309" t="s">
        <v>39</v>
      </c>
      <c r="T309" t="str">
        <f t="shared" si="16"/>
        <v>35-45</v>
      </c>
      <c r="Y309" t="str">
        <f t="shared" si="17"/>
        <v>Personal</v>
      </c>
      <c r="AA309">
        <f t="shared" si="18"/>
        <v>4348</v>
      </c>
      <c r="AF309">
        <f t="shared" si="19"/>
        <v>32</v>
      </c>
    </row>
    <row r="310" spans="1:32">
      <c r="A310">
        <v>309</v>
      </c>
      <c r="B310">
        <v>57</v>
      </c>
      <c r="C310">
        <v>50626</v>
      </c>
      <c r="D310">
        <v>602</v>
      </c>
      <c r="E310">
        <v>222701</v>
      </c>
      <c r="F310" t="s">
        <v>22</v>
      </c>
      <c r="G310">
        <v>4694</v>
      </c>
      <c r="H310">
        <v>1</v>
      </c>
      <c r="I310">
        <v>0</v>
      </c>
      <c r="J310" t="s">
        <v>24</v>
      </c>
      <c r="K310" t="s">
        <v>26</v>
      </c>
      <c r="L310" t="s">
        <v>30</v>
      </c>
      <c r="M310" t="s">
        <v>31</v>
      </c>
      <c r="N310">
        <v>5</v>
      </c>
      <c r="O310">
        <v>1</v>
      </c>
      <c r="P310">
        <v>88574</v>
      </c>
      <c r="Q310" t="s">
        <v>38</v>
      </c>
      <c r="R310">
        <v>17</v>
      </c>
      <c r="S310" t="s">
        <v>40</v>
      </c>
      <c r="T310" t="str">
        <f t="shared" si="16"/>
        <v>&gt;55</v>
      </c>
      <c r="Y310" t="str">
        <f t="shared" si="17"/>
        <v>Car</v>
      </c>
      <c r="AA310">
        <f t="shared" si="18"/>
        <v>4694</v>
      </c>
      <c r="AF310">
        <f t="shared" si="19"/>
        <v>22</v>
      </c>
    </row>
    <row r="311" spans="1:32">
      <c r="A311">
        <v>310</v>
      </c>
      <c r="B311">
        <v>29</v>
      </c>
      <c r="C311">
        <v>51100</v>
      </c>
      <c r="D311">
        <v>718</v>
      </c>
      <c r="E311">
        <v>285842</v>
      </c>
      <c r="F311" t="s">
        <v>19</v>
      </c>
      <c r="G311">
        <v>5353</v>
      </c>
      <c r="H311">
        <v>0</v>
      </c>
      <c r="I311">
        <v>1</v>
      </c>
      <c r="J311" t="s">
        <v>24</v>
      </c>
      <c r="K311" t="s">
        <v>27</v>
      </c>
      <c r="L311" t="s">
        <v>30</v>
      </c>
      <c r="M311" t="s">
        <v>34</v>
      </c>
      <c r="N311">
        <v>1</v>
      </c>
      <c r="O311">
        <v>1</v>
      </c>
      <c r="P311">
        <v>131922</v>
      </c>
      <c r="Q311" t="s">
        <v>37</v>
      </c>
      <c r="R311">
        <v>8</v>
      </c>
      <c r="S311" t="s">
        <v>44</v>
      </c>
      <c r="T311" t="str">
        <f t="shared" si="16"/>
        <v>25-35</v>
      </c>
      <c r="Y311" t="str">
        <f t="shared" si="17"/>
        <v/>
      </c>
      <c r="AA311">
        <f t="shared" si="18"/>
        <v>5353</v>
      </c>
      <c r="AF311">
        <f t="shared" si="19"/>
        <v>32</v>
      </c>
    </row>
    <row r="312" spans="1:32">
      <c r="A312">
        <v>311</v>
      </c>
      <c r="B312">
        <v>44</v>
      </c>
      <c r="C312">
        <v>39311</v>
      </c>
      <c r="D312">
        <v>665</v>
      </c>
      <c r="E312">
        <v>148088</v>
      </c>
      <c r="F312" t="s">
        <v>23</v>
      </c>
      <c r="G312">
        <v>5249</v>
      </c>
      <c r="H312">
        <v>0</v>
      </c>
      <c r="I312">
        <v>1</v>
      </c>
      <c r="J312" t="s">
        <v>24</v>
      </c>
      <c r="K312" t="s">
        <v>28</v>
      </c>
      <c r="L312" t="s">
        <v>29</v>
      </c>
      <c r="M312" t="s">
        <v>31</v>
      </c>
      <c r="N312">
        <v>4</v>
      </c>
      <c r="O312">
        <v>1</v>
      </c>
      <c r="P312">
        <v>157177</v>
      </c>
      <c r="Q312" t="s">
        <v>35</v>
      </c>
      <c r="R312">
        <v>15</v>
      </c>
      <c r="S312" t="s">
        <v>41</v>
      </c>
      <c r="T312" t="str">
        <f t="shared" si="16"/>
        <v>35-45</v>
      </c>
      <c r="Y312" t="str">
        <f t="shared" si="17"/>
        <v/>
      </c>
      <c r="AA312">
        <f t="shared" si="18"/>
        <v>5249</v>
      </c>
      <c r="AF312">
        <f t="shared" si="19"/>
        <v>26</v>
      </c>
    </row>
    <row r="313" spans="1:32">
      <c r="A313">
        <v>312</v>
      </c>
      <c r="B313">
        <v>33</v>
      </c>
      <c r="C313">
        <v>32700</v>
      </c>
      <c r="D313">
        <v>692</v>
      </c>
      <c r="E313">
        <v>238794</v>
      </c>
      <c r="F313" t="s">
        <v>20</v>
      </c>
      <c r="G313">
        <v>4457</v>
      </c>
      <c r="H313">
        <v>0</v>
      </c>
      <c r="I313">
        <v>1</v>
      </c>
      <c r="J313" t="s">
        <v>24</v>
      </c>
      <c r="K313" t="s">
        <v>26</v>
      </c>
      <c r="L313" t="s">
        <v>30</v>
      </c>
      <c r="M313" t="s">
        <v>34</v>
      </c>
      <c r="N313">
        <v>3</v>
      </c>
      <c r="O313">
        <v>3</v>
      </c>
      <c r="P313">
        <v>90513</v>
      </c>
      <c r="Q313" t="s">
        <v>37</v>
      </c>
      <c r="R313">
        <v>15</v>
      </c>
      <c r="S313" t="s">
        <v>41</v>
      </c>
      <c r="T313" t="str">
        <f t="shared" si="16"/>
        <v>25-35</v>
      </c>
      <c r="Y313" t="str">
        <f t="shared" si="17"/>
        <v/>
      </c>
      <c r="AA313">
        <f t="shared" si="18"/>
        <v>4457</v>
      </c>
      <c r="AF313">
        <f t="shared" si="19"/>
        <v>21</v>
      </c>
    </row>
    <row r="314" spans="1:32">
      <c r="A314">
        <v>313</v>
      </c>
      <c r="B314">
        <v>64</v>
      </c>
      <c r="C314">
        <v>55738</v>
      </c>
      <c r="D314">
        <v>599</v>
      </c>
      <c r="E314">
        <v>227362</v>
      </c>
      <c r="F314" t="s">
        <v>20</v>
      </c>
      <c r="G314">
        <v>4683</v>
      </c>
      <c r="H314">
        <v>1</v>
      </c>
      <c r="I314">
        <v>1</v>
      </c>
      <c r="J314" t="s">
        <v>24</v>
      </c>
      <c r="K314" t="s">
        <v>26</v>
      </c>
      <c r="L314" t="s">
        <v>29</v>
      </c>
      <c r="M314" t="s">
        <v>34</v>
      </c>
      <c r="N314">
        <v>1</v>
      </c>
      <c r="O314">
        <v>3</v>
      </c>
      <c r="P314">
        <v>120745</v>
      </c>
      <c r="Q314" t="s">
        <v>35</v>
      </c>
      <c r="R314">
        <v>8</v>
      </c>
      <c r="S314" t="s">
        <v>39</v>
      </c>
      <c r="T314" t="str">
        <f t="shared" si="16"/>
        <v>&gt;55</v>
      </c>
      <c r="Y314" t="str">
        <f t="shared" si="17"/>
        <v>Education</v>
      </c>
      <c r="AA314">
        <f t="shared" si="18"/>
        <v>4683</v>
      </c>
      <c r="AF314">
        <f t="shared" si="19"/>
        <v>32</v>
      </c>
    </row>
    <row r="315" spans="1:32">
      <c r="A315">
        <v>314</v>
      </c>
      <c r="B315">
        <v>50</v>
      </c>
      <c r="C315">
        <v>65116</v>
      </c>
      <c r="D315">
        <v>698</v>
      </c>
      <c r="E315">
        <v>188477</v>
      </c>
      <c r="F315" t="s">
        <v>20</v>
      </c>
      <c r="G315">
        <v>6344</v>
      </c>
      <c r="H315">
        <v>0</v>
      </c>
      <c r="I315">
        <v>1</v>
      </c>
      <c r="J315" t="s">
        <v>24</v>
      </c>
      <c r="K315" t="s">
        <v>28</v>
      </c>
      <c r="L315" t="s">
        <v>29</v>
      </c>
      <c r="M315" t="s">
        <v>31</v>
      </c>
      <c r="N315">
        <v>2</v>
      </c>
      <c r="O315">
        <v>4</v>
      </c>
      <c r="P315">
        <v>32115</v>
      </c>
      <c r="Q315" t="s">
        <v>37</v>
      </c>
      <c r="R315">
        <v>11</v>
      </c>
      <c r="S315" t="s">
        <v>43</v>
      </c>
      <c r="T315" t="str">
        <f t="shared" si="16"/>
        <v>45-55</v>
      </c>
      <c r="Y315" t="str">
        <f t="shared" si="17"/>
        <v/>
      </c>
      <c r="AA315">
        <f t="shared" si="18"/>
        <v>6344</v>
      </c>
      <c r="AF315">
        <f t="shared" si="19"/>
        <v>22</v>
      </c>
    </row>
    <row r="316" spans="1:32">
      <c r="A316">
        <v>315</v>
      </c>
      <c r="B316">
        <v>39</v>
      </c>
      <c r="C316">
        <v>40626</v>
      </c>
      <c r="D316">
        <v>643</v>
      </c>
      <c r="E316">
        <v>188700</v>
      </c>
      <c r="F316" t="s">
        <v>21</v>
      </c>
      <c r="G316">
        <v>5986</v>
      </c>
      <c r="H316">
        <v>0</v>
      </c>
      <c r="I316">
        <v>1</v>
      </c>
      <c r="J316" t="s">
        <v>24</v>
      </c>
      <c r="K316" t="s">
        <v>26</v>
      </c>
      <c r="L316" t="s">
        <v>29</v>
      </c>
      <c r="M316" t="s">
        <v>31</v>
      </c>
      <c r="N316">
        <v>4</v>
      </c>
      <c r="O316">
        <v>2</v>
      </c>
      <c r="P316">
        <v>62255</v>
      </c>
      <c r="Q316" t="s">
        <v>38</v>
      </c>
      <c r="R316">
        <v>10</v>
      </c>
      <c r="S316" t="s">
        <v>43</v>
      </c>
      <c r="T316" t="str">
        <f t="shared" si="16"/>
        <v>35-45</v>
      </c>
      <c r="Y316" t="str">
        <f t="shared" si="17"/>
        <v/>
      </c>
      <c r="AA316">
        <f t="shared" si="18"/>
        <v>5986</v>
      </c>
      <c r="AF316">
        <f t="shared" si="19"/>
        <v>26</v>
      </c>
    </row>
    <row r="317" spans="1:32">
      <c r="A317">
        <v>316</v>
      </c>
      <c r="B317">
        <v>61</v>
      </c>
      <c r="C317">
        <v>46733</v>
      </c>
      <c r="D317">
        <v>655</v>
      </c>
      <c r="E317">
        <v>246158</v>
      </c>
      <c r="F317" t="s">
        <v>23</v>
      </c>
      <c r="G317">
        <v>5548</v>
      </c>
      <c r="H317">
        <v>0</v>
      </c>
      <c r="I317">
        <v>1</v>
      </c>
      <c r="J317" t="s">
        <v>24</v>
      </c>
      <c r="K317" t="s">
        <v>28</v>
      </c>
      <c r="L317" t="s">
        <v>29</v>
      </c>
      <c r="M317" t="s">
        <v>31</v>
      </c>
      <c r="N317">
        <v>0</v>
      </c>
      <c r="O317">
        <v>4</v>
      </c>
      <c r="P317">
        <v>102733</v>
      </c>
      <c r="Q317" t="s">
        <v>37</v>
      </c>
      <c r="R317">
        <v>18</v>
      </c>
      <c r="S317" t="s">
        <v>45</v>
      </c>
      <c r="T317" t="str">
        <f t="shared" si="16"/>
        <v>&gt;55</v>
      </c>
      <c r="Y317" t="str">
        <f t="shared" si="17"/>
        <v/>
      </c>
      <c r="AA317">
        <f t="shared" si="18"/>
        <v>5548</v>
      </c>
      <c r="AF317">
        <f t="shared" si="19"/>
        <v>26</v>
      </c>
    </row>
    <row r="318" spans="1:32">
      <c r="A318">
        <v>317</v>
      </c>
      <c r="B318">
        <v>30</v>
      </c>
      <c r="C318">
        <v>62443</v>
      </c>
      <c r="D318">
        <v>724</v>
      </c>
      <c r="E318">
        <v>242494</v>
      </c>
      <c r="F318" t="s">
        <v>23</v>
      </c>
      <c r="G318">
        <v>3228</v>
      </c>
      <c r="H318">
        <v>0</v>
      </c>
      <c r="I318">
        <v>0</v>
      </c>
      <c r="J318" t="s">
        <v>24</v>
      </c>
      <c r="K318" t="s">
        <v>27</v>
      </c>
      <c r="L318" t="s">
        <v>29</v>
      </c>
      <c r="M318" t="s">
        <v>34</v>
      </c>
      <c r="N318">
        <v>3</v>
      </c>
      <c r="O318">
        <v>2</v>
      </c>
      <c r="P318">
        <v>69798</v>
      </c>
      <c r="Q318" t="s">
        <v>37</v>
      </c>
      <c r="R318">
        <v>9</v>
      </c>
      <c r="S318" t="s">
        <v>45</v>
      </c>
      <c r="T318" t="str">
        <f t="shared" si="16"/>
        <v>25-35</v>
      </c>
      <c r="Y318" t="str">
        <f t="shared" si="17"/>
        <v/>
      </c>
      <c r="AA318">
        <f t="shared" si="18"/>
        <v>3228</v>
      </c>
      <c r="AF318">
        <f t="shared" si="19"/>
        <v>21</v>
      </c>
    </row>
    <row r="319" spans="1:32">
      <c r="A319">
        <v>318</v>
      </c>
      <c r="B319">
        <v>62</v>
      </c>
      <c r="C319">
        <v>63900</v>
      </c>
      <c r="D319">
        <v>591</v>
      </c>
      <c r="E319">
        <v>128886</v>
      </c>
      <c r="F319" t="s">
        <v>22</v>
      </c>
      <c r="G319">
        <v>5107</v>
      </c>
      <c r="H319">
        <v>0</v>
      </c>
      <c r="I319">
        <v>0</v>
      </c>
      <c r="J319" t="s">
        <v>24</v>
      </c>
      <c r="K319" t="s">
        <v>26</v>
      </c>
      <c r="L319" t="s">
        <v>29</v>
      </c>
      <c r="M319" t="s">
        <v>32</v>
      </c>
      <c r="N319">
        <v>4</v>
      </c>
      <c r="O319">
        <v>3</v>
      </c>
      <c r="P319">
        <v>161176</v>
      </c>
      <c r="Q319" t="s">
        <v>36</v>
      </c>
      <c r="R319">
        <v>16</v>
      </c>
      <c r="S319" t="s">
        <v>45</v>
      </c>
      <c r="T319" t="str">
        <f t="shared" si="16"/>
        <v>&gt;55</v>
      </c>
      <c r="Y319" t="str">
        <f t="shared" si="17"/>
        <v/>
      </c>
      <c r="AA319">
        <f t="shared" si="18"/>
        <v>5107</v>
      </c>
      <c r="AF319">
        <f t="shared" si="19"/>
        <v>26</v>
      </c>
    </row>
    <row r="320" spans="1:32">
      <c r="A320">
        <v>319</v>
      </c>
      <c r="B320">
        <v>64</v>
      </c>
      <c r="C320">
        <v>53471</v>
      </c>
      <c r="D320">
        <v>695</v>
      </c>
      <c r="E320">
        <v>290821</v>
      </c>
      <c r="F320" t="s">
        <v>23</v>
      </c>
      <c r="G320">
        <v>4324</v>
      </c>
      <c r="H320">
        <v>1</v>
      </c>
      <c r="I320">
        <v>1</v>
      </c>
      <c r="J320" t="s">
        <v>24</v>
      </c>
      <c r="K320" t="s">
        <v>26</v>
      </c>
      <c r="L320" t="s">
        <v>29</v>
      </c>
      <c r="M320" t="s">
        <v>33</v>
      </c>
      <c r="N320">
        <v>1</v>
      </c>
      <c r="O320">
        <v>1</v>
      </c>
      <c r="P320">
        <v>117936</v>
      </c>
      <c r="Q320" t="s">
        <v>35</v>
      </c>
      <c r="R320">
        <v>1</v>
      </c>
      <c r="S320" t="s">
        <v>41</v>
      </c>
      <c r="T320" t="str">
        <f t="shared" si="16"/>
        <v>&gt;55</v>
      </c>
      <c r="Y320" t="str">
        <f t="shared" si="17"/>
        <v>Personal</v>
      </c>
      <c r="AA320">
        <f t="shared" si="18"/>
        <v>4324</v>
      </c>
      <c r="AF320">
        <f t="shared" si="19"/>
        <v>32</v>
      </c>
    </row>
    <row r="321" spans="1:32">
      <c r="A321">
        <v>320</v>
      </c>
      <c r="B321">
        <v>34</v>
      </c>
      <c r="C321">
        <v>56213</v>
      </c>
      <c r="D321">
        <v>669</v>
      </c>
      <c r="E321">
        <v>257137</v>
      </c>
      <c r="F321" t="s">
        <v>23</v>
      </c>
      <c r="G321">
        <v>4043</v>
      </c>
      <c r="H321">
        <v>1</v>
      </c>
      <c r="I321">
        <v>0</v>
      </c>
      <c r="J321" t="s">
        <v>24</v>
      </c>
      <c r="K321" t="s">
        <v>28</v>
      </c>
      <c r="L321" t="s">
        <v>30</v>
      </c>
      <c r="M321" t="s">
        <v>31</v>
      </c>
      <c r="N321">
        <v>5</v>
      </c>
      <c r="O321">
        <v>4</v>
      </c>
      <c r="P321">
        <v>128974</v>
      </c>
      <c r="Q321" t="s">
        <v>35</v>
      </c>
      <c r="R321">
        <v>6</v>
      </c>
      <c r="S321" t="s">
        <v>39</v>
      </c>
      <c r="T321" t="str">
        <f t="shared" si="16"/>
        <v>25-35</v>
      </c>
      <c r="Y321" t="str">
        <f t="shared" si="17"/>
        <v>Personal</v>
      </c>
      <c r="AA321">
        <f t="shared" si="18"/>
        <v>4043</v>
      </c>
      <c r="AF321">
        <f t="shared" si="19"/>
        <v>22</v>
      </c>
    </row>
    <row r="322" spans="1:32">
      <c r="A322">
        <v>321</v>
      </c>
      <c r="B322">
        <v>60</v>
      </c>
      <c r="C322">
        <v>57980</v>
      </c>
      <c r="D322">
        <v>639</v>
      </c>
      <c r="E322">
        <v>185923</v>
      </c>
      <c r="F322" t="s">
        <v>22</v>
      </c>
      <c r="G322">
        <v>4640</v>
      </c>
      <c r="H322">
        <v>1</v>
      </c>
      <c r="I322">
        <v>0</v>
      </c>
      <c r="J322" t="s">
        <v>24</v>
      </c>
      <c r="K322" t="s">
        <v>27</v>
      </c>
      <c r="L322" t="s">
        <v>29</v>
      </c>
      <c r="M322" t="s">
        <v>33</v>
      </c>
      <c r="N322">
        <v>2</v>
      </c>
      <c r="O322">
        <v>3</v>
      </c>
      <c r="P322">
        <v>99129</v>
      </c>
      <c r="Q322" t="s">
        <v>35</v>
      </c>
      <c r="R322">
        <v>2</v>
      </c>
      <c r="S322" t="s">
        <v>40</v>
      </c>
      <c r="T322" t="str">
        <f t="shared" ref="T322:T385" si="20">_xlfn.IFS(B322&lt;25,"&lt;25",B322&lt;=35,"25-35",B322&lt;=45,"35-45",B322&lt;=55,"45-55",B322&gt;55,"&gt;55")</f>
        <v>&gt;55</v>
      </c>
      <c r="Y322" t="str">
        <f t="shared" si="17"/>
        <v>Car</v>
      </c>
      <c r="AA322">
        <f t="shared" si="18"/>
        <v>4640</v>
      </c>
      <c r="AF322">
        <f t="shared" si="19"/>
        <v>22</v>
      </c>
    </row>
    <row r="323" spans="1:32">
      <c r="A323">
        <v>322</v>
      </c>
      <c r="B323">
        <v>40</v>
      </c>
      <c r="C323">
        <v>60665</v>
      </c>
      <c r="D323">
        <v>595</v>
      </c>
      <c r="E323">
        <v>160437</v>
      </c>
      <c r="F323" t="s">
        <v>23</v>
      </c>
      <c r="G323">
        <v>6047</v>
      </c>
      <c r="H323">
        <v>0</v>
      </c>
      <c r="I323">
        <v>1</v>
      </c>
      <c r="J323" t="s">
        <v>24</v>
      </c>
      <c r="K323" t="s">
        <v>27</v>
      </c>
      <c r="L323" t="s">
        <v>30</v>
      </c>
      <c r="M323" t="s">
        <v>31</v>
      </c>
      <c r="N323">
        <v>0</v>
      </c>
      <c r="O323">
        <v>3</v>
      </c>
      <c r="P323">
        <v>69903</v>
      </c>
      <c r="Q323" t="s">
        <v>35</v>
      </c>
      <c r="R323">
        <v>13</v>
      </c>
      <c r="S323" t="s">
        <v>40</v>
      </c>
      <c r="T323" t="str">
        <f t="shared" si="20"/>
        <v>35-45</v>
      </c>
      <c r="Y323" t="str">
        <f t="shared" ref="Y323:Y386" si="21">IF(H323=1,F323,"")</f>
        <v/>
      </c>
      <c r="AA323">
        <f t="shared" ref="AA323:AA386" si="22">_xlfn.IFS(H323=1,G323,H323=0,G323)</f>
        <v>6047</v>
      </c>
      <c r="AF323">
        <f t="shared" ref="AF323:AF386" si="23">COUNTIFS(N$2:N$1000,N323, H$2:H$1000, 1)</f>
        <v>26</v>
      </c>
    </row>
    <row r="324" spans="1:32">
      <c r="A324">
        <v>323</v>
      </c>
      <c r="B324">
        <v>24</v>
      </c>
      <c r="C324">
        <v>33928</v>
      </c>
      <c r="D324">
        <v>638</v>
      </c>
      <c r="E324">
        <v>255522</v>
      </c>
      <c r="F324" t="s">
        <v>23</v>
      </c>
      <c r="G324">
        <v>5888</v>
      </c>
      <c r="H324">
        <v>0</v>
      </c>
      <c r="I324">
        <v>1</v>
      </c>
      <c r="J324" t="s">
        <v>24</v>
      </c>
      <c r="K324" t="s">
        <v>28</v>
      </c>
      <c r="L324" t="s">
        <v>30</v>
      </c>
      <c r="M324" t="s">
        <v>34</v>
      </c>
      <c r="N324">
        <v>3</v>
      </c>
      <c r="O324">
        <v>3</v>
      </c>
      <c r="P324">
        <v>84435</v>
      </c>
      <c r="Q324" t="s">
        <v>36</v>
      </c>
      <c r="R324">
        <v>6</v>
      </c>
      <c r="S324" t="s">
        <v>42</v>
      </c>
      <c r="T324" t="str">
        <f t="shared" si="20"/>
        <v>&lt;25</v>
      </c>
      <c r="Y324" t="str">
        <f t="shared" si="21"/>
        <v/>
      </c>
      <c r="AA324">
        <f t="shared" si="22"/>
        <v>5888</v>
      </c>
      <c r="AF324">
        <f t="shared" si="23"/>
        <v>21</v>
      </c>
    </row>
    <row r="325" spans="1:32">
      <c r="A325">
        <v>324</v>
      </c>
      <c r="B325">
        <v>58</v>
      </c>
      <c r="C325">
        <v>78758</v>
      </c>
      <c r="D325">
        <v>609</v>
      </c>
      <c r="E325">
        <v>224820</v>
      </c>
      <c r="F325" t="s">
        <v>19</v>
      </c>
      <c r="G325">
        <v>4380</v>
      </c>
      <c r="H325">
        <v>0</v>
      </c>
      <c r="I325">
        <v>1</v>
      </c>
      <c r="J325" t="s">
        <v>24</v>
      </c>
      <c r="K325" t="s">
        <v>26</v>
      </c>
      <c r="L325" t="s">
        <v>29</v>
      </c>
      <c r="M325" t="s">
        <v>34</v>
      </c>
      <c r="N325">
        <v>1</v>
      </c>
      <c r="O325">
        <v>4</v>
      </c>
      <c r="P325">
        <v>107631</v>
      </c>
      <c r="Q325" t="s">
        <v>38</v>
      </c>
      <c r="R325">
        <v>9</v>
      </c>
      <c r="S325" t="s">
        <v>39</v>
      </c>
      <c r="T325" t="str">
        <f t="shared" si="20"/>
        <v>&gt;55</v>
      </c>
      <c r="Y325" t="str">
        <f t="shared" si="21"/>
        <v/>
      </c>
      <c r="AA325">
        <f t="shared" si="22"/>
        <v>4380</v>
      </c>
      <c r="AF325">
        <f t="shared" si="23"/>
        <v>32</v>
      </c>
    </row>
    <row r="326" spans="1:32">
      <c r="A326">
        <v>325</v>
      </c>
      <c r="B326">
        <v>64</v>
      </c>
      <c r="C326">
        <v>54110</v>
      </c>
      <c r="D326">
        <v>709</v>
      </c>
      <c r="E326">
        <v>235820</v>
      </c>
      <c r="F326" t="s">
        <v>22</v>
      </c>
      <c r="G326">
        <v>5084</v>
      </c>
      <c r="H326">
        <v>0</v>
      </c>
      <c r="I326">
        <v>1</v>
      </c>
      <c r="J326" t="s">
        <v>24</v>
      </c>
      <c r="K326" t="s">
        <v>26</v>
      </c>
      <c r="L326" t="s">
        <v>29</v>
      </c>
      <c r="M326" t="s">
        <v>33</v>
      </c>
      <c r="N326">
        <v>4</v>
      </c>
      <c r="O326">
        <v>3</v>
      </c>
      <c r="P326">
        <v>80862</v>
      </c>
      <c r="Q326" t="s">
        <v>37</v>
      </c>
      <c r="R326">
        <v>14</v>
      </c>
      <c r="S326" t="s">
        <v>39</v>
      </c>
      <c r="T326" t="str">
        <f t="shared" si="20"/>
        <v>&gt;55</v>
      </c>
      <c r="Y326" t="str">
        <f t="shared" si="21"/>
        <v/>
      </c>
      <c r="AA326">
        <f t="shared" si="22"/>
        <v>5084</v>
      </c>
      <c r="AF326">
        <f t="shared" si="23"/>
        <v>26</v>
      </c>
    </row>
    <row r="327" spans="1:32">
      <c r="A327">
        <v>326</v>
      </c>
      <c r="B327">
        <v>59</v>
      </c>
      <c r="C327">
        <v>60947</v>
      </c>
      <c r="D327">
        <v>654</v>
      </c>
      <c r="E327">
        <v>228542</v>
      </c>
      <c r="F327" t="s">
        <v>19</v>
      </c>
      <c r="G327">
        <v>4578</v>
      </c>
      <c r="H327">
        <v>0</v>
      </c>
      <c r="I327">
        <v>1</v>
      </c>
      <c r="J327" t="s">
        <v>24</v>
      </c>
      <c r="K327" t="s">
        <v>28</v>
      </c>
      <c r="L327" t="s">
        <v>29</v>
      </c>
      <c r="M327" t="s">
        <v>32</v>
      </c>
      <c r="N327">
        <v>4</v>
      </c>
      <c r="O327">
        <v>2</v>
      </c>
      <c r="P327">
        <v>120135</v>
      </c>
      <c r="Q327" t="s">
        <v>37</v>
      </c>
      <c r="R327">
        <v>7</v>
      </c>
      <c r="S327" t="s">
        <v>45</v>
      </c>
      <c r="T327" t="str">
        <f t="shared" si="20"/>
        <v>&gt;55</v>
      </c>
      <c r="Y327" t="str">
        <f t="shared" si="21"/>
        <v/>
      </c>
      <c r="AA327">
        <f t="shared" si="22"/>
        <v>4578</v>
      </c>
      <c r="AF327">
        <f t="shared" si="23"/>
        <v>26</v>
      </c>
    </row>
    <row r="328" spans="1:32">
      <c r="A328">
        <v>327</v>
      </c>
      <c r="B328">
        <v>25</v>
      </c>
      <c r="C328">
        <v>38572</v>
      </c>
      <c r="D328">
        <v>616</v>
      </c>
      <c r="E328">
        <v>260727</v>
      </c>
      <c r="F328" t="s">
        <v>21</v>
      </c>
      <c r="G328">
        <v>4759</v>
      </c>
      <c r="H328">
        <v>0</v>
      </c>
      <c r="I328">
        <v>0</v>
      </c>
      <c r="J328" t="s">
        <v>24</v>
      </c>
      <c r="K328" t="s">
        <v>28</v>
      </c>
      <c r="L328" t="s">
        <v>30</v>
      </c>
      <c r="M328" t="s">
        <v>34</v>
      </c>
      <c r="N328">
        <v>3</v>
      </c>
      <c r="O328">
        <v>2</v>
      </c>
      <c r="P328">
        <v>121342</v>
      </c>
      <c r="Q328" t="s">
        <v>38</v>
      </c>
      <c r="R328">
        <v>5</v>
      </c>
      <c r="S328" t="s">
        <v>39</v>
      </c>
      <c r="T328" t="str">
        <f t="shared" si="20"/>
        <v>25-35</v>
      </c>
      <c r="Y328" t="str">
        <f t="shared" si="21"/>
        <v/>
      </c>
      <c r="AA328">
        <f t="shared" si="22"/>
        <v>4759</v>
      </c>
      <c r="AF328">
        <f t="shared" si="23"/>
        <v>21</v>
      </c>
    </row>
    <row r="329" spans="1:32">
      <c r="A329">
        <v>328</v>
      </c>
      <c r="B329">
        <v>62</v>
      </c>
      <c r="C329">
        <v>47211</v>
      </c>
      <c r="D329">
        <v>578</v>
      </c>
      <c r="E329">
        <v>242796</v>
      </c>
      <c r="F329" t="s">
        <v>22</v>
      </c>
      <c r="G329">
        <v>5997</v>
      </c>
      <c r="H329">
        <v>0</v>
      </c>
      <c r="I329">
        <v>1</v>
      </c>
      <c r="J329" t="s">
        <v>24</v>
      </c>
      <c r="K329" t="s">
        <v>28</v>
      </c>
      <c r="L329" t="s">
        <v>30</v>
      </c>
      <c r="M329" t="s">
        <v>33</v>
      </c>
      <c r="N329">
        <v>2</v>
      </c>
      <c r="O329">
        <v>1</v>
      </c>
      <c r="P329">
        <v>100149</v>
      </c>
      <c r="Q329" t="s">
        <v>37</v>
      </c>
      <c r="R329">
        <v>7</v>
      </c>
      <c r="S329" t="s">
        <v>40</v>
      </c>
      <c r="T329" t="str">
        <f t="shared" si="20"/>
        <v>&gt;55</v>
      </c>
      <c r="Y329" t="str">
        <f t="shared" si="21"/>
        <v/>
      </c>
      <c r="AA329">
        <f t="shared" si="22"/>
        <v>5997</v>
      </c>
      <c r="AF329">
        <f t="shared" si="23"/>
        <v>22</v>
      </c>
    </row>
    <row r="330" spans="1:32">
      <c r="A330">
        <v>329</v>
      </c>
      <c r="B330">
        <v>52</v>
      </c>
      <c r="C330">
        <v>55654</v>
      </c>
      <c r="D330">
        <v>626</v>
      </c>
      <c r="E330">
        <v>173306</v>
      </c>
      <c r="F330" t="s">
        <v>23</v>
      </c>
      <c r="G330">
        <v>4936</v>
      </c>
      <c r="H330">
        <v>0</v>
      </c>
      <c r="I330">
        <v>0</v>
      </c>
      <c r="J330" t="s">
        <v>24</v>
      </c>
      <c r="K330" t="s">
        <v>26</v>
      </c>
      <c r="L330" t="s">
        <v>30</v>
      </c>
      <c r="M330" t="s">
        <v>34</v>
      </c>
      <c r="N330">
        <v>5</v>
      </c>
      <c r="O330">
        <v>4</v>
      </c>
      <c r="P330">
        <v>45230</v>
      </c>
      <c r="Q330" t="s">
        <v>36</v>
      </c>
      <c r="R330">
        <v>3</v>
      </c>
      <c r="S330" t="s">
        <v>45</v>
      </c>
      <c r="T330" t="str">
        <f t="shared" si="20"/>
        <v>45-55</v>
      </c>
      <c r="Y330" t="str">
        <f t="shared" si="21"/>
        <v/>
      </c>
      <c r="AA330">
        <f t="shared" si="22"/>
        <v>4936</v>
      </c>
      <c r="AF330">
        <f t="shared" si="23"/>
        <v>22</v>
      </c>
    </row>
    <row r="331" spans="1:32">
      <c r="A331">
        <v>330</v>
      </c>
      <c r="B331">
        <v>26</v>
      </c>
      <c r="C331">
        <v>22933</v>
      </c>
      <c r="D331">
        <v>711</v>
      </c>
      <c r="E331">
        <v>170377</v>
      </c>
      <c r="F331" t="s">
        <v>23</v>
      </c>
      <c r="G331">
        <v>3242</v>
      </c>
      <c r="H331">
        <v>0</v>
      </c>
      <c r="I331">
        <v>1</v>
      </c>
      <c r="J331" t="s">
        <v>24</v>
      </c>
      <c r="K331" t="s">
        <v>28</v>
      </c>
      <c r="L331" t="s">
        <v>29</v>
      </c>
      <c r="M331" t="s">
        <v>31</v>
      </c>
      <c r="N331">
        <v>1</v>
      </c>
      <c r="O331">
        <v>4</v>
      </c>
      <c r="P331">
        <v>151443</v>
      </c>
      <c r="Q331" t="s">
        <v>35</v>
      </c>
      <c r="R331">
        <v>13</v>
      </c>
      <c r="S331" t="s">
        <v>39</v>
      </c>
      <c r="T331" t="str">
        <f t="shared" si="20"/>
        <v>25-35</v>
      </c>
      <c r="Y331" t="str">
        <f t="shared" si="21"/>
        <v/>
      </c>
      <c r="AA331">
        <f t="shared" si="22"/>
        <v>3242</v>
      </c>
      <c r="AF331">
        <f t="shared" si="23"/>
        <v>32</v>
      </c>
    </row>
    <row r="332" spans="1:32">
      <c r="A332">
        <v>331</v>
      </c>
      <c r="B332">
        <v>34</v>
      </c>
      <c r="C332">
        <v>36482</v>
      </c>
      <c r="D332">
        <v>655</v>
      </c>
      <c r="E332">
        <v>217797</v>
      </c>
      <c r="F332" t="s">
        <v>19</v>
      </c>
      <c r="G332">
        <v>5138</v>
      </c>
      <c r="H332">
        <v>0</v>
      </c>
      <c r="I332">
        <v>0</v>
      </c>
      <c r="J332" t="s">
        <v>24</v>
      </c>
      <c r="K332" t="s">
        <v>27</v>
      </c>
      <c r="L332" t="s">
        <v>30</v>
      </c>
      <c r="M332" t="s">
        <v>33</v>
      </c>
      <c r="N332">
        <v>3</v>
      </c>
      <c r="O332">
        <v>4</v>
      </c>
      <c r="P332">
        <v>93619</v>
      </c>
      <c r="Q332" t="s">
        <v>35</v>
      </c>
      <c r="R332">
        <v>12</v>
      </c>
      <c r="S332" t="s">
        <v>42</v>
      </c>
      <c r="T332" t="str">
        <f t="shared" si="20"/>
        <v>25-35</v>
      </c>
      <c r="Y332" t="str">
        <f t="shared" si="21"/>
        <v/>
      </c>
      <c r="AA332">
        <f t="shared" si="22"/>
        <v>5138</v>
      </c>
      <c r="AF332">
        <f t="shared" si="23"/>
        <v>21</v>
      </c>
    </row>
    <row r="333" spans="1:32">
      <c r="A333">
        <v>332</v>
      </c>
      <c r="B333">
        <v>26</v>
      </c>
      <c r="C333">
        <v>39120</v>
      </c>
      <c r="D333">
        <v>640</v>
      </c>
      <c r="E333">
        <v>314487</v>
      </c>
      <c r="F333" t="s">
        <v>19</v>
      </c>
      <c r="G333">
        <v>6816</v>
      </c>
      <c r="H333">
        <v>0</v>
      </c>
      <c r="I333">
        <v>0</v>
      </c>
      <c r="J333" t="s">
        <v>24</v>
      </c>
      <c r="K333" t="s">
        <v>28</v>
      </c>
      <c r="L333" t="s">
        <v>29</v>
      </c>
      <c r="M333" t="s">
        <v>33</v>
      </c>
      <c r="N333">
        <v>3</v>
      </c>
      <c r="O333">
        <v>4</v>
      </c>
      <c r="P333">
        <v>181278</v>
      </c>
      <c r="Q333" t="s">
        <v>36</v>
      </c>
      <c r="R333">
        <v>6</v>
      </c>
      <c r="S333" t="s">
        <v>43</v>
      </c>
      <c r="T333" t="str">
        <f t="shared" si="20"/>
        <v>25-35</v>
      </c>
      <c r="Y333" t="str">
        <f t="shared" si="21"/>
        <v/>
      </c>
      <c r="AA333">
        <f t="shared" si="22"/>
        <v>6816</v>
      </c>
      <c r="AF333">
        <f t="shared" si="23"/>
        <v>21</v>
      </c>
    </row>
    <row r="334" spans="1:32">
      <c r="A334">
        <v>333</v>
      </c>
      <c r="B334">
        <v>34</v>
      </c>
      <c r="C334">
        <v>30820</v>
      </c>
      <c r="D334">
        <v>734</v>
      </c>
      <c r="E334">
        <v>192510</v>
      </c>
      <c r="F334" t="s">
        <v>21</v>
      </c>
      <c r="G334">
        <v>4300</v>
      </c>
      <c r="H334">
        <v>0</v>
      </c>
      <c r="I334">
        <v>0</v>
      </c>
      <c r="J334" t="s">
        <v>24</v>
      </c>
      <c r="K334" t="s">
        <v>27</v>
      </c>
      <c r="L334" t="s">
        <v>30</v>
      </c>
      <c r="M334" t="s">
        <v>31</v>
      </c>
      <c r="N334">
        <v>4</v>
      </c>
      <c r="O334">
        <v>4</v>
      </c>
      <c r="P334">
        <v>119576</v>
      </c>
      <c r="Q334" t="s">
        <v>35</v>
      </c>
      <c r="R334">
        <v>2</v>
      </c>
      <c r="S334" t="s">
        <v>43</v>
      </c>
      <c r="T334" t="str">
        <f t="shared" si="20"/>
        <v>25-35</v>
      </c>
      <c r="Y334" t="str">
        <f t="shared" si="21"/>
        <v/>
      </c>
      <c r="AA334">
        <f t="shared" si="22"/>
        <v>4300</v>
      </c>
      <c r="AF334">
        <f t="shared" si="23"/>
        <v>26</v>
      </c>
    </row>
    <row r="335" spans="1:32">
      <c r="A335">
        <v>334</v>
      </c>
      <c r="B335">
        <v>32</v>
      </c>
      <c r="C335">
        <v>51591</v>
      </c>
      <c r="D335">
        <v>629</v>
      </c>
      <c r="E335">
        <v>218156</v>
      </c>
      <c r="F335" t="s">
        <v>21</v>
      </c>
      <c r="G335">
        <v>6548</v>
      </c>
      <c r="H335">
        <v>0</v>
      </c>
      <c r="I335">
        <v>1</v>
      </c>
      <c r="J335" t="s">
        <v>24</v>
      </c>
      <c r="K335" t="s">
        <v>27</v>
      </c>
      <c r="L335" t="s">
        <v>29</v>
      </c>
      <c r="M335" t="s">
        <v>33</v>
      </c>
      <c r="N335">
        <v>3</v>
      </c>
      <c r="O335">
        <v>3</v>
      </c>
      <c r="P335">
        <v>93701</v>
      </c>
      <c r="Q335" t="s">
        <v>37</v>
      </c>
      <c r="R335">
        <v>15</v>
      </c>
      <c r="S335" t="s">
        <v>41</v>
      </c>
      <c r="T335" t="str">
        <f t="shared" si="20"/>
        <v>25-35</v>
      </c>
      <c r="Y335" t="str">
        <f t="shared" si="21"/>
        <v/>
      </c>
      <c r="AA335">
        <f t="shared" si="22"/>
        <v>6548</v>
      </c>
      <c r="AF335">
        <f t="shared" si="23"/>
        <v>21</v>
      </c>
    </row>
    <row r="336" spans="1:32">
      <c r="A336">
        <v>335</v>
      </c>
      <c r="B336">
        <v>47</v>
      </c>
      <c r="C336">
        <v>48888</v>
      </c>
      <c r="D336">
        <v>609</v>
      </c>
      <c r="E336">
        <v>244729</v>
      </c>
      <c r="F336" t="s">
        <v>23</v>
      </c>
      <c r="G336">
        <v>5617</v>
      </c>
      <c r="H336">
        <v>0</v>
      </c>
      <c r="I336">
        <v>1</v>
      </c>
      <c r="J336" t="s">
        <v>24</v>
      </c>
      <c r="K336" t="s">
        <v>28</v>
      </c>
      <c r="L336" t="s">
        <v>29</v>
      </c>
      <c r="M336" t="s">
        <v>31</v>
      </c>
      <c r="N336">
        <v>0</v>
      </c>
      <c r="O336">
        <v>3</v>
      </c>
      <c r="P336">
        <v>113434</v>
      </c>
      <c r="Q336" t="s">
        <v>38</v>
      </c>
      <c r="R336">
        <v>15</v>
      </c>
      <c r="S336" t="s">
        <v>42</v>
      </c>
      <c r="T336" t="str">
        <f t="shared" si="20"/>
        <v>45-55</v>
      </c>
      <c r="Y336" t="str">
        <f t="shared" si="21"/>
        <v/>
      </c>
      <c r="AA336">
        <f t="shared" si="22"/>
        <v>5617</v>
      </c>
      <c r="AF336">
        <f t="shared" si="23"/>
        <v>26</v>
      </c>
    </row>
    <row r="337" spans="1:32">
      <c r="A337">
        <v>336</v>
      </c>
      <c r="B337">
        <v>46</v>
      </c>
      <c r="C337">
        <v>71355</v>
      </c>
      <c r="D337">
        <v>670</v>
      </c>
      <c r="E337">
        <v>179039</v>
      </c>
      <c r="F337" t="s">
        <v>20</v>
      </c>
      <c r="G337">
        <v>6176</v>
      </c>
      <c r="H337">
        <v>1</v>
      </c>
      <c r="I337">
        <v>1</v>
      </c>
      <c r="J337" t="s">
        <v>24</v>
      </c>
      <c r="K337" t="s">
        <v>27</v>
      </c>
      <c r="L337" t="s">
        <v>29</v>
      </c>
      <c r="M337" t="s">
        <v>32</v>
      </c>
      <c r="N337">
        <v>0</v>
      </c>
      <c r="O337">
        <v>2</v>
      </c>
      <c r="P337">
        <v>39421</v>
      </c>
      <c r="Q337" t="s">
        <v>38</v>
      </c>
      <c r="R337">
        <v>18</v>
      </c>
      <c r="S337" t="s">
        <v>40</v>
      </c>
      <c r="T337" t="str">
        <f t="shared" si="20"/>
        <v>45-55</v>
      </c>
      <c r="Y337" t="str">
        <f t="shared" si="21"/>
        <v>Education</v>
      </c>
      <c r="AA337">
        <f t="shared" si="22"/>
        <v>6176</v>
      </c>
      <c r="AF337">
        <f t="shared" si="23"/>
        <v>26</v>
      </c>
    </row>
    <row r="338" spans="1:32">
      <c r="A338">
        <v>337</v>
      </c>
      <c r="B338">
        <v>32</v>
      </c>
      <c r="C338">
        <v>33189</v>
      </c>
      <c r="D338">
        <v>670</v>
      </c>
      <c r="E338">
        <v>239874</v>
      </c>
      <c r="F338" t="s">
        <v>21</v>
      </c>
      <c r="G338">
        <v>5875</v>
      </c>
      <c r="H338">
        <v>0</v>
      </c>
      <c r="I338">
        <v>1</v>
      </c>
      <c r="J338" t="s">
        <v>24</v>
      </c>
      <c r="K338" t="s">
        <v>26</v>
      </c>
      <c r="L338" t="s">
        <v>30</v>
      </c>
      <c r="M338" t="s">
        <v>31</v>
      </c>
      <c r="N338">
        <v>1</v>
      </c>
      <c r="O338">
        <v>4</v>
      </c>
      <c r="P338">
        <v>130784</v>
      </c>
      <c r="Q338" t="s">
        <v>37</v>
      </c>
      <c r="R338">
        <v>17</v>
      </c>
      <c r="S338" t="s">
        <v>39</v>
      </c>
      <c r="T338" t="str">
        <f t="shared" si="20"/>
        <v>25-35</v>
      </c>
      <c r="Y338" t="str">
        <f t="shared" si="21"/>
        <v/>
      </c>
      <c r="AA338">
        <f t="shared" si="22"/>
        <v>5875</v>
      </c>
      <c r="AF338">
        <f t="shared" si="23"/>
        <v>32</v>
      </c>
    </row>
    <row r="339" spans="1:32">
      <c r="A339">
        <v>338</v>
      </c>
      <c r="B339">
        <v>28</v>
      </c>
      <c r="C339">
        <v>53521</v>
      </c>
      <c r="D339">
        <v>620</v>
      </c>
      <c r="E339">
        <v>200698</v>
      </c>
      <c r="F339" t="s">
        <v>23</v>
      </c>
      <c r="G339">
        <v>5177</v>
      </c>
      <c r="H339">
        <v>0</v>
      </c>
      <c r="I339">
        <v>1</v>
      </c>
      <c r="J339" t="s">
        <v>24</v>
      </c>
      <c r="K339" t="s">
        <v>28</v>
      </c>
      <c r="L339" t="s">
        <v>30</v>
      </c>
      <c r="M339" t="s">
        <v>32</v>
      </c>
      <c r="N339">
        <v>3</v>
      </c>
      <c r="O339">
        <v>4</v>
      </c>
      <c r="P339">
        <v>177008</v>
      </c>
      <c r="Q339" t="s">
        <v>38</v>
      </c>
      <c r="R339">
        <v>3</v>
      </c>
      <c r="S339" t="s">
        <v>42</v>
      </c>
      <c r="T339" t="str">
        <f t="shared" si="20"/>
        <v>25-35</v>
      </c>
      <c r="Y339" t="str">
        <f t="shared" si="21"/>
        <v/>
      </c>
      <c r="AA339">
        <f t="shared" si="22"/>
        <v>5177</v>
      </c>
      <c r="AF339">
        <f t="shared" si="23"/>
        <v>21</v>
      </c>
    </row>
    <row r="340" spans="1:32">
      <c r="A340">
        <v>339</v>
      </c>
      <c r="B340">
        <v>30</v>
      </c>
      <c r="C340">
        <v>36798</v>
      </c>
      <c r="D340">
        <v>610</v>
      </c>
      <c r="E340">
        <v>262494</v>
      </c>
      <c r="F340" t="s">
        <v>21</v>
      </c>
      <c r="G340">
        <v>4386</v>
      </c>
      <c r="H340">
        <v>0</v>
      </c>
      <c r="I340">
        <v>1</v>
      </c>
      <c r="J340" t="s">
        <v>24</v>
      </c>
      <c r="K340" t="s">
        <v>26</v>
      </c>
      <c r="L340" t="s">
        <v>30</v>
      </c>
      <c r="M340" t="s">
        <v>33</v>
      </c>
      <c r="N340">
        <v>4</v>
      </c>
      <c r="O340">
        <v>4</v>
      </c>
      <c r="P340">
        <v>37322</v>
      </c>
      <c r="Q340" t="s">
        <v>38</v>
      </c>
      <c r="R340">
        <v>3</v>
      </c>
      <c r="S340" t="s">
        <v>39</v>
      </c>
      <c r="T340" t="str">
        <f t="shared" si="20"/>
        <v>25-35</v>
      </c>
      <c r="Y340" t="str">
        <f t="shared" si="21"/>
        <v/>
      </c>
      <c r="AA340">
        <f t="shared" si="22"/>
        <v>4386</v>
      </c>
      <c r="AF340">
        <f t="shared" si="23"/>
        <v>26</v>
      </c>
    </row>
    <row r="341" spans="1:32">
      <c r="A341">
        <v>340</v>
      </c>
      <c r="B341">
        <v>36</v>
      </c>
      <c r="C341">
        <v>24242</v>
      </c>
      <c r="D341">
        <v>722</v>
      </c>
      <c r="E341">
        <v>152770</v>
      </c>
      <c r="F341" t="s">
        <v>22</v>
      </c>
      <c r="G341">
        <v>5175</v>
      </c>
      <c r="H341">
        <v>1</v>
      </c>
      <c r="I341">
        <v>1</v>
      </c>
      <c r="J341" t="s">
        <v>24</v>
      </c>
      <c r="K341" t="s">
        <v>26</v>
      </c>
      <c r="L341" t="s">
        <v>30</v>
      </c>
      <c r="M341" t="s">
        <v>31</v>
      </c>
      <c r="N341">
        <v>5</v>
      </c>
      <c r="O341">
        <v>2</v>
      </c>
      <c r="P341">
        <v>91377</v>
      </c>
      <c r="Q341" t="s">
        <v>35</v>
      </c>
      <c r="R341">
        <v>9</v>
      </c>
      <c r="S341" t="s">
        <v>42</v>
      </c>
      <c r="T341" t="str">
        <f t="shared" si="20"/>
        <v>35-45</v>
      </c>
      <c r="Y341" t="str">
        <f t="shared" si="21"/>
        <v>Car</v>
      </c>
      <c r="AA341">
        <f t="shared" si="22"/>
        <v>5175</v>
      </c>
      <c r="AF341">
        <f t="shared" si="23"/>
        <v>22</v>
      </c>
    </row>
    <row r="342" spans="1:32">
      <c r="A342">
        <v>341</v>
      </c>
      <c r="B342">
        <v>46</v>
      </c>
      <c r="C342">
        <v>58817</v>
      </c>
      <c r="D342">
        <v>628</v>
      </c>
      <c r="E342">
        <v>315694</v>
      </c>
      <c r="F342" t="s">
        <v>19</v>
      </c>
      <c r="G342">
        <v>5233</v>
      </c>
      <c r="H342">
        <v>0</v>
      </c>
      <c r="I342">
        <v>1</v>
      </c>
      <c r="J342" t="s">
        <v>25</v>
      </c>
      <c r="K342" t="s">
        <v>27</v>
      </c>
      <c r="L342" t="s">
        <v>30</v>
      </c>
      <c r="M342" t="s">
        <v>33</v>
      </c>
      <c r="N342">
        <v>1</v>
      </c>
      <c r="O342">
        <v>4</v>
      </c>
      <c r="P342">
        <v>96839</v>
      </c>
      <c r="Q342" t="s">
        <v>37</v>
      </c>
      <c r="R342">
        <v>10</v>
      </c>
      <c r="S342" t="s">
        <v>42</v>
      </c>
      <c r="T342" t="str">
        <f t="shared" si="20"/>
        <v>45-55</v>
      </c>
      <c r="Y342" t="str">
        <f t="shared" si="21"/>
        <v/>
      </c>
      <c r="AA342">
        <f t="shared" si="22"/>
        <v>5233</v>
      </c>
      <c r="AF342">
        <f t="shared" si="23"/>
        <v>32</v>
      </c>
    </row>
    <row r="343" spans="1:32">
      <c r="A343">
        <v>342</v>
      </c>
      <c r="B343">
        <v>28</v>
      </c>
      <c r="C343">
        <v>60058</v>
      </c>
      <c r="D343">
        <v>577</v>
      </c>
      <c r="E343">
        <v>184375</v>
      </c>
      <c r="F343" t="s">
        <v>23</v>
      </c>
      <c r="G343">
        <v>5971</v>
      </c>
      <c r="H343">
        <v>0</v>
      </c>
      <c r="I343">
        <v>1</v>
      </c>
      <c r="J343" t="s">
        <v>25</v>
      </c>
      <c r="K343" t="s">
        <v>26</v>
      </c>
      <c r="L343" t="s">
        <v>29</v>
      </c>
      <c r="M343" t="s">
        <v>32</v>
      </c>
      <c r="N343">
        <v>2</v>
      </c>
      <c r="O343">
        <v>4</v>
      </c>
      <c r="P343">
        <v>126256</v>
      </c>
      <c r="Q343" t="s">
        <v>36</v>
      </c>
      <c r="R343">
        <v>12</v>
      </c>
      <c r="S343" t="s">
        <v>43</v>
      </c>
      <c r="T343" t="str">
        <f t="shared" si="20"/>
        <v>25-35</v>
      </c>
      <c r="Y343" t="str">
        <f t="shared" si="21"/>
        <v/>
      </c>
      <c r="AA343">
        <f t="shared" si="22"/>
        <v>5971</v>
      </c>
      <c r="AF343">
        <f t="shared" si="23"/>
        <v>22</v>
      </c>
    </row>
    <row r="344" spans="1:32">
      <c r="A344">
        <v>343</v>
      </c>
      <c r="B344">
        <v>61</v>
      </c>
      <c r="C344">
        <v>58281</v>
      </c>
      <c r="D344">
        <v>659</v>
      </c>
      <c r="E344">
        <v>226073</v>
      </c>
      <c r="F344" t="s">
        <v>21</v>
      </c>
      <c r="G344">
        <v>2748</v>
      </c>
      <c r="H344">
        <v>0</v>
      </c>
      <c r="I344">
        <v>1</v>
      </c>
      <c r="J344" t="s">
        <v>24</v>
      </c>
      <c r="K344" t="s">
        <v>26</v>
      </c>
      <c r="L344" t="s">
        <v>29</v>
      </c>
      <c r="M344" t="s">
        <v>34</v>
      </c>
      <c r="N344">
        <v>4</v>
      </c>
      <c r="O344">
        <v>3</v>
      </c>
      <c r="P344">
        <v>163179</v>
      </c>
      <c r="Q344" t="s">
        <v>38</v>
      </c>
      <c r="R344">
        <v>1</v>
      </c>
      <c r="S344" t="s">
        <v>42</v>
      </c>
      <c r="T344" t="str">
        <f t="shared" si="20"/>
        <v>&gt;55</v>
      </c>
      <c r="Y344" t="str">
        <f t="shared" si="21"/>
        <v/>
      </c>
      <c r="AA344">
        <f t="shared" si="22"/>
        <v>2748</v>
      </c>
      <c r="AF344">
        <f t="shared" si="23"/>
        <v>26</v>
      </c>
    </row>
    <row r="345" spans="1:32">
      <c r="A345">
        <v>344</v>
      </c>
      <c r="B345">
        <v>49</v>
      </c>
      <c r="C345">
        <v>30252</v>
      </c>
      <c r="D345">
        <v>694</v>
      </c>
      <c r="E345">
        <v>200244</v>
      </c>
      <c r="F345" t="s">
        <v>19</v>
      </c>
      <c r="G345">
        <v>3570</v>
      </c>
      <c r="H345">
        <v>0</v>
      </c>
      <c r="I345">
        <v>0</v>
      </c>
      <c r="J345" t="s">
        <v>24</v>
      </c>
      <c r="K345" t="s">
        <v>28</v>
      </c>
      <c r="L345" t="s">
        <v>29</v>
      </c>
      <c r="M345" t="s">
        <v>34</v>
      </c>
      <c r="N345">
        <v>2</v>
      </c>
      <c r="O345">
        <v>2</v>
      </c>
      <c r="P345">
        <v>111486</v>
      </c>
      <c r="Q345" t="s">
        <v>37</v>
      </c>
      <c r="R345">
        <v>4</v>
      </c>
      <c r="S345" t="s">
        <v>41</v>
      </c>
      <c r="T345" t="str">
        <f t="shared" si="20"/>
        <v>45-55</v>
      </c>
      <c r="Y345" t="str">
        <f t="shared" si="21"/>
        <v/>
      </c>
      <c r="AA345">
        <f t="shared" si="22"/>
        <v>3570</v>
      </c>
      <c r="AF345">
        <f t="shared" si="23"/>
        <v>22</v>
      </c>
    </row>
    <row r="346" spans="1:32">
      <c r="A346">
        <v>345</v>
      </c>
      <c r="B346">
        <v>40</v>
      </c>
      <c r="C346">
        <v>51253</v>
      </c>
      <c r="D346">
        <v>640</v>
      </c>
      <c r="E346">
        <v>146067</v>
      </c>
      <c r="F346" t="s">
        <v>20</v>
      </c>
      <c r="G346">
        <v>5236</v>
      </c>
      <c r="H346">
        <v>0</v>
      </c>
      <c r="I346">
        <v>0</v>
      </c>
      <c r="J346" t="s">
        <v>24</v>
      </c>
      <c r="K346" t="s">
        <v>28</v>
      </c>
      <c r="L346" t="s">
        <v>29</v>
      </c>
      <c r="M346" t="s">
        <v>34</v>
      </c>
      <c r="N346">
        <v>1</v>
      </c>
      <c r="O346">
        <v>3</v>
      </c>
      <c r="P346">
        <v>164253</v>
      </c>
      <c r="Q346" t="s">
        <v>36</v>
      </c>
      <c r="R346">
        <v>5</v>
      </c>
      <c r="S346" t="s">
        <v>39</v>
      </c>
      <c r="T346" t="str">
        <f t="shared" si="20"/>
        <v>35-45</v>
      </c>
      <c r="Y346" t="str">
        <f t="shared" si="21"/>
        <v/>
      </c>
      <c r="AA346">
        <f t="shared" si="22"/>
        <v>5236</v>
      </c>
      <c r="AF346">
        <f t="shared" si="23"/>
        <v>32</v>
      </c>
    </row>
    <row r="347" spans="1:32">
      <c r="A347">
        <v>346</v>
      </c>
      <c r="B347">
        <v>37</v>
      </c>
      <c r="C347">
        <v>58960</v>
      </c>
      <c r="D347">
        <v>676</v>
      </c>
      <c r="E347">
        <v>241662</v>
      </c>
      <c r="F347" t="s">
        <v>21</v>
      </c>
      <c r="G347">
        <v>5332</v>
      </c>
      <c r="H347">
        <v>0</v>
      </c>
      <c r="I347">
        <v>0</v>
      </c>
      <c r="J347" t="s">
        <v>24</v>
      </c>
      <c r="K347" t="s">
        <v>26</v>
      </c>
      <c r="L347" t="s">
        <v>30</v>
      </c>
      <c r="M347" t="s">
        <v>34</v>
      </c>
      <c r="N347">
        <v>0</v>
      </c>
      <c r="O347">
        <v>1</v>
      </c>
      <c r="P347">
        <v>105112</v>
      </c>
      <c r="Q347" t="s">
        <v>36</v>
      </c>
      <c r="R347">
        <v>17</v>
      </c>
      <c r="S347" t="s">
        <v>45</v>
      </c>
      <c r="T347" t="str">
        <f t="shared" si="20"/>
        <v>35-45</v>
      </c>
      <c r="Y347" t="str">
        <f t="shared" si="21"/>
        <v/>
      </c>
      <c r="AA347">
        <f t="shared" si="22"/>
        <v>5332</v>
      </c>
      <c r="AF347">
        <f t="shared" si="23"/>
        <v>26</v>
      </c>
    </row>
    <row r="348" spans="1:32">
      <c r="A348">
        <v>347</v>
      </c>
      <c r="B348">
        <v>39</v>
      </c>
      <c r="C348">
        <v>64282</v>
      </c>
      <c r="D348">
        <v>597</v>
      </c>
      <c r="E348">
        <v>186784</v>
      </c>
      <c r="F348" t="s">
        <v>23</v>
      </c>
      <c r="G348">
        <v>4132</v>
      </c>
      <c r="H348">
        <v>0</v>
      </c>
      <c r="I348">
        <v>0</v>
      </c>
      <c r="J348" t="s">
        <v>24</v>
      </c>
      <c r="K348" t="s">
        <v>27</v>
      </c>
      <c r="L348" t="s">
        <v>30</v>
      </c>
      <c r="M348" t="s">
        <v>34</v>
      </c>
      <c r="N348">
        <v>4</v>
      </c>
      <c r="O348">
        <v>4</v>
      </c>
      <c r="P348">
        <v>113542</v>
      </c>
      <c r="Q348" t="s">
        <v>35</v>
      </c>
      <c r="R348">
        <v>5</v>
      </c>
      <c r="S348" t="s">
        <v>42</v>
      </c>
      <c r="T348" t="str">
        <f t="shared" si="20"/>
        <v>35-45</v>
      </c>
      <c r="Y348" t="str">
        <f t="shared" si="21"/>
        <v/>
      </c>
      <c r="AA348">
        <f t="shared" si="22"/>
        <v>4132</v>
      </c>
      <c r="AF348">
        <f t="shared" si="23"/>
        <v>26</v>
      </c>
    </row>
    <row r="349" spans="1:32">
      <c r="A349">
        <v>348</v>
      </c>
      <c r="B349">
        <v>37</v>
      </c>
      <c r="C349">
        <v>59424</v>
      </c>
      <c r="D349">
        <v>681</v>
      </c>
      <c r="E349">
        <v>226285</v>
      </c>
      <c r="F349" t="s">
        <v>22</v>
      </c>
      <c r="G349">
        <v>5357</v>
      </c>
      <c r="H349">
        <v>0</v>
      </c>
      <c r="I349">
        <v>1</v>
      </c>
      <c r="J349" t="s">
        <v>24</v>
      </c>
      <c r="K349" t="s">
        <v>27</v>
      </c>
      <c r="L349" t="s">
        <v>29</v>
      </c>
      <c r="M349" t="s">
        <v>32</v>
      </c>
      <c r="N349">
        <v>5</v>
      </c>
      <c r="O349">
        <v>1</v>
      </c>
      <c r="P349">
        <v>109847</v>
      </c>
      <c r="Q349" t="s">
        <v>35</v>
      </c>
      <c r="R349">
        <v>4</v>
      </c>
      <c r="S349" t="s">
        <v>45</v>
      </c>
      <c r="T349" t="str">
        <f t="shared" si="20"/>
        <v>35-45</v>
      </c>
      <c r="Y349" t="str">
        <f t="shared" si="21"/>
        <v/>
      </c>
      <c r="AA349">
        <f t="shared" si="22"/>
        <v>5357</v>
      </c>
      <c r="AF349">
        <f t="shared" si="23"/>
        <v>22</v>
      </c>
    </row>
    <row r="350" spans="1:32">
      <c r="A350">
        <v>349</v>
      </c>
      <c r="B350">
        <v>59</v>
      </c>
      <c r="C350">
        <v>64477</v>
      </c>
      <c r="D350">
        <v>602</v>
      </c>
      <c r="E350">
        <v>159743</v>
      </c>
      <c r="F350" t="s">
        <v>19</v>
      </c>
      <c r="G350">
        <v>5678</v>
      </c>
      <c r="H350">
        <v>0</v>
      </c>
      <c r="I350">
        <v>1</v>
      </c>
      <c r="J350" t="s">
        <v>25</v>
      </c>
      <c r="K350" t="s">
        <v>28</v>
      </c>
      <c r="L350" t="s">
        <v>29</v>
      </c>
      <c r="M350" t="s">
        <v>34</v>
      </c>
      <c r="N350">
        <v>4</v>
      </c>
      <c r="O350">
        <v>4</v>
      </c>
      <c r="P350">
        <v>136608</v>
      </c>
      <c r="Q350" t="s">
        <v>38</v>
      </c>
      <c r="R350">
        <v>15</v>
      </c>
      <c r="S350" t="s">
        <v>43</v>
      </c>
      <c r="T350" t="str">
        <f t="shared" si="20"/>
        <v>&gt;55</v>
      </c>
      <c r="Y350" t="str">
        <f t="shared" si="21"/>
        <v/>
      </c>
      <c r="AA350">
        <f t="shared" si="22"/>
        <v>5678</v>
      </c>
      <c r="AF350">
        <f t="shared" si="23"/>
        <v>26</v>
      </c>
    </row>
    <row r="351" spans="1:32">
      <c r="A351">
        <v>350</v>
      </c>
      <c r="B351">
        <v>21</v>
      </c>
      <c r="C351">
        <v>66010</v>
      </c>
      <c r="D351">
        <v>665</v>
      </c>
      <c r="E351">
        <v>187009</v>
      </c>
      <c r="F351" t="s">
        <v>19</v>
      </c>
      <c r="G351">
        <v>4805</v>
      </c>
      <c r="H351">
        <v>0</v>
      </c>
      <c r="I351">
        <v>1</v>
      </c>
      <c r="J351" t="s">
        <v>24</v>
      </c>
      <c r="K351" t="s">
        <v>28</v>
      </c>
      <c r="L351" t="s">
        <v>30</v>
      </c>
      <c r="M351" t="s">
        <v>34</v>
      </c>
      <c r="N351">
        <v>1</v>
      </c>
      <c r="O351">
        <v>1</v>
      </c>
      <c r="P351">
        <v>87330</v>
      </c>
      <c r="Q351" t="s">
        <v>37</v>
      </c>
      <c r="R351">
        <v>10</v>
      </c>
      <c r="S351" t="s">
        <v>45</v>
      </c>
      <c r="T351" t="str">
        <f t="shared" si="20"/>
        <v>&lt;25</v>
      </c>
      <c r="Y351" t="str">
        <f t="shared" si="21"/>
        <v/>
      </c>
      <c r="AA351">
        <f t="shared" si="22"/>
        <v>4805</v>
      </c>
      <c r="AF351">
        <f t="shared" si="23"/>
        <v>32</v>
      </c>
    </row>
    <row r="352" spans="1:32">
      <c r="A352">
        <v>351</v>
      </c>
      <c r="B352">
        <v>49</v>
      </c>
      <c r="C352">
        <v>51572</v>
      </c>
      <c r="D352">
        <v>688</v>
      </c>
      <c r="E352">
        <v>185277</v>
      </c>
      <c r="F352" t="s">
        <v>22</v>
      </c>
      <c r="G352">
        <v>6429</v>
      </c>
      <c r="H352">
        <v>0</v>
      </c>
      <c r="I352">
        <v>1</v>
      </c>
      <c r="J352" t="s">
        <v>24</v>
      </c>
      <c r="K352" t="s">
        <v>28</v>
      </c>
      <c r="L352" t="s">
        <v>30</v>
      </c>
      <c r="M352" t="s">
        <v>33</v>
      </c>
      <c r="N352">
        <v>4</v>
      </c>
      <c r="O352">
        <v>3</v>
      </c>
      <c r="P352">
        <v>124548</v>
      </c>
      <c r="Q352" t="s">
        <v>37</v>
      </c>
      <c r="R352">
        <v>5</v>
      </c>
      <c r="S352" t="s">
        <v>41</v>
      </c>
      <c r="T352" t="str">
        <f t="shared" si="20"/>
        <v>45-55</v>
      </c>
      <c r="Y352" t="str">
        <f t="shared" si="21"/>
        <v/>
      </c>
      <c r="AA352">
        <f t="shared" si="22"/>
        <v>6429</v>
      </c>
      <c r="AF352">
        <f t="shared" si="23"/>
        <v>26</v>
      </c>
    </row>
    <row r="353" spans="1:32">
      <c r="A353">
        <v>352</v>
      </c>
      <c r="B353">
        <v>34</v>
      </c>
      <c r="C353">
        <v>57477</v>
      </c>
      <c r="D353">
        <v>654</v>
      </c>
      <c r="E353">
        <v>227530</v>
      </c>
      <c r="F353" t="s">
        <v>23</v>
      </c>
      <c r="G353">
        <v>6616</v>
      </c>
      <c r="H353">
        <v>0</v>
      </c>
      <c r="I353">
        <v>1</v>
      </c>
      <c r="J353" t="s">
        <v>24</v>
      </c>
      <c r="K353" t="s">
        <v>27</v>
      </c>
      <c r="L353" t="s">
        <v>29</v>
      </c>
      <c r="M353" t="s">
        <v>31</v>
      </c>
      <c r="N353">
        <v>4</v>
      </c>
      <c r="O353">
        <v>2</v>
      </c>
      <c r="P353">
        <v>63076</v>
      </c>
      <c r="Q353" t="s">
        <v>35</v>
      </c>
      <c r="R353">
        <v>14</v>
      </c>
      <c r="S353" t="s">
        <v>41</v>
      </c>
      <c r="T353" t="str">
        <f t="shared" si="20"/>
        <v>25-35</v>
      </c>
      <c r="Y353" t="str">
        <f t="shared" si="21"/>
        <v/>
      </c>
      <c r="AA353">
        <f t="shared" si="22"/>
        <v>6616</v>
      </c>
      <c r="AF353">
        <f t="shared" si="23"/>
        <v>26</v>
      </c>
    </row>
    <row r="354" spans="1:32">
      <c r="A354">
        <v>353</v>
      </c>
      <c r="B354">
        <v>37</v>
      </c>
      <c r="C354">
        <v>64995</v>
      </c>
      <c r="D354">
        <v>588</v>
      </c>
      <c r="E354">
        <v>215392</v>
      </c>
      <c r="F354" t="s">
        <v>20</v>
      </c>
      <c r="G354">
        <v>5121</v>
      </c>
      <c r="H354">
        <v>0</v>
      </c>
      <c r="I354">
        <v>0</v>
      </c>
      <c r="J354" t="s">
        <v>24</v>
      </c>
      <c r="K354" t="s">
        <v>28</v>
      </c>
      <c r="L354" t="s">
        <v>29</v>
      </c>
      <c r="M354" t="s">
        <v>31</v>
      </c>
      <c r="N354">
        <v>1</v>
      </c>
      <c r="O354">
        <v>1</v>
      </c>
      <c r="P354">
        <v>91464</v>
      </c>
      <c r="Q354" t="s">
        <v>35</v>
      </c>
      <c r="R354">
        <v>13</v>
      </c>
      <c r="S354" t="s">
        <v>43</v>
      </c>
      <c r="T354" t="str">
        <f t="shared" si="20"/>
        <v>35-45</v>
      </c>
      <c r="Y354" t="str">
        <f t="shared" si="21"/>
        <v/>
      </c>
      <c r="AA354">
        <f t="shared" si="22"/>
        <v>5121</v>
      </c>
      <c r="AF354">
        <f t="shared" si="23"/>
        <v>32</v>
      </c>
    </row>
    <row r="355" spans="1:32">
      <c r="A355">
        <v>354</v>
      </c>
      <c r="B355">
        <v>33</v>
      </c>
      <c r="C355">
        <v>55851</v>
      </c>
      <c r="D355">
        <v>590</v>
      </c>
      <c r="E355">
        <v>191170</v>
      </c>
      <c r="F355" t="s">
        <v>22</v>
      </c>
      <c r="G355">
        <v>5840</v>
      </c>
      <c r="H355">
        <v>0</v>
      </c>
      <c r="I355">
        <v>1</v>
      </c>
      <c r="J355" t="s">
        <v>24</v>
      </c>
      <c r="K355" t="s">
        <v>26</v>
      </c>
      <c r="L355" t="s">
        <v>30</v>
      </c>
      <c r="M355" t="s">
        <v>31</v>
      </c>
      <c r="N355">
        <v>3</v>
      </c>
      <c r="O355">
        <v>3</v>
      </c>
      <c r="P355">
        <v>80897</v>
      </c>
      <c r="Q355" t="s">
        <v>35</v>
      </c>
      <c r="R355">
        <v>19</v>
      </c>
      <c r="S355" t="s">
        <v>40</v>
      </c>
      <c r="T355" t="str">
        <f t="shared" si="20"/>
        <v>25-35</v>
      </c>
      <c r="Y355" t="str">
        <f t="shared" si="21"/>
        <v/>
      </c>
      <c r="AA355">
        <f t="shared" si="22"/>
        <v>5840</v>
      </c>
      <c r="AF355">
        <f t="shared" si="23"/>
        <v>21</v>
      </c>
    </row>
    <row r="356" spans="1:32">
      <c r="A356">
        <v>355</v>
      </c>
      <c r="B356">
        <v>49</v>
      </c>
      <c r="C356">
        <v>67984</v>
      </c>
      <c r="D356">
        <v>729</v>
      </c>
      <c r="E356">
        <v>181502</v>
      </c>
      <c r="F356" t="s">
        <v>20</v>
      </c>
      <c r="G356">
        <v>3303</v>
      </c>
      <c r="H356">
        <v>1</v>
      </c>
      <c r="I356">
        <v>1</v>
      </c>
      <c r="J356" t="s">
        <v>24</v>
      </c>
      <c r="K356" t="s">
        <v>27</v>
      </c>
      <c r="L356" t="s">
        <v>30</v>
      </c>
      <c r="M356" t="s">
        <v>31</v>
      </c>
      <c r="N356">
        <v>1</v>
      </c>
      <c r="O356">
        <v>1</v>
      </c>
      <c r="P356">
        <v>102638</v>
      </c>
      <c r="Q356" t="s">
        <v>38</v>
      </c>
      <c r="R356">
        <v>8</v>
      </c>
      <c r="S356" t="s">
        <v>41</v>
      </c>
      <c r="T356" t="str">
        <f t="shared" si="20"/>
        <v>45-55</v>
      </c>
      <c r="Y356" t="str">
        <f t="shared" si="21"/>
        <v>Education</v>
      </c>
      <c r="AA356">
        <f t="shared" si="22"/>
        <v>3303</v>
      </c>
      <c r="AF356">
        <f t="shared" si="23"/>
        <v>32</v>
      </c>
    </row>
    <row r="357" spans="1:32">
      <c r="A357">
        <v>356</v>
      </c>
      <c r="B357">
        <v>54</v>
      </c>
      <c r="C357">
        <v>63117</v>
      </c>
      <c r="D357">
        <v>611</v>
      </c>
      <c r="E357">
        <v>215745</v>
      </c>
      <c r="F357" t="s">
        <v>23</v>
      </c>
      <c r="G357">
        <v>6073</v>
      </c>
      <c r="H357">
        <v>0</v>
      </c>
      <c r="I357">
        <v>1</v>
      </c>
      <c r="J357" t="s">
        <v>24</v>
      </c>
      <c r="K357" t="s">
        <v>26</v>
      </c>
      <c r="L357" t="s">
        <v>30</v>
      </c>
      <c r="M357" t="s">
        <v>32</v>
      </c>
      <c r="N357">
        <v>4</v>
      </c>
      <c r="O357">
        <v>1</v>
      </c>
      <c r="P357">
        <v>90517</v>
      </c>
      <c r="Q357" t="s">
        <v>37</v>
      </c>
      <c r="R357">
        <v>12</v>
      </c>
      <c r="S357" t="s">
        <v>39</v>
      </c>
      <c r="T357" t="str">
        <f t="shared" si="20"/>
        <v>45-55</v>
      </c>
      <c r="Y357" t="str">
        <f t="shared" si="21"/>
        <v/>
      </c>
      <c r="AA357">
        <f t="shared" si="22"/>
        <v>6073</v>
      </c>
      <c r="AF357">
        <f t="shared" si="23"/>
        <v>26</v>
      </c>
    </row>
    <row r="358" spans="1:32">
      <c r="A358">
        <v>357</v>
      </c>
      <c r="B358">
        <v>47</v>
      </c>
      <c r="C358">
        <v>40513</v>
      </c>
      <c r="D358">
        <v>688</v>
      </c>
      <c r="E358">
        <v>209885</v>
      </c>
      <c r="F358" t="s">
        <v>21</v>
      </c>
      <c r="G358">
        <v>6465</v>
      </c>
      <c r="H358">
        <v>0</v>
      </c>
      <c r="I358">
        <v>1</v>
      </c>
      <c r="J358" t="s">
        <v>24</v>
      </c>
      <c r="K358" t="s">
        <v>28</v>
      </c>
      <c r="L358" t="s">
        <v>29</v>
      </c>
      <c r="M358" t="s">
        <v>31</v>
      </c>
      <c r="N358">
        <v>5</v>
      </c>
      <c r="O358">
        <v>2</v>
      </c>
      <c r="P358">
        <v>133964</v>
      </c>
      <c r="Q358" t="s">
        <v>38</v>
      </c>
      <c r="R358">
        <v>19</v>
      </c>
      <c r="S358" t="s">
        <v>40</v>
      </c>
      <c r="T358" t="str">
        <f t="shared" si="20"/>
        <v>45-55</v>
      </c>
      <c r="Y358" t="str">
        <f t="shared" si="21"/>
        <v/>
      </c>
      <c r="AA358">
        <f t="shared" si="22"/>
        <v>6465</v>
      </c>
      <c r="AF358">
        <f t="shared" si="23"/>
        <v>22</v>
      </c>
    </row>
    <row r="359" spans="1:32">
      <c r="A359">
        <v>358</v>
      </c>
      <c r="B359">
        <v>53</v>
      </c>
      <c r="C359">
        <v>30410</v>
      </c>
      <c r="D359">
        <v>655</v>
      </c>
      <c r="E359">
        <v>206446</v>
      </c>
      <c r="F359" t="s">
        <v>21</v>
      </c>
      <c r="G359">
        <v>3984</v>
      </c>
      <c r="H359">
        <v>0</v>
      </c>
      <c r="I359">
        <v>1</v>
      </c>
      <c r="J359" t="s">
        <v>24</v>
      </c>
      <c r="K359" t="s">
        <v>27</v>
      </c>
      <c r="L359" t="s">
        <v>29</v>
      </c>
      <c r="M359" t="s">
        <v>33</v>
      </c>
      <c r="N359">
        <v>5</v>
      </c>
      <c r="O359">
        <v>3</v>
      </c>
      <c r="P359">
        <v>73639</v>
      </c>
      <c r="Q359" t="s">
        <v>37</v>
      </c>
      <c r="R359">
        <v>19</v>
      </c>
      <c r="S359" t="s">
        <v>41</v>
      </c>
      <c r="T359" t="str">
        <f t="shared" si="20"/>
        <v>45-55</v>
      </c>
      <c r="Y359" t="str">
        <f t="shared" si="21"/>
        <v/>
      </c>
      <c r="AA359">
        <f t="shared" si="22"/>
        <v>3984</v>
      </c>
      <c r="AF359">
        <f t="shared" si="23"/>
        <v>22</v>
      </c>
    </row>
    <row r="360" spans="1:32">
      <c r="A360">
        <v>359</v>
      </c>
      <c r="B360">
        <v>49</v>
      </c>
      <c r="C360">
        <v>50289</v>
      </c>
      <c r="D360">
        <v>599</v>
      </c>
      <c r="E360">
        <v>298467</v>
      </c>
      <c r="F360" t="s">
        <v>23</v>
      </c>
      <c r="G360">
        <v>5616</v>
      </c>
      <c r="H360">
        <v>0</v>
      </c>
      <c r="I360">
        <v>0</v>
      </c>
      <c r="J360" t="s">
        <v>24</v>
      </c>
      <c r="K360" t="s">
        <v>28</v>
      </c>
      <c r="L360" t="s">
        <v>30</v>
      </c>
      <c r="M360" t="s">
        <v>32</v>
      </c>
      <c r="N360">
        <v>1</v>
      </c>
      <c r="O360">
        <v>2</v>
      </c>
      <c r="P360">
        <v>48060</v>
      </c>
      <c r="Q360" t="s">
        <v>35</v>
      </c>
      <c r="R360">
        <v>6</v>
      </c>
      <c r="S360" t="s">
        <v>40</v>
      </c>
      <c r="T360" t="str">
        <f t="shared" si="20"/>
        <v>45-55</v>
      </c>
      <c r="Y360" t="str">
        <f t="shared" si="21"/>
        <v/>
      </c>
      <c r="AA360">
        <f t="shared" si="22"/>
        <v>5616</v>
      </c>
      <c r="AF360">
        <f t="shared" si="23"/>
        <v>32</v>
      </c>
    </row>
    <row r="361" spans="1:32">
      <c r="A361">
        <v>360</v>
      </c>
      <c r="B361">
        <v>57</v>
      </c>
      <c r="C361">
        <v>32283</v>
      </c>
      <c r="D361">
        <v>623</v>
      </c>
      <c r="E361">
        <v>227596</v>
      </c>
      <c r="F361" t="s">
        <v>20</v>
      </c>
      <c r="G361">
        <v>3126</v>
      </c>
      <c r="H361">
        <v>0</v>
      </c>
      <c r="I361">
        <v>1</v>
      </c>
      <c r="J361" t="s">
        <v>24</v>
      </c>
      <c r="K361" t="s">
        <v>27</v>
      </c>
      <c r="L361" t="s">
        <v>29</v>
      </c>
      <c r="M361" t="s">
        <v>34</v>
      </c>
      <c r="N361">
        <v>4</v>
      </c>
      <c r="O361">
        <v>4</v>
      </c>
      <c r="P361">
        <v>59281</v>
      </c>
      <c r="Q361" t="s">
        <v>38</v>
      </c>
      <c r="R361">
        <v>8</v>
      </c>
      <c r="S361" t="s">
        <v>42</v>
      </c>
      <c r="T361" t="str">
        <f t="shared" si="20"/>
        <v>&gt;55</v>
      </c>
      <c r="Y361" t="str">
        <f t="shared" si="21"/>
        <v/>
      </c>
      <c r="AA361">
        <f t="shared" si="22"/>
        <v>3126</v>
      </c>
      <c r="AF361">
        <f t="shared" si="23"/>
        <v>26</v>
      </c>
    </row>
    <row r="362" spans="1:32">
      <c r="A362">
        <v>361</v>
      </c>
      <c r="B362">
        <v>59</v>
      </c>
      <c r="C362">
        <v>51246</v>
      </c>
      <c r="D362">
        <v>734</v>
      </c>
      <c r="E362">
        <v>296201</v>
      </c>
      <c r="F362" t="s">
        <v>22</v>
      </c>
      <c r="G362">
        <v>4213</v>
      </c>
      <c r="H362">
        <v>0</v>
      </c>
      <c r="I362">
        <v>1</v>
      </c>
      <c r="J362" t="s">
        <v>24</v>
      </c>
      <c r="K362" t="s">
        <v>28</v>
      </c>
      <c r="L362" t="s">
        <v>29</v>
      </c>
      <c r="M362" t="s">
        <v>33</v>
      </c>
      <c r="N362">
        <v>2</v>
      </c>
      <c r="O362">
        <v>2</v>
      </c>
      <c r="P362">
        <v>129825</v>
      </c>
      <c r="Q362" t="s">
        <v>36</v>
      </c>
      <c r="R362">
        <v>10</v>
      </c>
      <c r="S362" t="s">
        <v>44</v>
      </c>
      <c r="T362" t="str">
        <f t="shared" si="20"/>
        <v>&gt;55</v>
      </c>
      <c r="Y362" t="str">
        <f t="shared" si="21"/>
        <v/>
      </c>
      <c r="AA362">
        <f t="shared" si="22"/>
        <v>4213</v>
      </c>
      <c r="AF362">
        <f t="shared" si="23"/>
        <v>22</v>
      </c>
    </row>
    <row r="363" spans="1:32">
      <c r="A363">
        <v>362</v>
      </c>
      <c r="B363">
        <v>39</v>
      </c>
      <c r="C363">
        <v>49888</v>
      </c>
      <c r="D363">
        <v>824</v>
      </c>
      <c r="E363">
        <v>196524</v>
      </c>
      <c r="F363" t="s">
        <v>23</v>
      </c>
      <c r="G363">
        <v>4479</v>
      </c>
      <c r="H363">
        <v>0</v>
      </c>
      <c r="I363">
        <v>1</v>
      </c>
      <c r="J363" t="s">
        <v>24</v>
      </c>
      <c r="K363" t="s">
        <v>27</v>
      </c>
      <c r="L363" t="s">
        <v>30</v>
      </c>
      <c r="M363" t="s">
        <v>33</v>
      </c>
      <c r="N363">
        <v>2</v>
      </c>
      <c r="O363">
        <v>2</v>
      </c>
      <c r="P363">
        <v>70913</v>
      </c>
      <c r="Q363" t="s">
        <v>38</v>
      </c>
      <c r="R363">
        <v>17</v>
      </c>
      <c r="S363" t="s">
        <v>41</v>
      </c>
      <c r="T363" t="str">
        <f t="shared" si="20"/>
        <v>35-45</v>
      </c>
      <c r="Y363" t="str">
        <f t="shared" si="21"/>
        <v/>
      </c>
      <c r="AA363">
        <f t="shared" si="22"/>
        <v>4479</v>
      </c>
      <c r="AF363">
        <f t="shared" si="23"/>
        <v>22</v>
      </c>
    </row>
    <row r="364" spans="1:32">
      <c r="A364">
        <v>363</v>
      </c>
      <c r="B364">
        <v>44</v>
      </c>
      <c r="C364">
        <v>69513</v>
      </c>
      <c r="D364">
        <v>634</v>
      </c>
      <c r="E364">
        <v>197579</v>
      </c>
      <c r="F364" t="s">
        <v>23</v>
      </c>
      <c r="G364">
        <v>3525</v>
      </c>
      <c r="H364">
        <v>0</v>
      </c>
      <c r="I364">
        <v>0</v>
      </c>
      <c r="J364" t="s">
        <v>24</v>
      </c>
      <c r="K364" t="s">
        <v>27</v>
      </c>
      <c r="L364" t="s">
        <v>29</v>
      </c>
      <c r="M364" t="s">
        <v>34</v>
      </c>
      <c r="N364">
        <v>0</v>
      </c>
      <c r="O364">
        <v>1</v>
      </c>
      <c r="P364">
        <v>111935</v>
      </c>
      <c r="Q364" t="s">
        <v>38</v>
      </c>
      <c r="R364">
        <v>1</v>
      </c>
      <c r="S364" t="s">
        <v>40</v>
      </c>
      <c r="T364" t="str">
        <f t="shared" si="20"/>
        <v>35-45</v>
      </c>
      <c r="Y364" t="str">
        <f t="shared" si="21"/>
        <v/>
      </c>
      <c r="AA364">
        <f t="shared" si="22"/>
        <v>3525</v>
      </c>
      <c r="AF364">
        <f t="shared" si="23"/>
        <v>26</v>
      </c>
    </row>
    <row r="365" spans="1:32">
      <c r="A365">
        <v>364</v>
      </c>
      <c r="B365">
        <v>34</v>
      </c>
      <c r="C365">
        <v>57575</v>
      </c>
      <c r="D365">
        <v>630</v>
      </c>
      <c r="E365">
        <v>174728</v>
      </c>
      <c r="F365" t="s">
        <v>21</v>
      </c>
      <c r="G365">
        <v>4762</v>
      </c>
      <c r="H365">
        <v>0</v>
      </c>
      <c r="I365">
        <v>0</v>
      </c>
      <c r="J365" t="s">
        <v>24</v>
      </c>
      <c r="K365" t="s">
        <v>27</v>
      </c>
      <c r="L365" t="s">
        <v>29</v>
      </c>
      <c r="M365" t="s">
        <v>34</v>
      </c>
      <c r="N365">
        <v>1</v>
      </c>
      <c r="O365">
        <v>1</v>
      </c>
      <c r="P365">
        <v>91156</v>
      </c>
      <c r="Q365" t="s">
        <v>36</v>
      </c>
      <c r="R365">
        <v>19</v>
      </c>
      <c r="S365" t="s">
        <v>39</v>
      </c>
      <c r="T365" t="str">
        <f t="shared" si="20"/>
        <v>25-35</v>
      </c>
      <c r="Y365" t="str">
        <f t="shared" si="21"/>
        <v/>
      </c>
      <c r="AA365">
        <f t="shared" si="22"/>
        <v>4762</v>
      </c>
      <c r="AF365">
        <f t="shared" si="23"/>
        <v>32</v>
      </c>
    </row>
    <row r="366" spans="1:32">
      <c r="A366">
        <v>365</v>
      </c>
      <c r="B366">
        <v>57</v>
      </c>
      <c r="C366">
        <v>64669</v>
      </c>
      <c r="D366">
        <v>568</v>
      </c>
      <c r="E366">
        <v>215095</v>
      </c>
      <c r="F366" t="s">
        <v>22</v>
      </c>
      <c r="G366">
        <v>4696</v>
      </c>
      <c r="H366">
        <v>0</v>
      </c>
      <c r="I366">
        <v>1</v>
      </c>
      <c r="J366" t="s">
        <v>24</v>
      </c>
      <c r="K366" t="s">
        <v>26</v>
      </c>
      <c r="L366" t="s">
        <v>29</v>
      </c>
      <c r="M366" t="s">
        <v>33</v>
      </c>
      <c r="N366">
        <v>1</v>
      </c>
      <c r="O366">
        <v>1</v>
      </c>
      <c r="P366">
        <v>124727</v>
      </c>
      <c r="Q366" t="s">
        <v>36</v>
      </c>
      <c r="R366">
        <v>12</v>
      </c>
      <c r="S366" t="s">
        <v>43</v>
      </c>
      <c r="T366" t="str">
        <f t="shared" si="20"/>
        <v>&gt;55</v>
      </c>
      <c r="Y366" t="str">
        <f t="shared" si="21"/>
        <v/>
      </c>
      <c r="AA366">
        <f t="shared" si="22"/>
        <v>4696</v>
      </c>
      <c r="AF366">
        <f t="shared" si="23"/>
        <v>32</v>
      </c>
    </row>
    <row r="367" spans="1:32">
      <c r="A367">
        <v>366</v>
      </c>
      <c r="B367">
        <v>25</v>
      </c>
      <c r="C367">
        <v>42656</v>
      </c>
      <c r="D367">
        <v>567</v>
      </c>
      <c r="E367">
        <v>183716</v>
      </c>
      <c r="F367" t="s">
        <v>21</v>
      </c>
      <c r="G367">
        <v>5616</v>
      </c>
      <c r="H367">
        <v>0</v>
      </c>
      <c r="I367">
        <v>1</v>
      </c>
      <c r="J367" t="s">
        <v>24</v>
      </c>
      <c r="K367" t="s">
        <v>28</v>
      </c>
      <c r="L367" t="s">
        <v>30</v>
      </c>
      <c r="M367" t="s">
        <v>32</v>
      </c>
      <c r="N367">
        <v>2</v>
      </c>
      <c r="O367">
        <v>3</v>
      </c>
      <c r="P367">
        <v>93077</v>
      </c>
      <c r="Q367" t="s">
        <v>35</v>
      </c>
      <c r="R367">
        <v>2</v>
      </c>
      <c r="S367" t="s">
        <v>41</v>
      </c>
      <c r="T367" t="str">
        <f t="shared" si="20"/>
        <v>25-35</v>
      </c>
      <c r="Y367" t="str">
        <f t="shared" si="21"/>
        <v/>
      </c>
      <c r="AA367">
        <f t="shared" si="22"/>
        <v>5616</v>
      </c>
      <c r="AF367">
        <f t="shared" si="23"/>
        <v>22</v>
      </c>
    </row>
    <row r="368" spans="1:32">
      <c r="A368">
        <v>367</v>
      </c>
      <c r="B368">
        <v>44</v>
      </c>
      <c r="C368">
        <v>72945</v>
      </c>
      <c r="D368">
        <v>607</v>
      </c>
      <c r="E368">
        <v>176592</v>
      </c>
      <c r="F368" t="s">
        <v>20</v>
      </c>
      <c r="G368">
        <v>3486</v>
      </c>
      <c r="H368">
        <v>0</v>
      </c>
      <c r="I368">
        <v>0</v>
      </c>
      <c r="J368" t="s">
        <v>24</v>
      </c>
      <c r="K368" t="s">
        <v>28</v>
      </c>
      <c r="L368" t="s">
        <v>30</v>
      </c>
      <c r="M368" t="s">
        <v>34</v>
      </c>
      <c r="N368">
        <v>2</v>
      </c>
      <c r="O368">
        <v>2</v>
      </c>
      <c r="P368">
        <v>182930</v>
      </c>
      <c r="Q368" t="s">
        <v>36</v>
      </c>
      <c r="R368">
        <v>17</v>
      </c>
      <c r="S368" t="s">
        <v>39</v>
      </c>
      <c r="T368" t="str">
        <f t="shared" si="20"/>
        <v>35-45</v>
      </c>
      <c r="Y368" t="str">
        <f t="shared" si="21"/>
        <v/>
      </c>
      <c r="AA368">
        <f t="shared" si="22"/>
        <v>3486</v>
      </c>
      <c r="AF368">
        <f t="shared" si="23"/>
        <v>22</v>
      </c>
    </row>
    <row r="369" spans="1:32">
      <c r="A369">
        <v>368</v>
      </c>
      <c r="B369">
        <v>54</v>
      </c>
      <c r="C369">
        <v>63404</v>
      </c>
      <c r="D369">
        <v>627</v>
      </c>
      <c r="E369">
        <v>104984</v>
      </c>
      <c r="F369" t="s">
        <v>20</v>
      </c>
      <c r="G369">
        <v>5623</v>
      </c>
      <c r="H369">
        <v>0</v>
      </c>
      <c r="I369">
        <v>1</v>
      </c>
      <c r="J369" t="s">
        <v>25</v>
      </c>
      <c r="K369" t="s">
        <v>27</v>
      </c>
      <c r="L369" t="s">
        <v>29</v>
      </c>
      <c r="M369" t="s">
        <v>31</v>
      </c>
      <c r="N369">
        <v>2</v>
      </c>
      <c r="O369">
        <v>4</v>
      </c>
      <c r="P369">
        <v>156943</v>
      </c>
      <c r="Q369" t="s">
        <v>36</v>
      </c>
      <c r="R369">
        <v>7</v>
      </c>
      <c r="S369" t="s">
        <v>42</v>
      </c>
      <c r="T369" t="str">
        <f t="shared" si="20"/>
        <v>45-55</v>
      </c>
      <c r="Y369" t="str">
        <f t="shared" si="21"/>
        <v/>
      </c>
      <c r="AA369">
        <f t="shared" si="22"/>
        <v>5623</v>
      </c>
      <c r="AF369">
        <f t="shared" si="23"/>
        <v>22</v>
      </c>
    </row>
    <row r="370" spans="1:32">
      <c r="A370">
        <v>369</v>
      </c>
      <c r="B370">
        <v>51</v>
      </c>
      <c r="C370">
        <v>56411</v>
      </c>
      <c r="D370">
        <v>648</v>
      </c>
      <c r="E370">
        <v>273292</v>
      </c>
      <c r="F370" t="s">
        <v>19</v>
      </c>
      <c r="G370">
        <v>4210</v>
      </c>
      <c r="H370">
        <v>0</v>
      </c>
      <c r="I370">
        <v>0</v>
      </c>
      <c r="J370" t="s">
        <v>24</v>
      </c>
      <c r="K370" t="s">
        <v>26</v>
      </c>
      <c r="L370" t="s">
        <v>29</v>
      </c>
      <c r="M370" t="s">
        <v>33</v>
      </c>
      <c r="N370">
        <v>5</v>
      </c>
      <c r="O370">
        <v>1</v>
      </c>
      <c r="P370">
        <v>90543</v>
      </c>
      <c r="Q370" t="s">
        <v>38</v>
      </c>
      <c r="R370">
        <v>14</v>
      </c>
      <c r="S370" t="s">
        <v>44</v>
      </c>
      <c r="T370" t="str">
        <f t="shared" si="20"/>
        <v>45-55</v>
      </c>
      <c r="Y370" t="str">
        <f t="shared" si="21"/>
        <v/>
      </c>
      <c r="AA370">
        <f t="shared" si="22"/>
        <v>4210</v>
      </c>
      <c r="AF370">
        <f t="shared" si="23"/>
        <v>22</v>
      </c>
    </row>
    <row r="371" spans="1:32">
      <c r="A371">
        <v>370</v>
      </c>
      <c r="B371">
        <v>50</v>
      </c>
      <c r="C371">
        <v>22901</v>
      </c>
      <c r="D371">
        <v>684</v>
      </c>
      <c r="E371">
        <v>180836</v>
      </c>
      <c r="F371" t="s">
        <v>23</v>
      </c>
      <c r="G371">
        <v>3721</v>
      </c>
      <c r="H371">
        <v>0</v>
      </c>
      <c r="I371">
        <v>0</v>
      </c>
      <c r="J371" t="s">
        <v>24</v>
      </c>
      <c r="K371" t="s">
        <v>27</v>
      </c>
      <c r="L371" t="s">
        <v>29</v>
      </c>
      <c r="M371" t="s">
        <v>33</v>
      </c>
      <c r="N371">
        <v>5</v>
      </c>
      <c r="O371">
        <v>4</v>
      </c>
      <c r="P371">
        <v>86435</v>
      </c>
      <c r="Q371" t="s">
        <v>38</v>
      </c>
      <c r="R371">
        <v>14</v>
      </c>
      <c r="S371" t="s">
        <v>45</v>
      </c>
      <c r="T371" t="str">
        <f t="shared" si="20"/>
        <v>45-55</v>
      </c>
      <c r="Y371" t="str">
        <f t="shared" si="21"/>
        <v/>
      </c>
      <c r="AA371">
        <f t="shared" si="22"/>
        <v>3721</v>
      </c>
      <c r="AF371">
        <f t="shared" si="23"/>
        <v>22</v>
      </c>
    </row>
    <row r="372" spans="1:32">
      <c r="A372">
        <v>371</v>
      </c>
      <c r="B372">
        <v>29</v>
      </c>
      <c r="C372">
        <v>67681</v>
      </c>
      <c r="D372">
        <v>661</v>
      </c>
      <c r="E372">
        <v>273748</v>
      </c>
      <c r="F372" t="s">
        <v>22</v>
      </c>
      <c r="G372">
        <v>4803</v>
      </c>
      <c r="H372">
        <v>0</v>
      </c>
      <c r="I372">
        <v>1</v>
      </c>
      <c r="J372" t="s">
        <v>24</v>
      </c>
      <c r="K372" t="s">
        <v>28</v>
      </c>
      <c r="L372" t="s">
        <v>29</v>
      </c>
      <c r="M372" t="s">
        <v>34</v>
      </c>
      <c r="N372">
        <v>0</v>
      </c>
      <c r="O372">
        <v>2</v>
      </c>
      <c r="P372">
        <v>193969</v>
      </c>
      <c r="Q372" t="s">
        <v>35</v>
      </c>
      <c r="R372">
        <v>12</v>
      </c>
      <c r="S372" t="s">
        <v>45</v>
      </c>
      <c r="T372" t="str">
        <f t="shared" si="20"/>
        <v>25-35</v>
      </c>
      <c r="Y372" t="str">
        <f t="shared" si="21"/>
        <v/>
      </c>
      <c r="AA372">
        <f t="shared" si="22"/>
        <v>4803</v>
      </c>
      <c r="AF372">
        <f t="shared" si="23"/>
        <v>26</v>
      </c>
    </row>
    <row r="373" spans="1:32">
      <c r="A373">
        <v>372</v>
      </c>
      <c r="B373">
        <v>47</v>
      </c>
      <c r="C373">
        <v>76600</v>
      </c>
      <c r="D373">
        <v>685</v>
      </c>
      <c r="E373">
        <v>195187</v>
      </c>
      <c r="F373" t="s">
        <v>22</v>
      </c>
      <c r="G373">
        <v>5752</v>
      </c>
      <c r="H373">
        <v>0</v>
      </c>
      <c r="I373">
        <v>1</v>
      </c>
      <c r="J373" t="s">
        <v>24</v>
      </c>
      <c r="K373" t="s">
        <v>28</v>
      </c>
      <c r="L373" t="s">
        <v>30</v>
      </c>
      <c r="M373" t="s">
        <v>34</v>
      </c>
      <c r="N373">
        <v>0</v>
      </c>
      <c r="O373">
        <v>2</v>
      </c>
      <c r="P373">
        <v>67634</v>
      </c>
      <c r="Q373" t="s">
        <v>36</v>
      </c>
      <c r="R373">
        <v>16</v>
      </c>
      <c r="S373" t="s">
        <v>43</v>
      </c>
      <c r="T373" t="str">
        <f t="shared" si="20"/>
        <v>45-55</v>
      </c>
      <c r="Y373" t="str">
        <f t="shared" si="21"/>
        <v/>
      </c>
      <c r="AA373">
        <f t="shared" si="22"/>
        <v>5752</v>
      </c>
      <c r="AF373">
        <f t="shared" si="23"/>
        <v>26</v>
      </c>
    </row>
    <row r="374" spans="1:32">
      <c r="A374">
        <v>373</v>
      </c>
      <c r="B374">
        <v>48</v>
      </c>
      <c r="C374">
        <v>50169</v>
      </c>
      <c r="D374">
        <v>619</v>
      </c>
      <c r="E374">
        <v>232229</v>
      </c>
      <c r="F374" t="s">
        <v>21</v>
      </c>
      <c r="G374">
        <v>4515</v>
      </c>
      <c r="H374">
        <v>0</v>
      </c>
      <c r="I374">
        <v>1</v>
      </c>
      <c r="J374" t="s">
        <v>24</v>
      </c>
      <c r="K374" t="s">
        <v>27</v>
      </c>
      <c r="L374" t="s">
        <v>29</v>
      </c>
      <c r="M374" t="s">
        <v>31</v>
      </c>
      <c r="N374">
        <v>3</v>
      </c>
      <c r="O374">
        <v>2</v>
      </c>
      <c r="P374">
        <v>98349</v>
      </c>
      <c r="Q374" t="s">
        <v>37</v>
      </c>
      <c r="R374">
        <v>18</v>
      </c>
      <c r="S374" t="s">
        <v>43</v>
      </c>
      <c r="T374" t="str">
        <f t="shared" si="20"/>
        <v>45-55</v>
      </c>
      <c r="Y374" t="str">
        <f t="shared" si="21"/>
        <v/>
      </c>
      <c r="AA374">
        <f t="shared" si="22"/>
        <v>4515</v>
      </c>
      <c r="AF374">
        <f t="shared" si="23"/>
        <v>21</v>
      </c>
    </row>
    <row r="375" spans="1:32">
      <c r="A375">
        <v>374</v>
      </c>
      <c r="B375">
        <v>62</v>
      </c>
      <c r="C375">
        <v>50476</v>
      </c>
      <c r="D375">
        <v>646</v>
      </c>
      <c r="E375">
        <v>203714</v>
      </c>
      <c r="F375" t="s">
        <v>21</v>
      </c>
      <c r="G375">
        <v>5513</v>
      </c>
      <c r="H375">
        <v>1</v>
      </c>
      <c r="I375">
        <v>0</v>
      </c>
      <c r="J375" t="s">
        <v>24</v>
      </c>
      <c r="K375" t="s">
        <v>27</v>
      </c>
      <c r="L375" t="s">
        <v>29</v>
      </c>
      <c r="M375" t="s">
        <v>31</v>
      </c>
      <c r="N375">
        <v>5</v>
      </c>
      <c r="O375">
        <v>4</v>
      </c>
      <c r="P375">
        <v>100673</v>
      </c>
      <c r="Q375" t="s">
        <v>38</v>
      </c>
      <c r="R375">
        <v>8</v>
      </c>
      <c r="S375" t="s">
        <v>45</v>
      </c>
      <c r="T375" t="str">
        <f t="shared" si="20"/>
        <v>&gt;55</v>
      </c>
      <c r="Y375" t="str">
        <f t="shared" si="21"/>
        <v>Medical</v>
      </c>
      <c r="AA375">
        <f t="shared" si="22"/>
        <v>5513</v>
      </c>
      <c r="AF375">
        <f t="shared" si="23"/>
        <v>22</v>
      </c>
    </row>
    <row r="376" spans="1:32">
      <c r="A376">
        <v>375</v>
      </c>
      <c r="B376">
        <v>46</v>
      </c>
      <c r="C376">
        <v>42249</v>
      </c>
      <c r="D376">
        <v>631</v>
      </c>
      <c r="E376">
        <v>220735</v>
      </c>
      <c r="F376" t="s">
        <v>22</v>
      </c>
      <c r="G376">
        <v>5278</v>
      </c>
      <c r="H376">
        <v>0</v>
      </c>
      <c r="I376">
        <v>0</v>
      </c>
      <c r="J376" t="s">
        <v>24</v>
      </c>
      <c r="K376" t="s">
        <v>27</v>
      </c>
      <c r="L376" t="s">
        <v>29</v>
      </c>
      <c r="M376" t="s">
        <v>31</v>
      </c>
      <c r="N376">
        <v>1</v>
      </c>
      <c r="O376">
        <v>4</v>
      </c>
      <c r="P376">
        <v>99929</v>
      </c>
      <c r="Q376" t="s">
        <v>35</v>
      </c>
      <c r="R376">
        <v>2</v>
      </c>
      <c r="S376" t="s">
        <v>45</v>
      </c>
      <c r="T376" t="str">
        <f t="shared" si="20"/>
        <v>45-55</v>
      </c>
      <c r="Y376" t="str">
        <f t="shared" si="21"/>
        <v/>
      </c>
      <c r="AA376">
        <f t="shared" si="22"/>
        <v>5278</v>
      </c>
      <c r="AF376">
        <f t="shared" si="23"/>
        <v>32</v>
      </c>
    </row>
    <row r="377" spans="1:32">
      <c r="A377">
        <v>376</v>
      </c>
      <c r="B377">
        <v>38</v>
      </c>
      <c r="C377">
        <v>25523</v>
      </c>
      <c r="D377">
        <v>586</v>
      </c>
      <c r="E377">
        <v>149548</v>
      </c>
      <c r="F377" t="s">
        <v>21</v>
      </c>
      <c r="G377">
        <v>8134</v>
      </c>
      <c r="H377">
        <v>1</v>
      </c>
      <c r="I377">
        <v>0</v>
      </c>
      <c r="J377" t="s">
        <v>24</v>
      </c>
      <c r="K377" t="s">
        <v>28</v>
      </c>
      <c r="L377" t="s">
        <v>29</v>
      </c>
      <c r="M377" t="s">
        <v>31</v>
      </c>
      <c r="N377">
        <v>0</v>
      </c>
      <c r="O377">
        <v>4</v>
      </c>
      <c r="P377">
        <v>47838</v>
      </c>
      <c r="Q377" t="s">
        <v>38</v>
      </c>
      <c r="R377">
        <v>11</v>
      </c>
      <c r="S377" t="s">
        <v>43</v>
      </c>
      <c r="T377" t="str">
        <f t="shared" si="20"/>
        <v>35-45</v>
      </c>
      <c r="Y377" t="str">
        <f t="shared" si="21"/>
        <v>Medical</v>
      </c>
      <c r="AA377">
        <f t="shared" si="22"/>
        <v>8134</v>
      </c>
      <c r="AF377">
        <f t="shared" si="23"/>
        <v>26</v>
      </c>
    </row>
    <row r="378" spans="1:32">
      <c r="A378">
        <v>377</v>
      </c>
      <c r="B378">
        <v>56</v>
      </c>
      <c r="C378">
        <v>41568</v>
      </c>
      <c r="D378">
        <v>551</v>
      </c>
      <c r="E378">
        <v>259117</v>
      </c>
      <c r="F378" t="s">
        <v>19</v>
      </c>
      <c r="G378">
        <v>4687</v>
      </c>
      <c r="H378">
        <v>0</v>
      </c>
      <c r="I378">
        <v>0</v>
      </c>
      <c r="J378" t="s">
        <v>24</v>
      </c>
      <c r="K378" t="s">
        <v>27</v>
      </c>
      <c r="L378" t="s">
        <v>30</v>
      </c>
      <c r="M378" t="s">
        <v>33</v>
      </c>
      <c r="N378">
        <v>4</v>
      </c>
      <c r="O378">
        <v>2</v>
      </c>
      <c r="P378">
        <v>114898</v>
      </c>
      <c r="Q378" t="s">
        <v>38</v>
      </c>
      <c r="R378">
        <v>1</v>
      </c>
      <c r="S378" t="s">
        <v>45</v>
      </c>
      <c r="T378" t="str">
        <f t="shared" si="20"/>
        <v>&gt;55</v>
      </c>
      <c r="Y378" t="str">
        <f t="shared" si="21"/>
        <v/>
      </c>
      <c r="AA378">
        <f t="shared" si="22"/>
        <v>4687</v>
      </c>
      <c r="AF378">
        <f t="shared" si="23"/>
        <v>26</v>
      </c>
    </row>
    <row r="379" spans="1:32">
      <c r="A379">
        <v>378</v>
      </c>
      <c r="B379">
        <v>28</v>
      </c>
      <c r="C379">
        <v>74891</v>
      </c>
      <c r="D379">
        <v>616</v>
      </c>
      <c r="E379">
        <v>181657</v>
      </c>
      <c r="F379" t="s">
        <v>23</v>
      </c>
      <c r="G379">
        <v>4833</v>
      </c>
      <c r="H379">
        <v>0</v>
      </c>
      <c r="I379">
        <v>1</v>
      </c>
      <c r="J379" t="s">
        <v>25</v>
      </c>
      <c r="K379" t="s">
        <v>27</v>
      </c>
      <c r="L379" t="s">
        <v>29</v>
      </c>
      <c r="M379" t="s">
        <v>34</v>
      </c>
      <c r="N379">
        <v>1</v>
      </c>
      <c r="O379">
        <v>2</v>
      </c>
      <c r="P379">
        <v>70889</v>
      </c>
      <c r="Q379" t="s">
        <v>37</v>
      </c>
      <c r="R379">
        <v>10</v>
      </c>
      <c r="S379" t="s">
        <v>41</v>
      </c>
      <c r="T379" t="str">
        <f t="shared" si="20"/>
        <v>25-35</v>
      </c>
      <c r="Y379" t="str">
        <f t="shared" si="21"/>
        <v/>
      </c>
      <c r="AA379">
        <f t="shared" si="22"/>
        <v>4833</v>
      </c>
      <c r="AF379">
        <f t="shared" si="23"/>
        <v>32</v>
      </c>
    </row>
    <row r="380" spans="1:32">
      <c r="A380">
        <v>379</v>
      </c>
      <c r="B380">
        <v>38</v>
      </c>
      <c r="C380">
        <v>66185</v>
      </c>
      <c r="D380">
        <v>525</v>
      </c>
      <c r="E380">
        <v>246283</v>
      </c>
      <c r="F380" t="s">
        <v>19</v>
      </c>
      <c r="G380">
        <v>6107</v>
      </c>
      <c r="H380">
        <v>0</v>
      </c>
      <c r="I380">
        <v>0</v>
      </c>
      <c r="J380" t="s">
        <v>24</v>
      </c>
      <c r="K380" t="s">
        <v>28</v>
      </c>
      <c r="L380" t="s">
        <v>30</v>
      </c>
      <c r="M380" t="s">
        <v>32</v>
      </c>
      <c r="N380">
        <v>3</v>
      </c>
      <c r="O380">
        <v>1</v>
      </c>
      <c r="P380">
        <v>143079</v>
      </c>
      <c r="Q380" t="s">
        <v>35</v>
      </c>
      <c r="R380">
        <v>18</v>
      </c>
      <c r="S380" t="s">
        <v>40</v>
      </c>
      <c r="T380" t="str">
        <f t="shared" si="20"/>
        <v>35-45</v>
      </c>
      <c r="Y380" t="str">
        <f t="shared" si="21"/>
        <v/>
      </c>
      <c r="AA380">
        <f t="shared" si="22"/>
        <v>6107</v>
      </c>
      <c r="AF380">
        <f t="shared" si="23"/>
        <v>21</v>
      </c>
    </row>
    <row r="381" spans="1:32">
      <c r="A381">
        <v>380</v>
      </c>
      <c r="B381">
        <v>40</v>
      </c>
      <c r="C381">
        <v>38409</v>
      </c>
      <c r="D381">
        <v>593</v>
      </c>
      <c r="E381">
        <v>126966</v>
      </c>
      <c r="F381" t="s">
        <v>20</v>
      </c>
      <c r="G381">
        <v>4948</v>
      </c>
      <c r="H381">
        <v>1</v>
      </c>
      <c r="I381">
        <v>1</v>
      </c>
      <c r="J381" t="s">
        <v>24</v>
      </c>
      <c r="K381" t="s">
        <v>27</v>
      </c>
      <c r="L381" t="s">
        <v>30</v>
      </c>
      <c r="M381" t="s">
        <v>34</v>
      </c>
      <c r="N381">
        <v>2</v>
      </c>
      <c r="O381">
        <v>3</v>
      </c>
      <c r="P381">
        <v>56321</v>
      </c>
      <c r="Q381" t="s">
        <v>37</v>
      </c>
      <c r="R381">
        <v>16</v>
      </c>
      <c r="S381" t="s">
        <v>44</v>
      </c>
      <c r="T381" t="str">
        <f t="shared" si="20"/>
        <v>35-45</v>
      </c>
      <c r="Y381" t="str">
        <f t="shared" si="21"/>
        <v>Education</v>
      </c>
      <c r="AA381">
        <f t="shared" si="22"/>
        <v>4948</v>
      </c>
      <c r="AF381">
        <f t="shared" si="23"/>
        <v>22</v>
      </c>
    </row>
    <row r="382" spans="1:32">
      <c r="A382">
        <v>381</v>
      </c>
      <c r="B382">
        <v>52</v>
      </c>
      <c r="C382">
        <v>41324</v>
      </c>
      <c r="D382">
        <v>677</v>
      </c>
      <c r="E382">
        <v>162274</v>
      </c>
      <c r="F382" t="s">
        <v>22</v>
      </c>
      <c r="G382">
        <v>5250</v>
      </c>
      <c r="H382">
        <v>1</v>
      </c>
      <c r="I382">
        <v>1</v>
      </c>
      <c r="J382" t="s">
        <v>24</v>
      </c>
      <c r="K382" t="s">
        <v>26</v>
      </c>
      <c r="L382" t="s">
        <v>29</v>
      </c>
      <c r="M382" t="s">
        <v>34</v>
      </c>
      <c r="N382">
        <v>3</v>
      </c>
      <c r="O382">
        <v>4</v>
      </c>
      <c r="P382">
        <v>101783</v>
      </c>
      <c r="Q382" t="s">
        <v>37</v>
      </c>
      <c r="R382">
        <v>2</v>
      </c>
      <c r="S382" t="s">
        <v>44</v>
      </c>
      <c r="T382" t="str">
        <f t="shared" si="20"/>
        <v>45-55</v>
      </c>
      <c r="Y382" t="str">
        <f t="shared" si="21"/>
        <v>Car</v>
      </c>
      <c r="AA382">
        <f t="shared" si="22"/>
        <v>5250</v>
      </c>
      <c r="AF382">
        <f t="shared" si="23"/>
        <v>21</v>
      </c>
    </row>
    <row r="383" spans="1:32">
      <c r="A383">
        <v>382</v>
      </c>
      <c r="B383">
        <v>49</v>
      </c>
      <c r="C383">
        <v>82026</v>
      </c>
      <c r="D383">
        <v>659</v>
      </c>
      <c r="E383">
        <v>218589</v>
      </c>
      <c r="F383" t="s">
        <v>19</v>
      </c>
      <c r="G383">
        <v>3243</v>
      </c>
      <c r="H383">
        <v>1</v>
      </c>
      <c r="I383">
        <v>1</v>
      </c>
      <c r="J383" t="s">
        <v>24</v>
      </c>
      <c r="K383" t="s">
        <v>28</v>
      </c>
      <c r="L383" t="s">
        <v>30</v>
      </c>
      <c r="M383" t="s">
        <v>31</v>
      </c>
      <c r="N383">
        <v>1</v>
      </c>
      <c r="O383">
        <v>3</v>
      </c>
      <c r="P383">
        <v>33516</v>
      </c>
      <c r="Q383" t="s">
        <v>35</v>
      </c>
      <c r="R383">
        <v>17</v>
      </c>
      <c r="S383" t="s">
        <v>39</v>
      </c>
      <c r="T383" t="str">
        <f t="shared" si="20"/>
        <v>45-55</v>
      </c>
      <c r="Y383" t="str">
        <f t="shared" si="21"/>
        <v>Home</v>
      </c>
      <c r="AA383">
        <f t="shared" si="22"/>
        <v>3243</v>
      </c>
      <c r="AF383">
        <f t="shared" si="23"/>
        <v>32</v>
      </c>
    </row>
    <row r="384" spans="1:32">
      <c r="A384">
        <v>383</v>
      </c>
      <c r="B384">
        <v>38</v>
      </c>
      <c r="C384">
        <v>34697</v>
      </c>
      <c r="D384">
        <v>651</v>
      </c>
      <c r="E384">
        <v>191818</v>
      </c>
      <c r="F384" t="s">
        <v>19</v>
      </c>
      <c r="G384">
        <v>4878</v>
      </c>
      <c r="H384">
        <v>0</v>
      </c>
      <c r="I384">
        <v>1</v>
      </c>
      <c r="J384" t="s">
        <v>24</v>
      </c>
      <c r="K384" t="s">
        <v>27</v>
      </c>
      <c r="L384" t="s">
        <v>30</v>
      </c>
      <c r="M384" t="s">
        <v>31</v>
      </c>
      <c r="N384">
        <v>2</v>
      </c>
      <c r="O384">
        <v>4</v>
      </c>
      <c r="P384">
        <v>35368</v>
      </c>
      <c r="Q384" t="s">
        <v>36</v>
      </c>
      <c r="R384">
        <v>16</v>
      </c>
      <c r="S384" t="s">
        <v>40</v>
      </c>
      <c r="T384" t="str">
        <f t="shared" si="20"/>
        <v>35-45</v>
      </c>
      <c r="Y384" t="str">
        <f t="shared" si="21"/>
        <v/>
      </c>
      <c r="AA384">
        <f t="shared" si="22"/>
        <v>4878</v>
      </c>
      <c r="AF384">
        <f t="shared" si="23"/>
        <v>22</v>
      </c>
    </row>
    <row r="385" spans="1:32">
      <c r="A385">
        <v>384</v>
      </c>
      <c r="B385">
        <v>27</v>
      </c>
      <c r="C385">
        <v>39268</v>
      </c>
      <c r="D385">
        <v>709</v>
      </c>
      <c r="E385">
        <v>222843</v>
      </c>
      <c r="F385" t="s">
        <v>21</v>
      </c>
      <c r="G385">
        <v>4294</v>
      </c>
      <c r="H385">
        <v>0</v>
      </c>
      <c r="I385">
        <v>0</v>
      </c>
      <c r="J385" t="s">
        <v>24</v>
      </c>
      <c r="K385" t="s">
        <v>27</v>
      </c>
      <c r="L385" t="s">
        <v>30</v>
      </c>
      <c r="M385" t="s">
        <v>33</v>
      </c>
      <c r="N385">
        <v>3</v>
      </c>
      <c r="O385">
        <v>4</v>
      </c>
      <c r="P385">
        <v>74819</v>
      </c>
      <c r="Q385" t="s">
        <v>37</v>
      </c>
      <c r="R385">
        <v>19</v>
      </c>
      <c r="S385" t="s">
        <v>43</v>
      </c>
      <c r="T385" t="str">
        <f t="shared" si="20"/>
        <v>25-35</v>
      </c>
      <c r="Y385" t="str">
        <f t="shared" si="21"/>
        <v/>
      </c>
      <c r="AA385">
        <f t="shared" si="22"/>
        <v>4294</v>
      </c>
      <c r="AF385">
        <f t="shared" si="23"/>
        <v>21</v>
      </c>
    </row>
    <row r="386" spans="1:32">
      <c r="A386">
        <v>385</v>
      </c>
      <c r="B386">
        <v>21</v>
      </c>
      <c r="C386">
        <v>43556</v>
      </c>
      <c r="D386">
        <v>613</v>
      </c>
      <c r="E386">
        <v>210379</v>
      </c>
      <c r="F386" t="s">
        <v>21</v>
      </c>
      <c r="G386">
        <v>4520</v>
      </c>
      <c r="H386">
        <v>0</v>
      </c>
      <c r="I386">
        <v>0</v>
      </c>
      <c r="J386" t="s">
        <v>24</v>
      </c>
      <c r="K386" t="s">
        <v>28</v>
      </c>
      <c r="L386" t="s">
        <v>29</v>
      </c>
      <c r="M386" t="s">
        <v>31</v>
      </c>
      <c r="N386">
        <v>3</v>
      </c>
      <c r="O386">
        <v>3</v>
      </c>
      <c r="P386">
        <v>79053</v>
      </c>
      <c r="Q386" t="s">
        <v>36</v>
      </c>
      <c r="R386">
        <v>5</v>
      </c>
      <c r="S386" t="s">
        <v>39</v>
      </c>
      <c r="T386" t="str">
        <f t="shared" ref="T386:T449" si="24">_xlfn.IFS(B386&lt;25,"&lt;25",B386&lt;=35,"25-35",B386&lt;=45,"35-45",B386&lt;=55,"45-55",B386&gt;55,"&gt;55")</f>
        <v>&lt;25</v>
      </c>
      <c r="Y386" t="str">
        <f t="shared" si="21"/>
        <v/>
      </c>
      <c r="AA386">
        <f t="shared" si="22"/>
        <v>4520</v>
      </c>
      <c r="AF386">
        <f t="shared" si="23"/>
        <v>21</v>
      </c>
    </row>
    <row r="387" spans="1:32">
      <c r="A387">
        <v>386</v>
      </c>
      <c r="B387">
        <v>48</v>
      </c>
      <c r="C387">
        <v>29629</v>
      </c>
      <c r="D387">
        <v>684</v>
      </c>
      <c r="E387">
        <v>291397</v>
      </c>
      <c r="F387" t="s">
        <v>21</v>
      </c>
      <c r="G387">
        <v>5256</v>
      </c>
      <c r="H387">
        <v>0</v>
      </c>
      <c r="I387">
        <v>1</v>
      </c>
      <c r="J387" t="s">
        <v>24</v>
      </c>
      <c r="K387" t="s">
        <v>28</v>
      </c>
      <c r="L387" t="s">
        <v>30</v>
      </c>
      <c r="M387" t="s">
        <v>33</v>
      </c>
      <c r="N387">
        <v>1</v>
      </c>
      <c r="O387">
        <v>3</v>
      </c>
      <c r="P387">
        <v>143971</v>
      </c>
      <c r="Q387" t="s">
        <v>38</v>
      </c>
      <c r="R387">
        <v>6</v>
      </c>
      <c r="S387" t="s">
        <v>42</v>
      </c>
      <c r="T387" t="str">
        <f t="shared" si="24"/>
        <v>45-55</v>
      </c>
      <c r="Y387" t="str">
        <f t="shared" ref="Y387:Y450" si="25">IF(H387=1,F387,"")</f>
        <v/>
      </c>
      <c r="AA387">
        <f t="shared" ref="AA387:AA450" si="26">_xlfn.IFS(H387=1,G387,H387=0,G387)</f>
        <v>5256</v>
      </c>
      <c r="AF387">
        <f t="shared" ref="AF387:AF450" si="27">COUNTIFS(N$2:N$1000,N387, H$2:H$1000, 1)</f>
        <v>32</v>
      </c>
    </row>
    <row r="388" spans="1:32">
      <c r="A388">
        <v>387</v>
      </c>
      <c r="B388">
        <v>53</v>
      </c>
      <c r="C388">
        <v>41937</v>
      </c>
      <c r="D388">
        <v>609</v>
      </c>
      <c r="E388">
        <v>227017</v>
      </c>
      <c r="F388" t="s">
        <v>20</v>
      </c>
      <c r="G388">
        <v>4945</v>
      </c>
      <c r="H388">
        <v>1</v>
      </c>
      <c r="I388">
        <v>0</v>
      </c>
      <c r="J388" t="s">
        <v>24</v>
      </c>
      <c r="K388" t="s">
        <v>26</v>
      </c>
      <c r="L388" t="s">
        <v>30</v>
      </c>
      <c r="M388" t="s">
        <v>34</v>
      </c>
      <c r="N388">
        <v>0</v>
      </c>
      <c r="O388">
        <v>4</v>
      </c>
      <c r="P388">
        <v>98782</v>
      </c>
      <c r="Q388" t="s">
        <v>35</v>
      </c>
      <c r="R388">
        <v>17</v>
      </c>
      <c r="S388" t="s">
        <v>42</v>
      </c>
      <c r="T388" t="str">
        <f t="shared" si="24"/>
        <v>45-55</v>
      </c>
      <c r="Y388" t="str">
        <f t="shared" si="25"/>
        <v>Education</v>
      </c>
      <c r="AA388">
        <f t="shared" si="26"/>
        <v>4945</v>
      </c>
      <c r="AF388">
        <f t="shared" si="27"/>
        <v>26</v>
      </c>
    </row>
    <row r="389" spans="1:32">
      <c r="A389">
        <v>388</v>
      </c>
      <c r="B389">
        <v>24</v>
      </c>
      <c r="C389">
        <v>42165</v>
      </c>
      <c r="D389">
        <v>663</v>
      </c>
      <c r="E389">
        <v>178365</v>
      </c>
      <c r="F389" t="s">
        <v>19</v>
      </c>
      <c r="G389">
        <v>5772</v>
      </c>
      <c r="H389">
        <v>0</v>
      </c>
      <c r="I389">
        <v>1</v>
      </c>
      <c r="J389" t="s">
        <v>24</v>
      </c>
      <c r="K389" t="s">
        <v>27</v>
      </c>
      <c r="L389" t="s">
        <v>29</v>
      </c>
      <c r="M389" t="s">
        <v>34</v>
      </c>
      <c r="N389">
        <v>4</v>
      </c>
      <c r="O389">
        <v>2</v>
      </c>
      <c r="P389">
        <v>138772</v>
      </c>
      <c r="Q389" t="s">
        <v>35</v>
      </c>
      <c r="R389">
        <v>16</v>
      </c>
      <c r="S389" t="s">
        <v>41</v>
      </c>
      <c r="T389" t="str">
        <f t="shared" si="24"/>
        <v>&lt;25</v>
      </c>
      <c r="Y389" t="str">
        <f t="shared" si="25"/>
        <v/>
      </c>
      <c r="AA389">
        <f t="shared" si="26"/>
        <v>5772</v>
      </c>
      <c r="AF389">
        <f t="shared" si="27"/>
        <v>26</v>
      </c>
    </row>
    <row r="390" spans="1:32">
      <c r="A390">
        <v>389</v>
      </c>
      <c r="B390">
        <v>40</v>
      </c>
      <c r="C390">
        <v>36466</v>
      </c>
      <c r="D390">
        <v>657</v>
      </c>
      <c r="E390">
        <v>180338</v>
      </c>
      <c r="F390" t="s">
        <v>23</v>
      </c>
      <c r="G390">
        <v>5953</v>
      </c>
      <c r="H390">
        <v>0</v>
      </c>
      <c r="I390">
        <v>1</v>
      </c>
      <c r="J390" t="s">
        <v>24</v>
      </c>
      <c r="K390" t="s">
        <v>27</v>
      </c>
      <c r="L390" t="s">
        <v>30</v>
      </c>
      <c r="M390" t="s">
        <v>34</v>
      </c>
      <c r="N390">
        <v>3</v>
      </c>
      <c r="O390">
        <v>1</v>
      </c>
      <c r="P390">
        <v>88606</v>
      </c>
      <c r="Q390" t="s">
        <v>38</v>
      </c>
      <c r="R390">
        <v>16</v>
      </c>
      <c r="S390" t="s">
        <v>42</v>
      </c>
      <c r="T390" t="str">
        <f t="shared" si="24"/>
        <v>35-45</v>
      </c>
      <c r="Y390" t="str">
        <f t="shared" si="25"/>
        <v/>
      </c>
      <c r="AA390">
        <f t="shared" si="26"/>
        <v>5953</v>
      </c>
      <c r="AF390">
        <f t="shared" si="27"/>
        <v>21</v>
      </c>
    </row>
    <row r="391" spans="1:32">
      <c r="A391">
        <v>390</v>
      </c>
      <c r="B391">
        <v>56</v>
      </c>
      <c r="C391">
        <v>69919</v>
      </c>
      <c r="D391">
        <v>660</v>
      </c>
      <c r="E391">
        <v>260206</v>
      </c>
      <c r="F391" t="s">
        <v>21</v>
      </c>
      <c r="G391">
        <v>4822</v>
      </c>
      <c r="H391">
        <v>0</v>
      </c>
      <c r="I391">
        <v>1</v>
      </c>
      <c r="J391" t="s">
        <v>24</v>
      </c>
      <c r="K391" t="s">
        <v>27</v>
      </c>
      <c r="L391" t="s">
        <v>29</v>
      </c>
      <c r="M391" t="s">
        <v>33</v>
      </c>
      <c r="N391">
        <v>4</v>
      </c>
      <c r="O391">
        <v>4</v>
      </c>
      <c r="P391">
        <v>118182</v>
      </c>
      <c r="Q391" t="s">
        <v>38</v>
      </c>
      <c r="R391">
        <v>7</v>
      </c>
      <c r="S391" t="s">
        <v>43</v>
      </c>
      <c r="T391" t="str">
        <f t="shared" si="24"/>
        <v>&gt;55</v>
      </c>
      <c r="Y391" t="str">
        <f t="shared" si="25"/>
        <v/>
      </c>
      <c r="AA391">
        <f t="shared" si="26"/>
        <v>4822</v>
      </c>
      <c r="AF391">
        <f t="shared" si="27"/>
        <v>26</v>
      </c>
    </row>
    <row r="392" spans="1:32">
      <c r="A392">
        <v>391</v>
      </c>
      <c r="B392">
        <v>51</v>
      </c>
      <c r="C392">
        <v>32497</v>
      </c>
      <c r="D392">
        <v>630</v>
      </c>
      <c r="E392">
        <v>123582</v>
      </c>
      <c r="F392" t="s">
        <v>20</v>
      </c>
      <c r="G392">
        <v>5299</v>
      </c>
      <c r="H392">
        <v>0</v>
      </c>
      <c r="I392">
        <v>1</v>
      </c>
      <c r="J392" t="s">
        <v>24</v>
      </c>
      <c r="K392" t="s">
        <v>28</v>
      </c>
      <c r="L392" t="s">
        <v>29</v>
      </c>
      <c r="M392" t="s">
        <v>33</v>
      </c>
      <c r="N392">
        <v>5</v>
      </c>
      <c r="O392">
        <v>1</v>
      </c>
      <c r="P392">
        <v>78235</v>
      </c>
      <c r="Q392" t="s">
        <v>38</v>
      </c>
      <c r="R392">
        <v>16</v>
      </c>
      <c r="S392" t="s">
        <v>41</v>
      </c>
      <c r="T392" t="str">
        <f t="shared" si="24"/>
        <v>45-55</v>
      </c>
      <c r="Y392" t="str">
        <f t="shared" si="25"/>
        <v/>
      </c>
      <c r="AA392">
        <f t="shared" si="26"/>
        <v>5299</v>
      </c>
      <c r="AF392">
        <f t="shared" si="27"/>
        <v>22</v>
      </c>
    </row>
    <row r="393" spans="1:32">
      <c r="A393">
        <v>392</v>
      </c>
      <c r="B393">
        <v>58</v>
      </c>
      <c r="C393">
        <v>47871</v>
      </c>
      <c r="D393">
        <v>665</v>
      </c>
      <c r="E393">
        <v>227959</v>
      </c>
      <c r="F393" t="s">
        <v>20</v>
      </c>
      <c r="G393">
        <v>2966</v>
      </c>
      <c r="H393">
        <v>0</v>
      </c>
      <c r="I393">
        <v>1</v>
      </c>
      <c r="J393" t="s">
        <v>24</v>
      </c>
      <c r="K393" t="s">
        <v>28</v>
      </c>
      <c r="L393" t="s">
        <v>29</v>
      </c>
      <c r="M393" t="s">
        <v>33</v>
      </c>
      <c r="N393">
        <v>5</v>
      </c>
      <c r="O393">
        <v>2</v>
      </c>
      <c r="P393">
        <v>76195</v>
      </c>
      <c r="Q393" t="s">
        <v>37</v>
      </c>
      <c r="R393">
        <v>9</v>
      </c>
      <c r="S393" t="s">
        <v>40</v>
      </c>
      <c r="T393" t="str">
        <f t="shared" si="24"/>
        <v>&gt;55</v>
      </c>
      <c r="Y393" t="str">
        <f t="shared" si="25"/>
        <v/>
      </c>
      <c r="AA393">
        <f t="shared" si="26"/>
        <v>2966</v>
      </c>
      <c r="AF393">
        <f t="shared" si="27"/>
        <v>22</v>
      </c>
    </row>
    <row r="394" spans="1:32">
      <c r="A394">
        <v>393</v>
      </c>
      <c r="B394">
        <v>48</v>
      </c>
      <c r="C394">
        <v>36844</v>
      </c>
      <c r="D394">
        <v>669</v>
      </c>
      <c r="E394">
        <v>144210</v>
      </c>
      <c r="F394" t="s">
        <v>21</v>
      </c>
      <c r="G394">
        <v>5314</v>
      </c>
      <c r="H394">
        <v>0</v>
      </c>
      <c r="I394">
        <v>1</v>
      </c>
      <c r="J394" t="s">
        <v>24</v>
      </c>
      <c r="K394" t="s">
        <v>28</v>
      </c>
      <c r="L394" t="s">
        <v>29</v>
      </c>
      <c r="M394" t="s">
        <v>31</v>
      </c>
      <c r="N394">
        <v>1</v>
      </c>
      <c r="O394">
        <v>2</v>
      </c>
      <c r="P394">
        <v>45374</v>
      </c>
      <c r="Q394" t="s">
        <v>37</v>
      </c>
      <c r="R394">
        <v>6</v>
      </c>
      <c r="S394" t="s">
        <v>41</v>
      </c>
      <c r="T394" t="str">
        <f t="shared" si="24"/>
        <v>45-55</v>
      </c>
      <c r="Y394" t="str">
        <f t="shared" si="25"/>
        <v/>
      </c>
      <c r="AA394">
        <f t="shared" si="26"/>
        <v>5314</v>
      </c>
      <c r="AF394">
        <f t="shared" si="27"/>
        <v>32</v>
      </c>
    </row>
    <row r="395" spans="1:32">
      <c r="A395">
        <v>394</v>
      </c>
      <c r="B395">
        <v>23</v>
      </c>
      <c r="C395">
        <v>46850</v>
      </c>
      <c r="D395">
        <v>578</v>
      </c>
      <c r="E395">
        <v>255461</v>
      </c>
      <c r="F395" t="s">
        <v>22</v>
      </c>
      <c r="G395">
        <v>6053</v>
      </c>
      <c r="H395">
        <v>0</v>
      </c>
      <c r="I395">
        <v>0</v>
      </c>
      <c r="J395" t="s">
        <v>24</v>
      </c>
      <c r="K395" t="s">
        <v>27</v>
      </c>
      <c r="L395" t="s">
        <v>29</v>
      </c>
      <c r="M395" t="s">
        <v>32</v>
      </c>
      <c r="N395">
        <v>1</v>
      </c>
      <c r="O395">
        <v>1</v>
      </c>
      <c r="P395">
        <v>110072</v>
      </c>
      <c r="Q395" t="s">
        <v>37</v>
      </c>
      <c r="R395">
        <v>16</v>
      </c>
      <c r="S395" t="s">
        <v>44</v>
      </c>
      <c r="T395" t="str">
        <f t="shared" si="24"/>
        <v>&lt;25</v>
      </c>
      <c r="Y395" t="str">
        <f t="shared" si="25"/>
        <v/>
      </c>
      <c r="AA395">
        <f t="shared" si="26"/>
        <v>6053</v>
      </c>
      <c r="AF395">
        <f t="shared" si="27"/>
        <v>32</v>
      </c>
    </row>
    <row r="396" spans="1:32">
      <c r="A396">
        <v>395</v>
      </c>
      <c r="B396">
        <v>26</v>
      </c>
      <c r="C396">
        <v>36148</v>
      </c>
      <c r="D396">
        <v>692</v>
      </c>
      <c r="E396">
        <v>178388</v>
      </c>
      <c r="F396" t="s">
        <v>19</v>
      </c>
      <c r="G396">
        <v>4090</v>
      </c>
      <c r="H396">
        <v>0</v>
      </c>
      <c r="I396">
        <v>1</v>
      </c>
      <c r="J396" t="s">
        <v>24</v>
      </c>
      <c r="K396" t="s">
        <v>27</v>
      </c>
      <c r="L396" t="s">
        <v>30</v>
      </c>
      <c r="M396" t="s">
        <v>31</v>
      </c>
      <c r="N396">
        <v>0</v>
      </c>
      <c r="O396">
        <v>4</v>
      </c>
      <c r="P396">
        <v>107862</v>
      </c>
      <c r="Q396" t="s">
        <v>37</v>
      </c>
      <c r="R396">
        <v>9</v>
      </c>
      <c r="S396" t="s">
        <v>43</v>
      </c>
      <c r="T396" t="str">
        <f t="shared" si="24"/>
        <v>25-35</v>
      </c>
      <c r="Y396" t="str">
        <f t="shared" si="25"/>
        <v/>
      </c>
      <c r="AA396">
        <f t="shared" si="26"/>
        <v>4090</v>
      </c>
      <c r="AF396">
        <f t="shared" si="27"/>
        <v>26</v>
      </c>
    </row>
    <row r="397" spans="1:32">
      <c r="A397">
        <v>396</v>
      </c>
      <c r="B397">
        <v>43</v>
      </c>
      <c r="C397">
        <v>51138</v>
      </c>
      <c r="D397">
        <v>588</v>
      </c>
      <c r="E397">
        <v>226311</v>
      </c>
      <c r="F397" t="s">
        <v>21</v>
      </c>
      <c r="G397">
        <v>5755</v>
      </c>
      <c r="H397">
        <v>1</v>
      </c>
      <c r="I397">
        <v>0</v>
      </c>
      <c r="J397" t="s">
        <v>24</v>
      </c>
      <c r="K397" t="s">
        <v>28</v>
      </c>
      <c r="L397" t="s">
        <v>29</v>
      </c>
      <c r="M397" t="s">
        <v>32</v>
      </c>
      <c r="N397">
        <v>2</v>
      </c>
      <c r="O397">
        <v>1</v>
      </c>
      <c r="P397">
        <v>123319</v>
      </c>
      <c r="Q397" t="s">
        <v>37</v>
      </c>
      <c r="R397">
        <v>4</v>
      </c>
      <c r="S397" t="s">
        <v>45</v>
      </c>
      <c r="T397" t="str">
        <f t="shared" si="24"/>
        <v>35-45</v>
      </c>
      <c r="Y397" t="str">
        <f t="shared" si="25"/>
        <v>Medical</v>
      </c>
      <c r="AA397">
        <f t="shared" si="26"/>
        <v>5755</v>
      </c>
      <c r="AF397">
        <f t="shared" si="27"/>
        <v>22</v>
      </c>
    </row>
    <row r="398" spans="1:32">
      <c r="A398">
        <v>397</v>
      </c>
      <c r="B398">
        <v>27</v>
      </c>
      <c r="C398">
        <v>54821</v>
      </c>
      <c r="D398">
        <v>606</v>
      </c>
      <c r="E398">
        <v>201859</v>
      </c>
      <c r="F398" t="s">
        <v>23</v>
      </c>
      <c r="G398">
        <v>4548</v>
      </c>
      <c r="H398">
        <v>0</v>
      </c>
      <c r="I398">
        <v>1</v>
      </c>
      <c r="J398" t="s">
        <v>24</v>
      </c>
      <c r="K398" t="s">
        <v>26</v>
      </c>
      <c r="L398" t="s">
        <v>30</v>
      </c>
      <c r="M398" t="s">
        <v>31</v>
      </c>
      <c r="N398">
        <v>4</v>
      </c>
      <c r="O398">
        <v>4</v>
      </c>
      <c r="P398">
        <v>106447</v>
      </c>
      <c r="Q398" t="s">
        <v>36</v>
      </c>
      <c r="R398">
        <v>6</v>
      </c>
      <c r="S398" t="s">
        <v>44</v>
      </c>
      <c r="T398" t="str">
        <f t="shared" si="24"/>
        <v>25-35</v>
      </c>
      <c r="Y398" t="str">
        <f t="shared" si="25"/>
        <v/>
      </c>
      <c r="AA398">
        <f t="shared" si="26"/>
        <v>4548</v>
      </c>
      <c r="AF398">
        <f t="shared" si="27"/>
        <v>26</v>
      </c>
    </row>
    <row r="399" spans="1:32">
      <c r="A399">
        <v>398</v>
      </c>
      <c r="B399">
        <v>56</v>
      </c>
      <c r="C399">
        <v>71032</v>
      </c>
      <c r="D399">
        <v>662</v>
      </c>
      <c r="E399">
        <v>130665</v>
      </c>
      <c r="F399" t="s">
        <v>19</v>
      </c>
      <c r="G399">
        <v>4423</v>
      </c>
      <c r="H399">
        <v>0</v>
      </c>
      <c r="I399">
        <v>1</v>
      </c>
      <c r="J399" t="s">
        <v>24</v>
      </c>
      <c r="K399" t="s">
        <v>27</v>
      </c>
      <c r="L399" t="s">
        <v>30</v>
      </c>
      <c r="M399" t="s">
        <v>34</v>
      </c>
      <c r="N399">
        <v>3</v>
      </c>
      <c r="O399">
        <v>3</v>
      </c>
      <c r="P399">
        <v>160785</v>
      </c>
      <c r="Q399" t="s">
        <v>36</v>
      </c>
      <c r="R399">
        <v>14</v>
      </c>
      <c r="S399" t="s">
        <v>39</v>
      </c>
      <c r="T399" t="str">
        <f t="shared" si="24"/>
        <v>&gt;55</v>
      </c>
      <c r="Y399" t="str">
        <f t="shared" si="25"/>
        <v/>
      </c>
      <c r="AA399">
        <f t="shared" si="26"/>
        <v>4423</v>
      </c>
      <c r="AF399">
        <f t="shared" si="27"/>
        <v>21</v>
      </c>
    </row>
    <row r="400" spans="1:32">
      <c r="A400">
        <v>399</v>
      </c>
      <c r="B400">
        <v>21</v>
      </c>
      <c r="C400">
        <v>41171</v>
      </c>
      <c r="D400">
        <v>679</v>
      </c>
      <c r="E400">
        <v>232015</v>
      </c>
      <c r="F400" t="s">
        <v>20</v>
      </c>
      <c r="G400">
        <v>6424</v>
      </c>
      <c r="H400">
        <v>0</v>
      </c>
      <c r="I400">
        <v>0</v>
      </c>
      <c r="J400" t="s">
        <v>24</v>
      </c>
      <c r="K400" t="s">
        <v>26</v>
      </c>
      <c r="L400" t="s">
        <v>29</v>
      </c>
      <c r="M400" t="s">
        <v>33</v>
      </c>
      <c r="N400">
        <v>2</v>
      </c>
      <c r="O400">
        <v>4</v>
      </c>
      <c r="P400">
        <v>105280</v>
      </c>
      <c r="Q400" t="s">
        <v>37</v>
      </c>
      <c r="R400">
        <v>3</v>
      </c>
      <c r="S400" t="s">
        <v>43</v>
      </c>
      <c r="T400" t="str">
        <f t="shared" si="24"/>
        <v>&lt;25</v>
      </c>
      <c r="Y400" t="str">
        <f t="shared" si="25"/>
        <v/>
      </c>
      <c r="AA400">
        <f t="shared" si="26"/>
        <v>6424</v>
      </c>
      <c r="AF400">
        <f t="shared" si="27"/>
        <v>22</v>
      </c>
    </row>
    <row r="401" spans="1:32">
      <c r="A401">
        <v>400</v>
      </c>
      <c r="B401">
        <v>26</v>
      </c>
      <c r="C401">
        <v>74267</v>
      </c>
      <c r="D401">
        <v>661</v>
      </c>
      <c r="E401">
        <v>163956</v>
      </c>
      <c r="F401" t="s">
        <v>23</v>
      </c>
      <c r="G401">
        <v>4967</v>
      </c>
      <c r="H401">
        <v>0</v>
      </c>
      <c r="I401">
        <v>0</v>
      </c>
      <c r="J401" t="s">
        <v>24</v>
      </c>
      <c r="K401" t="s">
        <v>28</v>
      </c>
      <c r="L401" t="s">
        <v>30</v>
      </c>
      <c r="M401" t="s">
        <v>31</v>
      </c>
      <c r="N401">
        <v>5</v>
      </c>
      <c r="O401">
        <v>3</v>
      </c>
      <c r="P401">
        <v>129754</v>
      </c>
      <c r="Q401" t="s">
        <v>35</v>
      </c>
      <c r="R401">
        <v>17</v>
      </c>
      <c r="S401" t="s">
        <v>44</v>
      </c>
      <c r="T401" t="str">
        <f t="shared" si="24"/>
        <v>25-35</v>
      </c>
      <c r="Y401" t="str">
        <f t="shared" si="25"/>
        <v/>
      </c>
      <c r="AA401">
        <f t="shared" si="26"/>
        <v>4967</v>
      </c>
      <c r="AF401">
        <f t="shared" si="27"/>
        <v>22</v>
      </c>
    </row>
    <row r="402" spans="1:32">
      <c r="A402">
        <v>401</v>
      </c>
      <c r="B402">
        <v>44</v>
      </c>
      <c r="C402">
        <v>37895</v>
      </c>
      <c r="D402">
        <v>666</v>
      </c>
      <c r="E402">
        <v>240092</v>
      </c>
      <c r="F402" t="s">
        <v>19</v>
      </c>
      <c r="G402">
        <v>5866</v>
      </c>
      <c r="H402">
        <v>0</v>
      </c>
      <c r="I402">
        <v>1</v>
      </c>
      <c r="J402" t="s">
        <v>24</v>
      </c>
      <c r="K402" t="s">
        <v>27</v>
      </c>
      <c r="L402" t="s">
        <v>30</v>
      </c>
      <c r="M402" t="s">
        <v>33</v>
      </c>
      <c r="N402">
        <v>5</v>
      </c>
      <c r="O402">
        <v>3</v>
      </c>
      <c r="P402">
        <v>90276</v>
      </c>
      <c r="Q402" t="s">
        <v>35</v>
      </c>
      <c r="R402">
        <v>11</v>
      </c>
      <c r="S402" t="s">
        <v>45</v>
      </c>
      <c r="T402" t="str">
        <f t="shared" si="24"/>
        <v>35-45</v>
      </c>
      <c r="Y402" t="str">
        <f t="shared" si="25"/>
        <v/>
      </c>
      <c r="AA402">
        <f t="shared" si="26"/>
        <v>5866</v>
      </c>
      <c r="AF402">
        <f t="shared" si="27"/>
        <v>22</v>
      </c>
    </row>
    <row r="403" spans="1:32">
      <c r="A403">
        <v>402</v>
      </c>
      <c r="B403">
        <v>57</v>
      </c>
      <c r="C403">
        <v>46429</v>
      </c>
      <c r="D403">
        <v>593</v>
      </c>
      <c r="E403">
        <v>149900</v>
      </c>
      <c r="F403" t="s">
        <v>23</v>
      </c>
      <c r="G403">
        <v>3047</v>
      </c>
      <c r="H403">
        <v>0</v>
      </c>
      <c r="I403">
        <v>1</v>
      </c>
      <c r="J403" t="s">
        <v>24</v>
      </c>
      <c r="K403" t="s">
        <v>26</v>
      </c>
      <c r="L403" t="s">
        <v>29</v>
      </c>
      <c r="M403" t="s">
        <v>31</v>
      </c>
      <c r="N403">
        <v>4</v>
      </c>
      <c r="O403">
        <v>1</v>
      </c>
      <c r="P403">
        <v>72745</v>
      </c>
      <c r="Q403" t="s">
        <v>36</v>
      </c>
      <c r="R403">
        <v>8</v>
      </c>
      <c r="S403" t="s">
        <v>45</v>
      </c>
      <c r="T403" t="str">
        <f t="shared" si="24"/>
        <v>&gt;55</v>
      </c>
      <c r="Y403" t="str">
        <f t="shared" si="25"/>
        <v/>
      </c>
      <c r="AA403">
        <f t="shared" si="26"/>
        <v>3047</v>
      </c>
      <c r="AF403">
        <f t="shared" si="27"/>
        <v>26</v>
      </c>
    </row>
    <row r="404" spans="1:32">
      <c r="A404">
        <v>403</v>
      </c>
      <c r="B404">
        <v>56</v>
      </c>
      <c r="C404">
        <v>76471</v>
      </c>
      <c r="D404">
        <v>623</v>
      </c>
      <c r="E404">
        <v>212103</v>
      </c>
      <c r="F404" t="s">
        <v>20</v>
      </c>
      <c r="G404">
        <v>4390</v>
      </c>
      <c r="H404">
        <v>0</v>
      </c>
      <c r="I404">
        <v>1</v>
      </c>
      <c r="J404" t="s">
        <v>24</v>
      </c>
      <c r="K404" t="s">
        <v>27</v>
      </c>
      <c r="L404" t="s">
        <v>29</v>
      </c>
      <c r="M404" t="s">
        <v>34</v>
      </c>
      <c r="N404">
        <v>4</v>
      </c>
      <c r="O404">
        <v>3</v>
      </c>
      <c r="P404">
        <v>121530</v>
      </c>
      <c r="Q404" t="s">
        <v>36</v>
      </c>
      <c r="R404">
        <v>8</v>
      </c>
      <c r="S404" t="s">
        <v>42</v>
      </c>
      <c r="T404" t="str">
        <f t="shared" si="24"/>
        <v>&gt;55</v>
      </c>
      <c r="Y404" t="str">
        <f t="shared" si="25"/>
        <v/>
      </c>
      <c r="AA404">
        <f t="shared" si="26"/>
        <v>4390</v>
      </c>
      <c r="AF404">
        <f t="shared" si="27"/>
        <v>26</v>
      </c>
    </row>
    <row r="405" spans="1:32">
      <c r="A405">
        <v>404</v>
      </c>
      <c r="B405">
        <v>44</v>
      </c>
      <c r="C405">
        <v>93544</v>
      </c>
      <c r="D405">
        <v>547</v>
      </c>
      <c r="E405">
        <v>201953</v>
      </c>
      <c r="F405" t="s">
        <v>21</v>
      </c>
      <c r="G405">
        <v>5711</v>
      </c>
      <c r="H405">
        <v>0</v>
      </c>
      <c r="I405">
        <v>1</v>
      </c>
      <c r="J405" t="s">
        <v>24</v>
      </c>
      <c r="K405" t="s">
        <v>26</v>
      </c>
      <c r="L405" t="s">
        <v>29</v>
      </c>
      <c r="M405" t="s">
        <v>33</v>
      </c>
      <c r="N405">
        <v>2</v>
      </c>
      <c r="O405">
        <v>1</v>
      </c>
      <c r="P405">
        <v>97325</v>
      </c>
      <c r="Q405" t="s">
        <v>35</v>
      </c>
      <c r="R405">
        <v>4</v>
      </c>
      <c r="S405" t="s">
        <v>40</v>
      </c>
      <c r="T405" t="str">
        <f t="shared" si="24"/>
        <v>35-45</v>
      </c>
      <c r="Y405" t="str">
        <f t="shared" si="25"/>
        <v/>
      </c>
      <c r="AA405">
        <f t="shared" si="26"/>
        <v>5711</v>
      </c>
      <c r="AF405">
        <f t="shared" si="27"/>
        <v>22</v>
      </c>
    </row>
    <row r="406" spans="1:32">
      <c r="A406">
        <v>405</v>
      </c>
      <c r="B406">
        <v>58</v>
      </c>
      <c r="C406">
        <v>75289</v>
      </c>
      <c r="D406">
        <v>604</v>
      </c>
      <c r="E406">
        <v>169870</v>
      </c>
      <c r="F406" t="s">
        <v>23</v>
      </c>
      <c r="G406">
        <v>5124</v>
      </c>
      <c r="H406">
        <v>0</v>
      </c>
      <c r="I406">
        <v>1</v>
      </c>
      <c r="J406" t="s">
        <v>24</v>
      </c>
      <c r="K406" t="s">
        <v>27</v>
      </c>
      <c r="L406" t="s">
        <v>30</v>
      </c>
      <c r="M406" t="s">
        <v>34</v>
      </c>
      <c r="N406">
        <v>2</v>
      </c>
      <c r="O406">
        <v>1</v>
      </c>
      <c r="P406">
        <v>124961</v>
      </c>
      <c r="Q406" t="s">
        <v>35</v>
      </c>
      <c r="R406">
        <v>15</v>
      </c>
      <c r="S406" t="s">
        <v>44</v>
      </c>
      <c r="T406" t="str">
        <f t="shared" si="24"/>
        <v>&gt;55</v>
      </c>
      <c r="Y406" t="str">
        <f t="shared" si="25"/>
        <v/>
      </c>
      <c r="AA406">
        <f t="shared" si="26"/>
        <v>5124</v>
      </c>
      <c r="AF406">
        <f t="shared" si="27"/>
        <v>22</v>
      </c>
    </row>
    <row r="407" spans="1:32">
      <c r="A407">
        <v>406</v>
      </c>
      <c r="B407">
        <v>49</v>
      </c>
      <c r="C407">
        <v>46646</v>
      </c>
      <c r="D407">
        <v>582</v>
      </c>
      <c r="E407">
        <v>268987</v>
      </c>
      <c r="F407" t="s">
        <v>21</v>
      </c>
      <c r="G407">
        <v>4816</v>
      </c>
      <c r="H407">
        <v>0</v>
      </c>
      <c r="I407">
        <v>0</v>
      </c>
      <c r="J407" t="s">
        <v>25</v>
      </c>
      <c r="K407" t="s">
        <v>26</v>
      </c>
      <c r="L407" t="s">
        <v>30</v>
      </c>
      <c r="M407" t="s">
        <v>32</v>
      </c>
      <c r="N407">
        <v>0</v>
      </c>
      <c r="O407">
        <v>2</v>
      </c>
      <c r="P407">
        <v>110588</v>
      </c>
      <c r="Q407" t="s">
        <v>35</v>
      </c>
      <c r="R407">
        <v>16</v>
      </c>
      <c r="S407" t="s">
        <v>44</v>
      </c>
      <c r="T407" t="str">
        <f t="shared" si="24"/>
        <v>45-55</v>
      </c>
      <c r="Y407" t="str">
        <f t="shared" si="25"/>
        <v/>
      </c>
      <c r="AA407">
        <f t="shared" si="26"/>
        <v>4816</v>
      </c>
      <c r="AF407">
        <f t="shared" si="27"/>
        <v>26</v>
      </c>
    </row>
    <row r="408" spans="1:32">
      <c r="A408">
        <v>407</v>
      </c>
      <c r="B408">
        <v>57</v>
      </c>
      <c r="C408">
        <v>57723</v>
      </c>
      <c r="D408">
        <v>650</v>
      </c>
      <c r="E408">
        <v>201677</v>
      </c>
      <c r="F408" t="s">
        <v>20</v>
      </c>
      <c r="G408">
        <v>5603</v>
      </c>
      <c r="H408">
        <v>1</v>
      </c>
      <c r="I408">
        <v>1</v>
      </c>
      <c r="J408" t="s">
        <v>24</v>
      </c>
      <c r="K408" t="s">
        <v>26</v>
      </c>
      <c r="L408" t="s">
        <v>30</v>
      </c>
      <c r="M408" t="s">
        <v>33</v>
      </c>
      <c r="N408">
        <v>3</v>
      </c>
      <c r="O408">
        <v>1</v>
      </c>
      <c r="P408">
        <v>76209</v>
      </c>
      <c r="Q408" t="s">
        <v>36</v>
      </c>
      <c r="R408">
        <v>11</v>
      </c>
      <c r="S408" t="s">
        <v>41</v>
      </c>
      <c r="T408" t="str">
        <f t="shared" si="24"/>
        <v>&gt;55</v>
      </c>
      <c r="Y408" t="str">
        <f t="shared" si="25"/>
        <v>Education</v>
      </c>
      <c r="AA408">
        <f t="shared" si="26"/>
        <v>5603</v>
      </c>
      <c r="AF408">
        <f t="shared" si="27"/>
        <v>21</v>
      </c>
    </row>
    <row r="409" spans="1:32">
      <c r="A409">
        <v>408</v>
      </c>
      <c r="B409">
        <v>52</v>
      </c>
      <c r="C409">
        <v>60239</v>
      </c>
      <c r="D409">
        <v>767</v>
      </c>
      <c r="E409">
        <v>178917</v>
      </c>
      <c r="F409" t="s">
        <v>20</v>
      </c>
      <c r="G409">
        <v>4168</v>
      </c>
      <c r="H409">
        <v>0</v>
      </c>
      <c r="I409">
        <v>1</v>
      </c>
      <c r="J409" t="s">
        <v>24</v>
      </c>
      <c r="K409" t="s">
        <v>28</v>
      </c>
      <c r="L409" t="s">
        <v>30</v>
      </c>
      <c r="M409" t="s">
        <v>31</v>
      </c>
      <c r="N409">
        <v>3</v>
      </c>
      <c r="O409">
        <v>2</v>
      </c>
      <c r="P409">
        <v>132230</v>
      </c>
      <c r="Q409" t="s">
        <v>36</v>
      </c>
      <c r="R409">
        <v>7</v>
      </c>
      <c r="S409" t="s">
        <v>41</v>
      </c>
      <c r="T409" t="str">
        <f t="shared" si="24"/>
        <v>45-55</v>
      </c>
      <c r="Y409" t="str">
        <f t="shared" si="25"/>
        <v/>
      </c>
      <c r="AA409">
        <f t="shared" si="26"/>
        <v>4168</v>
      </c>
      <c r="AF409">
        <f t="shared" si="27"/>
        <v>21</v>
      </c>
    </row>
    <row r="410" spans="1:32">
      <c r="A410">
        <v>409</v>
      </c>
      <c r="B410">
        <v>45</v>
      </c>
      <c r="C410">
        <v>55181</v>
      </c>
      <c r="D410">
        <v>688</v>
      </c>
      <c r="E410">
        <v>214937</v>
      </c>
      <c r="F410" t="s">
        <v>23</v>
      </c>
      <c r="G410">
        <v>6217</v>
      </c>
      <c r="H410">
        <v>0</v>
      </c>
      <c r="I410">
        <v>0</v>
      </c>
      <c r="J410" t="s">
        <v>24</v>
      </c>
      <c r="K410" t="s">
        <v>28</v>
      </c>
      <c r="L410" t="s">
        <v>29</v>
      </c>
      <c r="M410" t="s">
        <v>33</v>
      </c>
      <c r="N410">
        <v>3</v>
      </c>
      <c r="O410">
        <v>2</v>
      </c>
      <c r="P410">
        <v>73864</v>
      </c>
      <c r="Q410" t="s">
        <v>35</v>
      </c>
      <c r="R410">
        <v>18</v>
      </c>
      <c r="S410" t="s">
        <v>42</v>
      </c>
      <c r="T410" t="str">
        <f t="shared" si="24"/>
        <v>35-45</v>
      </c>
      <c r="Y410" t="str">
        <f t="shared" si="25"/>
        <v/>
      </c>
      <c r="AA410">
        <f t="shared" si="26"/>
        <v>6217</v>
      </c>
      <c r="AF410">
        <f t="shared" si="27"/>
        <v>21</v>
      </c>
    </row>
    <row r="411" spans="1:32">
      <c r="A411">
        <v>410</v>
      </c>
      <c r="B411">
        <v>30</v>
      </c>
      <c r="C411">
        <v>34882</v>
      </c>
      <c r="D411">
        <v>537</v>
      </c>
      <c r="E411">
        <v>127215</v>
      </c>
      <c r="F411" t="s">
        <v>23</v>
      </c>
      <c r="G411">
        <v>4787</v>
      </c>
      <c r="H411">
        <v>1</v>
      </c>
      <c r="I411">
        <v>1</v>
      </c>
      <c r="J411" t="s">
        <v>24</v>
      </c>
      <c r="K411" t="s">
        <v>26</v>
      </c>
      <c r="L411" t="s">
        <v>30</v>
      </c>
      <c r="M411" t="s">
        <v>32</v>
      </c>
      <c r="N411">
        <v>5</v>
      </c>
      <c r="O411">
        <v>1</v>
      </c>
      <c r="P411">
        <v>118759</v>
      </c>
      <c r="Q411" t="s">
        <v>36</v>
      </c>
      <c r="R411">
        <v>6</v>
      </c>
      <c r="S411" t="s">
        <v>42</v>
      </c>
      <c r="T411" t="str">
        <f t="shared" si="24"/>
        <v>25-35</v>
      </c>
      <c r="Y411" t="str">
        <f t="shared" si="25"/>
        <v>Personal</v>
      </c>
      <c r="AA411">
        <f t="shared" si="26"/>
        <v>4787</v>
      </c>
      <c r="AF411">
        <f t="shared" si="27"/>
        <v>22</v>
      </c>
    </row>
    <row r="412" spans="1:32">
      <c r="A412">
        <v>411</v>
      </c>
      <c r="B412">
        <v>55</v>
      </c>
      <c r="C412">
        <v>53518</v>
      </c>
      <c r="D412">
        <v>574</v>
      </c>
      <c r="E412">
        <v>322584</v>
      </c>
      <c r="F412" t="s">
        <v>20</v>
      </c>
      <c r="G412">
        <v>4184</v>
      </c>
      <c r="H412">
        <v>1</v>
      </c>
      <c r="I412">
        <v>1</v>
      </c>
      <c r="J412" t="s">
        <v>24</v>
      </c>
      <c r="K412" t="s">
        <v>27</v>
      </c>
      <c r="L412" t="s">
        <v>30</v>
      </c>
      <c r="M412" t="s">
        <v>32</v>
      </c>
      <c r="N412">
        <v>5</v>
      </c>
      <c r="O412">
        <v>4</v>
      </c>
      <c r="P412">
        <v>138448</v>
      </c>
      <c r="Q412" t="s">
        <v>37</v>
      </c>
      <c r="R412">
        <v>4</v>
      </c>
      <c r="S412" t="s">
        <v>41</v>
      </c>
      <c r="T412" t="str">
        <f t="shared" si="24"/>
        <v>45-55</v>
      </c>
      <c r="Y412" t="str">
        <f t="shared" si="25"/>
        <v>Education</v>
      </c>
      <c r="AA412">
        <f t="shared" si="26"/>
        <v>4184</v>
      </c>
      <c r="AF412">
        <f t="shared" si="27"/>
        <v>22</v>
      </c>
    </row>
    <row r="413" spans="1:32">
      <c r="A413">
        <v>412</v>
      </c>
      <c r="B413">
        <v>45</v>
      </c>
      <c r="C413">
        <v>42412</v>
      </c>
      <c r="D413">
        <v>585</v>
      </c>
      <c r="E413">
        <v>145715</v>
      </c>
      <c r="F413" t="s">
        <v>23</v>
      </c>
      <c r="G413">
        <v>4249</v>
      </c>
      <c r="H413">
        <v>0</v>
      </c>
      <c r="I413">
        <v>1</v>
      </c>
      <c r="J413" t="s">
        <v>24</v>
      </c>
      <c r="K413" t="s">
        <v>26</v>
      </c>
      <c r="L413" t="s">
        <v>29</v>
      </c>
      <c r="M413" t="s">
        <v>31</v>
      </c>
      <c r="N413">
        <v>2</v>
      </c>
      <c r="O413">
        <v>4</v>
      </c>
      <c r="P413">
        <v>88462</v>
      </c>
      <c r="Q413" t="s">
        <v>35</v>
      </c>
      <c r="R413">
        <v>5</v>
      </c>
      <c r="S413" t="s">
        <v>43</v>
      </c>
      <c r="T413" t="str">
        <f t="shared" si="24"/>
        <v>35-45</v>
      </c>
      <c r="Y413" t="str">
        <f t="shared" si="25"/>
        <v/>
      </c>
      <c r="AA413">
        <f t="shared" si="26"/>
        <v>4249</v>
      </c>
      <c r="AF413">
        <f t="shared" si="27"/>
        <v>22</v>
      </c>
    </row>
    <row r="414" spans="1:32">
      <c r="A414">
        <v>413</v>
      </c>
      <c r="B414">
        <v>47</v>
      </c>
      <c r="C414">
        <v>35473</v>
      </c>
      <c r="D414">
        <v>562</v>
      </c>
      <c r="E414">
        <v>227589</v>
      </c>
      <c r="F414" t="s">
        <v>23</v>
      </c>
      <c r="G414">
        <v>4918</v>
      </c>
      <c r="H414">
        <v>0</v>
      </c>
      <c r="I414">
        <v>1</v>
      </c>
      <c r="J414" t="s">
        <v>24</v>
      </c>
      <c r="K414" t="s">
        <v>27</v>
      </c>
      <c r="L414" t="s">
        <v>30</v>
      </c>
      <c r="M414" t="s">
        <v>34</v>
      </c>
      <c r="N414">
        <v>0</v>
      </c>
      <c r="O414">
        <v>1</v>
      </c>
      <c r="P414">
        <v>134679</v>
      </c>
      <c r="Q414" t="s">
        <v>38</v>
      </c>
      <c r="R414">
        <v>3</v>
      </c>
      <c r="S414" t="s">
        <v>43</v>
      </c>
      <c r="T414" t="str">
        <f t="shared" si="24"/>
        <v>45-55</v>
      </c>
      <c r="Y414" t="str">
        <f t="shared" si="25"/>
        <v/>
      </c>
      <c r="AA414">
        <f t="shared" si="26"/>
        <v>4918</v>
      </c>
      <c r="AF414">
        <f t="shared" si="27"/>
        <v>26</v>
      </c>
    </row>
    <row r="415" spans="1:32">
      <c r="A415">
        <v>414</v>
      </c>
      <c r="B415">
        <v>52</v>
      </c>
      <c r="C415">
        <v>45329</v>
      </c>
      <c r="D415">
        <v>635</v>
      </c>
      <c r="E415">
        <v>203055</v>
      </c>
      <c r="F415" t="s">
        <v>23</v>
      </c>
      <c r="G415">
        <v>4573</v>
      </c>
      <c r="H415">
        <v>0</v>
      </c>
      <c r="I415">
        <v>1</v>
      </c>
      <c r="J415" t="s">
        <v>24</v>
      </c>
      <c r="K415" t="s">
        <v>27</v>
      </c>
      <c r="L415" t="s">
        <v>29</v>
      </c>
      <c r="M415" t="s">
        <v>33</v>
      </c>
      <c r="N415">
        <v>1</v>
      </c>
      <c r="O415">
        <v>3</v>
      </c>
      <c r="P415">
        <v>111928</v>
      </c>
      <c r="Q415" t="s">
        <v>35</v>
      </c>
      <c r="R415">
        <v>6</v>
      </c>
      <c r="S415" t="s">
        <v>43</v>
      </c>
      <c r="T415" t="str">
        <f t="shared" si="24"/>
        <v>45-55</v>
      </c>
      <c r="Y415" t="str">
        <f t="shared" si="25"/>
        <v/>
      </c>
      <c r="AA415">
        <f t="shared" si="26"/>
        <v>4573</v>
      </c>
      <c r="AF415">
        <f t="shared" si="27"/>
        <v>32</v>
      </c>
    </row>
    <row r="416" spans="1:32">
      <c r="A416">
        <v>415</v>
      </c>
      <c r="B416">
        <v>32</v>
      </c>
      <c r="C416">
        <v>54729</v>
      </c>
      <c r="D416">
        <v>661</v>
      </c>
      <c r="E416">
        <v>259021</v>
      </c>
      <c r="F416" t="s">
        <v>23</v>
      </c>
      <c r="G416">
        <v>5526</v>
      </c>
      <c r="H416">
        <v>0</v>
      </c>
      <c r="I416">
        <v>0</v>
      </c>
      <c r="J416" t="s">
        <v>24</v>
      </c>
      <c r="K416" t="s">
        <v>27</v>
      </c>
      <c r="L416" t="s">
        <v>30</v>
      </c>
      <c r="M416" t="s">
        <v>34</v>
      </c>
      <c r="N416">
        <v>0</v>
      </c>
      <c r="O416">
        <v>1</v>
      </c>
      <c r="P416">
        <v>125558</v>
      </c>
      <c r="Q416" t="s">
        <v>36</v>
      </c>
      <c r="R416">
        <v>14</v>
      </c>
      <c r="S416" t="s">
        <v>43</v>
      </c>
      <c r="T416" t="str">
        <f t="shared" si="24"/>
        <v>25-35</v>
      </c>
      <c r="Y416" t="str">
        <f t="shared" si="25"/>
        <v/>
      </c>
      <c r="AA416">
        <f t="shared" si="26"/>
        <v>5526</v>
      </c>
      <c r="AF416">
        <f t="shared" si="27"/>
        <v>26</v>
      </c>
    </row>
    <row r="417" spans="1:32">
      <c r="A417">
        <v>416</v>
      </c>
      <c r="B417">
        <v>24</v>
      </c>
      <c r="C417">
        <v>65020</v>
      </c>
      <c r="D417">
        <v>585</v>
      </c>
      <c r="E417">
        <v>208896</v>
      </c>
      <c r="F417" t="s">
        <v>19</v>
      </c>
      <c r="G417">
        <v>4953</v>
      </c>
      <c r="H417">
        <v>0</v>
      </c>
      <c r="I417">
        <v>1</v>
      </c>
      <c r="J417" t="s">
        <v>24</v>
      </c>
      <c r="K417" t="s">
        <v>27</v>
      </c>
      <c r="L417" t="s">
        <v>29</v>
      </c>
      <c r="M417" t="s">
        <v>34</v>
      </c>
      <c r="N417">
        <v>5</v>
      </c>
      <c r="O417">
        <v>3</v>
      </c>
      <c r="P417">
        <v>74897</v>
      </c>
      <c r="Q417" t="s">
        <v>38</v>
      </c>
      <c r="R417">
        <v>1</v>
      </c>
      <c r="S417" t="s">
        <v>42</v>
      </c>
      <c r="T417" t="str">
        <f t="shared" si="24"/>
        <v>&lt;25</v>
      </c>
      <c r="Y417" t="str">
        <f t="shared" si="25"/>
        <v/>
      </c>
      <c r="AA417">
        <f t="shared" si="26"/>
        <v>4953</v>
      </c>
      <c r="AF417">
        <f t="shared" si="27"/>
        <v>22</v>
      </c>
    </row>
    <row r="418" spans="1:32">
      <c r="A418">
        <v>417</v>
      </c>
      <c r="B418">
        <v>62</v>
      </c>
      <c r="C418">
        <v>46191</v>
      </c>
      <c r="D418">
        <v>638</v>
      </c>
      <c r="E418">
        <v>168085</v>
      </c>
      <c r="F418" t="s">
        <v>20</v>
      </c>
      <c r="G418">
        <v>4644</v>
      </c>
      <c r="H418">
        <v>0</v>
      </c>
      <c r="I418">
        <v>0</v>
      </c>
      <c r="J418" t="s">
        <v>24</v>
      </c>
      <c r="K418" t="s">
        <v>28</v>
      </c>
      <c r="L418" t="s">
        <v>30</v>
      </c>
      <c r="M418" t="s">
        <v>31</v>
      </c>
      <c r="N418">
        <v>2</v>
      </c>
      <c r="O418">
        <v>4</v>
      </c>
      <c r="P418">
        <v>106429</v>
      </c>
      <c r="Q418" t="s">
        <v>38</v>
      </c>
      <c r="R418">
        <v>14</v>
      </c>
      <c r="S418" t="s">
        <v>39</v>
      </c>
      <c r="T418" t="str">
        <f t="shared" si="24"/>
        <v>&gt;55</v>
      </c>
      <c r="Y418" t="str">
        <f t="shared" si="25"/>
        <v/>
      </c>
      <c r="AA418">
        <f t="shared" si="26"/>
        <v>4644</v>
      </c>
      <c r="AF418">
        <f t="shared" si="27"/>
        <v>22</v>
      </c>
    </row>
    <row r="419" spans="1:32">
      <c r="A419">
        <v>418</v>
      </c>
      <c r="B419">
        <v>46</v>
      </c>
      <c r="C419">
        <v>48820</v>
      </c>
      <c r="D419">
        <v>661</v>
      </c>
      <c r="E419">
        <v>107101</v>
      </c>
      <c r="F419" t="s">
        <v>20</v>
      </c>
      <c r="G419">
        <v>5353</v>
      </c>
      <c r="H419">
        <v>1</v>
      </c>
      <c r="I419">
        <v>1</v>
      </c>
      <c r="J419" t="s">
        <v>25</v>
      </c>
      <c r="K419" t="s">
        <v>26</v>
      </c>
      <c r="L419" t="s">
        <v>29</v>
      </c>
      <c r="M419" t="s">
        <v>33</v>
      </c>
      <c r="N419">
        <v>0</v>
      </c>
      <c r="O419">
        <v>3</v>
      </c>
      <c r="P419">
        <v>57757</v>
      </c>
      <c r="Q419" t="s">
        <v>35</v>
      </c>
      <c r="R419">
        <v>6</v>
      </c>
      <c r="S419" t="s">
        <v>39</v>
      </c>
      <c r="T419" t="str">
        <f t="shared" si="24"/>
        <v>45-55</v>
      </c>
      <c r="Y419" t="str">
        <f t="shared" si="25"/>
        <v>Education</v>
      </c>
      <c r="AA419">
        <f t="shared" si="26"/>
        <v>5353</v>
      </c>
      <c r="AF419">
        <f t="shared" si="27"/>
        <v>26</v>
      </c>
    </row>
    <row r="420" spans="1:32">
      <c r="A420">
        <v>419</v>
      </c>
      <c r="B420">
        <v>23</v>
      </c>
      <c r="C420">
        <v>62058</v>
      </c>
      <c r="D420">
        <v>684</v>
      </c>
      <c r="E420">
        <v>110994</v>
      </c>
      <c r="F420" t="s">
        <v>22</v>
      </c>
      <c r="G420">
        <v>4470</v>
      </c>
      <c r="H420">
        <v>0</v>
      </c>
      <c r="I420">
        <v>0</v>
      </c>
      <c r="J420" t="s">
        <v>24</v>
      </c>
      <c r="K420" t="s">
        <v>27</v>
      </c>
      <c r="L420" t="s">
        <v>30</v>
      </c>
      <c r="M420" t="s">
        <v>32</v>
      </c>
      <c r="N420">
        <v>2</v>
      </c>
      <c r="O420">
        <v>1</v>
      </c>
      <c r="P420">
        <v>151339</v>
      </c>
      <c r="Q420" t="s">
        <v>37</v>
      </c>
      <c r="R420">
        <v>3</v>
      </c>
      <c r="S420" t="s">
        <v>41</v>
      </c>
      <c r="T420" t="str">
        <f t="shared" si="24"/>
        <v>&lt;25</v>
      </c>
      <c r="Y420" t="str">
        <f t="shared" si="25"/>
        <v/>
      </c>
      <c r="AA420">
        <f t="shared" si="26"/>
        <v>4470</v>
      </c>
      <c r="AF420">
        <f t="shared" si="27"/>
        <v>22</v>
      </c>
    </row>
    <row r="421" spans="1:32">
      <c r="A421">
        <v>420</v>
      </c>
      <c r="B421">
        <v>37</v>
      </c>
      <c r="C421">
        <v>51063</v>
      </c>
      <c r="D421">
        <v>657</v>
      </c>
      <c r="E421">
        <v>188099</v>
      </c>
      <c r="F421" t="s">
        <v>21</v>
      </c>
      <c r="G421">
        <v>5491</v>
      </c>
      <c r="H421">
        <v>0</v>
      </c>
      <c r="I421">
        <v>1</v>
      </c>
      <c r="J421" t="s">
        <v>24</v>
      </c>
      <c r="K421" t="s">
        <v>28</v>
      </c>
      <c r="L421" t="s">
        <v>30</v>
      </c>
      <c r="M421" t="s">
        <v>31</v>
      </c>
      <c r="N421">
        <v>4</v>
      </c>
      <c r="O421">
        <v>3</v>
      </c>
      <c r="P421">
        <v>39580</v>
      </c>
      <c r="Q421" t="s">
        <v>37</v>
      </c>
      <c r="R421">
        <v>17</v>
      </c>
      <c r="S421" t="s">
        <v>39</v>
      </c>
      <c r="T421" t="str">
        <f t="shared" si="24"/>
        <v>35-45</v>
      </c>
      <c r="Y421" t="str">
        <f t="shared" si="25"/>
        <v/>
      </c>
      <c r="AA421">
        <f t="shared" si="26"/>
        <v>5491</v>
      </c>
      <c r="AF421">
        <f t="shared" si="27"/>
        <v>26</v>
      </c>
    </row>
    <row r="422" spans="1:32">
      <c r="A422">
        <v>421</v>
      </c>
      <c r="B422">
        <v>29</v>
      </c>
      <c r="C422">
        <v>55723</v>
      </c>
      <c r="D422">
        <v>666</v>
      </c>
      <c r="E422">
        <v>268517</v>
      </c>
      <c r="F422" t="s">
        <v>22</v>
      </c>
      <c r="G422">
        <v>5326</v>
      </c>
      <c r="H422">
        <v>0</v>
      </c>
      <c r="I422">
        <v>0</v>
      </c>
      <c r="J422" t="s">
        <v>24</v>
      </c>
      <c r="K422" t="s">
        <v>27</v>
      </c>
      <c r="L422" t="s">
        <v>29</v>
      </c>
      <c r="M422" t="s">
        <v>34</v>
      </c>
      <c r="N422">
        <v>4</v>
      </c>
      <c r="O422">
        <v>2</v>
      </c>
      <c r="P422">
        <v>89357</v>
      </c>
      <c r="Q422" t="s">
        <v>36</v>
      </c>
      <c r="R422">
        <v>14</v>
      </c>
      <c r="S422" t="s">
        <v>43</v>
      </c>
      <c r="T422" t="str">
        <f t="shared" si="24"/>
        <v>25-35</v>
      </c>
      <c r="Y422" t="str">
        <f t="shared" si="25"/>
        <v/>
      </c>
      <c r="AA422">
        <f t="shared" si="26"/>
        <v>5326</v>
      </c>
      <c r="AF422">
        <f t="shared" si="27"/>
        <v>26</v>
      </c>
    </row>
    <row r="423" spans="1:32">
      <c r="A423">
        <v>422</v>
      </c>
      <c r="B423">
        <v>49</v>
      </c>
      <c r="C423">
        <v>51169</v>
      </c>
      <c r="D423">
        <v>648</v>
      </c>
      <c r="E423">
        <v>116392</v>
      </c>
      <c r="F423" t="s">
        <v>23</v>
      </c>
      <c r="G423">
        <v>5285</v>
      </c>
      <c r="H423">
        <v>0</v>
      </c>
      <c r="I423">
        <v>0</v>
      </c>
      <c r="J423" t="s">
        <v>24</v>
      </c>
      <c r="K423" t="s">
        <v>27</v>
      </c>
      <c r="L423" t="s">
        <v>29</v>
      </c>
      <c r="M423" t="s">
        <v>32</v>
      </c>
      <c r="N423">
        <v>1</v>
      </c>
      <c r="O423">
        <v>2</v>
      </c>
      <c r="P423">
        <v>72048</v>
      </c>
      <c r="Q423" t="s">
        <v>38</v>
      </c>
      <c r="R423">
        <v>19</v>
      </c>
      <c r="S423" t="s">
        <v>42</v>
      </c>
      <c r="T423" t="str">
        <f t="shared" si="24"/>
        <v>45-55</v>
      </c>
      <c r="Y423" t="str">
        <f t="shared" si="25"/>
        <v/>
      </c>
      <c r="AA423">
        <f t="shared" si="26"/>
        <v>5285</v>
      </c>
      <c r="AF423">
        <f t="shared" si="27"/>
        <v>32</v>
      </c>
    </row>
    <row r="424" spans="1:32">
      <c r="A424">
        <v>423</v>
      </c>
      <c r="B424">
        <v>21</v>
      </c>
      <c r="C424">
        <v>53040</v>
      </c>
      <c r="D424">
        <v>599</v>
      </c>
      <c r="E424">
        <v>292468</v>
      </c>
      <c r="F424" t="s">
        <v>23</v>
      </c>
      <c r="G424">
        <v>4642</v>
      </c>
      <c r="H424">
        <v>0</v>
      </c>
      <c r="I424">
        <v>1</v>
      </c>
      <c r="J424" t="s">
        <v>24</v>
      </c>
      <c r="K424" t="s">
        <v>28</v>
      </c>
      <c r="L424" t="s">
        <v>29</v>
      </c>
      <c r="M424" t="s">
        <v>34</v>
      </c>
      <c r="N424">
        <v>5</v>
      </c>
      <c r="O424">
        <v>1</v>
      </c>
      <c r="P424">
        <v>120241</v>
      </c>
      <c r="Q424" t="s">
        <v>37</v>
      </c>
      <c r="R424">
        <v>7</v>
      </c>
      <c r="S424" t="s">
        <v>43</v>
      </c>
      <c r="T424" t="str">
        <f t="shared" si="24"/>
        <v>&lt;25</v>
      </c>
      <c r="Y424" t="str">
        <f t="shared" si="25"/>
        <v/>
      </c>
      <c r="AA424">
        <f t="shared" si="26"/>
        <v>4642</v>
      </c>
      <c r="AF424">
        <f t="shared" si="27"/>
        <v>22</v>
      </c>
    </row>
    <row r="425" spans="1:32">
      <c r="A425">
        <v>424</v>
      </c>
      <c r="B425">
        <v>38</v>
      </c>
      <c r="C425">
        <v>33814</v>
      </c>
      <c r="D425">
        <v>610</v>
      </c>
      <c r="E425">
        <v>254346</v>
      </c>
      <c r="F425" t="s">
        <v>19</v>
      </c>
      <c r="G425">
        <v>4370</v>
      </c>
      <c r="H425">
        <v>0</v>
      </c>
      <c r="I425">
        <v>0</v>
      </c>
      <c r="J425" t="s">
        <v>24</v>
      </c>
      <c r="K425" t="s">
        <v>28</v>
      </c>
      <c r="L425" t="s">
        <v>30</v>
      </c>
      <c r="M425" t="s">
        <v>33</v>
      </c>
      <c r="N425">
        <v>4</v>
      </c>
      <c r="O425">
        <v>1</v>
      </c>
      <c r="P425">
        <v>157718</v>
      </c>
      <c r="Q425" t="s">
        <v>36</v>
      </c>
      <c r="R425">
        <v>11</v>
      </c>
      <c r="S425" t="s">
        <v>45</v>
      </c>
      <c r="T425" t="str">
        <f t="shared" si="24"/>
        <v>35-45</v>
      </c>
      <c r="Y425" t="str">
        <f t="shared" si="25"/>
        <v/>
      </c>
      <c r="AA425">
        <f t="shared" si="26"/>
        <v>4370</v>
      </c>
      <c r="AF425">
        <f t="shared" si="27"/>
        <v>26</v>
      </c>
    </row>
    <row r="426" spans="1:32">
      <c r="A426">
        <v>425</v>
      </c>
      <c r="B426">
        <v>61</v>
      </c>
      <c r="C426">
        <v>51834</v>
      </c>
      <c r="D426">
        <v>583</v>
      </c>
      <c r="E426">
        <v>132564</v>
      </c>
      <c r="F426" t="s">
        <v>19</v>
      </c>
      <c r="G426">
        <v>5808</v>
      </c>
      <c r="H426">
        <v>1</v>
      </c>
      <c r="I426">
        <v>0</v>
      </c>
      <c r="J426" t="s">
        <v>24</v>
      </c>
      <c r="K426" t="s">
        <v>27</v>
      </c>
      <c r="L426" t="s">
        <v>29</v>
      </c>
      <c r="M426" t="s">
        <v>34</v>
      </c>
      <c r="N426">
        <v>1</v>
      </c>
      <c r="O426">
        <v>1</v>
      </c>
      <c r="P426">
        <v>119647</v>
      </c>
      <c r="Q426" t="s">
        <v>38</v>
      </c>
      <c r="R426">
        <v>7</v>
      </c>
      <c r="S426" t="s">
        <v>42</v>
      </c>
      <c r="T426" t="str">
        <f t="shared" si="24"/>
        <v>&gt;55</v>
      </c>
      <c r="Y426" t="str">
        <f t="shared" si="25"/>
        <v>Home</v>
      </c>
      <c r="AA426">
        <f t="shared" si="26"/>
        <v>5808</v>
      </c>
      <c r="AF426">
        <f t="shared" si="27"/>
        <v>32</v>
      </c>
    </row>
    <row r="427" spans="1:32">
      <c r="A427">
        <v>426</v>
      </c>
      <c r="B427">
        <v>40</v>
      </c>
      <c r="C427">
        <v>71417</v>
      </c>
      <c r="D427">
        <v>724</v>
      </c>
      <c r="E427">
        <v>145741</v>
      </c>
      <c r="F427" t="s">
        <v>19</v>
      </c>
      <c r="G427">
        <v>5614</v>
      </c>
      <c r="H427">
        <v>1</v>
      </c>
      <c r="I427">
        <v>1</v>
      </c>
      <c r="J427" t="s">
        <v>24</v>
      </c>
      <c r="K427" t="s">
        <v>26</v>
      </c>
      <c r="L427" t="s">
        <v>29</v>
      </c>
      <c r="M427" t="s">
        <v>32</v>
      </c>
      <c r="N427">
        <v>3</v>
      </c>
      <c r="O427">
        <v>4</v>
      </c>
      <c r="P427">
        <v>188838</v>
      </c>
      <c r="Q427" t="s">
        <v>36</v>
      </c>
      <c r="R427">
        <v>13</v>
      </c>
      <c r="S427" t="s">
        <v>45</v>
      </c>
      <c r="T427" t="str">
        <f t="shared" si="24"/>
        <v>35-45</v>
      </c>
      <c r="Y427" t="str">
        <f t="shared" si="25"/>
        <v>Home</v>
      </c>
      <c r="AA427">
        <f t="shared" si="26"/>
        <v>5614</v>
      </c>
      <c r="AF427">
        <f t="shared" si="27"/>
        <v>21</v>
      </c>
    </row>
    <row r="428" spans="1:32">
      <c r="A428">
        <v>427</v>
      </c>
      <c r="B428">
        <v>61</v>
      </c>
      <c r="C428">
        <v>52534</v>
      </c>
      <c r="D428">
        <v>576</v>
      </c>
      <c r="E428">
        <v>150778</v>
      </c>
      <c r="F428" t="s">
        <v>19</v>
      </c>
      <c r="G428">
        <v>3992</v>
      </c>
      <c r="H428">
        <v>0</v>
      </c>
      <c r="I428">
        <v>0</v>
      </c>
      <c r="J428" t="s">
        <v>24</v>
      </c>
      <c r="K428" t="s">
        <v>28</v>
      </c>
      <c r="L428" t="s">
        <v>30</v>
      </c>
      <c r="M428" t="s">
        <v>33</v>
      </c>
      <c r="N428">
        <v>2</v>
      </c>
      <c r="O428">
        <v>4</v>
      </c>
      <c r="P428">
        <v>58661</v>
      </c>
      <c r="Q428" t="s">
        <v>37</v>
      </c>
      <c r="R428">
        <v>14</v>
      </c>
      <c r="S428" t="s">
        <v>45</v>
      </c>
      <c r="T428" t="str">
        <f t="shared" si="24"/>
        <v>&gt;55</v>
      </c>
      <c r="Y428" t="str">
        <f t="shared" si="25"/>
        <v/>
      </c>
      <c r="AA428">
        <f t="shared" si="26"/>
        <v>3992</v>
      </c>
      <c r="AF428">
        <f t="shared" si="27"/>
        <v>22</v>
      </c>
    </row>
    <row r="429" spans="1:32">
      <c r="A429">
        <v>428</v>
      </c>
      <c r="B429">
        <v>54</v>
      </c>
      <c r="C429">
        <v>37493</v>
      </c>
      <c r="D429">
        <v>697</v>
      </c>
      <c r="E429">
        <v>214964</v>
      </c>
      <c r="F429" t="s">
        <v>19</v>
      </c>
      <c r="G429">
        <v>4567</v>
      </c>
      <c r="H429">
        <v>1</v>
      </c>
      <c r="I429">
        <v>0</v>
      </c>
      <c r="J429" t="s">
        <v>24</v>
      </c>
      <c r="K429" t="s">
        <v>26</v>
      </c>
      <c r="L429" t="s">
        <v>29</v>
      </c>
      <c r="M429" t="s">
        <v>31</v>
      </c>
      <c r="N429">
        <v>3</v>
      </c>
      <c r="O429">
        <v>4</v>
      </c>
      <c r="P429">
        <v>60964</v>
      </c>
      <c r="Q429" t="s">
        <v>36</v>
      </c>
      <c r="R429">
        <v>11</v>
      </c>
      <c r="S429" t="s">
        <v>44</v>
      </c>
      <c r="T429" t="str">
        <f t="shared" si="24"/>
        <v>45-55</v>
      </c>
      <c r="Y429" t="str">
        <f t="shared" si="25"/>
        <v>Home</v>
      </c>
      <c r="AA429">
        <f t="shared" si="26"/>
        <v>4567</v>
      </c>
      <c r="AF429">
        <f t="shared" si="27"/>
        <v>21</v>
      </c>
    </row>
    <row r="430" spans="1:32">
      <c r="A430">
        <v>429</v>
      </c>
      <c r="B430">
        <v>48</v>
      </c>
      <c r="C430">
        <v>72147</v>
      </c>
      <c r="D430">
        <v>577</v>
      </c>
      <c r="E430">
        <v>197189</v>
      </c>
      <c r="F430" t="s">
        <v>19</v>
      </c>
      <c r="G430">
        <v>6339</v>
      </c>
      <c r="H430">
        <v>0</v>
      </c>
      <c r="I430">
        <v>0</v>
      </c>
      <c r="J430" t="s">
        <v>24</v>
      </c>
      <c r="K430" t="s">
        <v>27</v>
      </c>
      <c r="L430" t="s">
        <v>29</v>
      </c>
      <c r="M430" t="s">
        <v>34</v>
      </c>
      <c r="N430">
        <v>3</v>
      </c>
      <c r="O430">
        <v>2</v>
      </c>
      <c r="P430">
        <v>73206</v>
      </c>
      <c r="Q430" t="s">
        <v>36</v>
      </c>
      <c r="R430">
        <v>8</v>
      </c>
      <c r="S430" t="s">
        <v>41</v>
      </c>
      <c r="T430" t="str">
        <f t="shared" si="24"/>
        <v>45-55</v>
      </c>
      <c r="Y430" t="str">
        <f t="shared" si="25"/>
        <v/>
      </c>
      <c r="AA430">
        <f t="shared" si="26"/>
        <v>6339</v>
      </c>
      <c r="AF430">
        <f t="shared" si="27"/>
        <v>21</v>
      </c>
    </row>
    <row r="431" spans="1:32">
      <c r="A431">
        <v>430</v>
      </c>
      <c r="B431">
        <v>55</v>
      </c>
      <c r="C431">
        <v>60820</v>
      </c>
      <c r="D431">
        <v>688</v>
      </c>
      <c r="E431">
        <v>195318</v>
      </c>
      <c r="F431" t="s">
        <v>19</v>
      </c>
      <c r="G431">
        <v>5984</v>
      </c>
      <c r="H431">
        <v>0</v>
      </c>
      <c r="I431">
        <v>0</v>
      </c>
      <c r="J431" t="s">
        <v>24</v>
      </c>
      <c r="K431" t="s">
        <v>27</v>
      </c>
      <c r="L431" t="s">
        <v>29</v>
      </c>
      <c r="M431" t="s">
        <v>33</v>
      </c>
      <c r="N431">
        <v>1</v>
      </c>
      <c r="O431">
        <v>3</v>
      </c>
      <c r="P431">
        <v>103637</v>
      </c>
      <c r="Q431" t="s">
        <v>37</v>
      </c>
      <c r="R431">
        <v>12</v>
      </c>
      <c r="S431" t="s">
        <v>45</v>
      </c>
      <c r="T431" t="str">
        <f t="shared" si="24"/>
        <v>45-55</v>
      </c>
      <c r="Y431" t="str">
        <f t="shared" si="25"/>
        <v/>
      </c>
      <c r="AA431">
        <f t="shared" si="26"/>
        <v>5984</v>
      </c>
      <c r="AF431">
        <f t="shared" si="27"/>
        <v>32</v>
      </c>
    </row>
    <row r="432" spans="1:32">
      <c r="A432">
        <v>431</v>
      </c>
      <c r="B432">
        <v>36</v>
      </c>
      <c r="C432">
        <v>61514</v>
      </c>
      <c r="D432">
        <v>698</v>
      </c>
      <c r="E432">
        <v>174768</v>
      </c>
      <c r="F432" t="s">
        <v>19</v>
      </c>
      <c r="G432">
        <v>3829</v>
      </c>
      <c r="H432">
        <v>0</v>
      </c>
      <c r="I432">
        <v>1</v>
      </c>
      <c r="J432" t="s">
        <v>24</v>
      </c>
      <c r="K432" t="s">
        <v>27</v>
      </c>
      <c r="L432" t="s">
        <v>30</v>
      </c>
      <c r="M432" t="s">
        <v>33</v>
      </c>
      <c r="N432">
        <v>2</v>
      </c>
      <c r="O432">
        <v>2</v>
      </c>
      <c r="P432">
        <v>69192</v>
      </c>
      <c r="Q432" t="s">
        <v>37</v>
      </c>
      <c r="R432">
        <v>15</v>
      </c>
      <c r="S432" t="s">
        <v>44</v>
      </c>
      <c r="T432" t="str">
        <f t="shared" si="24"/>
        <v>35-45</v>
      </c>
      <c r="Y432" t="str">
        <f t="shared" si="25"/>
        <v/>
      </c>
      <c r="AA432">
        <f t="shared" si="26"/>
        <v>3829</v>
      </c>
      <c r="AF432">
        <f t="shared" si="27"/>
        <v>22</v>
      </c>
    </row>
    <row r="433" spans="1:32">
      <c r="A433">
        <v>432</v>
      </c>
      <c r="B433">
        <v>41</v>
      </c>
      <c r="C433">
        <v>61107</v>
      </c>
      <c r="D433">
        <v>707</v>
      </c>
      <c r="E433">
        <v>208909</v>
      </c>
      <c r="F433" t="s">
        <v>19</v>
      </c>
      <c r="G433">
        <v>5011</v>
      </c>
      <c r="H433">
        <v>0</v>
      </c>
      <c r="I433">
        <v>1</v>
      </c>
      <c r="J433" t="s">
        <v>24</v>
      </c>
      <c r="K433" t="s">
        <v>27</v>
      </c>
      <c r="L433" t="s">
        <v>30</v>
      </c>
      <c r="M433" t="s">
        <v>31</v>
      </c>
      <c r="N433">
        <v>1</v>
      </c>
      <c r="O433">
        <v>3</v>
      </c>
      <c r="P433">
        <v>77450</v>
      </c>
      <c r="Q433" t="s">
        <v>36</v>
      </c>
      <c r="R433">
        <v>10</v>
      </c>
      <c r="S433" t="s">
        <v>39</v>
      </c>
      <c r="T433" t="str">
        <f t="shared" si="24"/>
        <v>35-45</v>
      </c>
      <c r="Y433" t="str">
        <f t="shared" si="25"/>
        <v/>
      </c>
      <c r="AA433">
        <f t="shared" si="26"/>
        <v>5011</v>
      </c>
      <c r="AF433">
        <f t="shared" si="27"/>
        <v>32</v>
      </c>
    </row>
    <row r="434" spans="1:32">
      <c r="A434">
        <v>433</v>
      </c>
      <c r="B434">
        <v>33</v>
      </c>
      <c r="C434">
        <v>33104</v>
      </c>
      <c r="D434">
        <v>597</v>
      </c>
      <c r="E434">
        <v>241856</v>
      </c>
      <c r="F434" t="s">
        <v>20</v>
      </c>
      <c r="G434">
        <v>5419</v>
      </c>
      <c r="H434">
        <v>0</v>
      </c>
      <c r="I434">
        <v>1</v>
      </c>
      <c r="J434" t="s">
        <v>24</v>
      </c>
      <c r="K434" t="s">
        <v>27</v>
      </c>
      <c r="L434" t="s">
        <v>30</v>
      </c>
      <c r="M434" t="s">
        <v>31</v>
      </c>
      <c r="N434">
        <v>0</v>
      </c>
      <c r="O434">
        <v>3</v>
      </c>
      <c r="P434">
        <v>118614</v>
      </c>
      <c r="Q434" t="s">
        <v>37</v>
      </c>
      <c r="R434">
        <v>2</v>
      </c>
      <c r="S434" t="s">
        <v>39</v>
      </c>
      <c r="T434" t="str">
        <f t="shared" si="24"/>
        <v>25-35</v>
      </c>
      <c r="Y434" t="str">
        <f t="shared" si="25"/>
        <v/>
      </c>
      <c r="AA434">
        <f t="shared" si="26"/>
        <v>5419</v>
      </c>
      <c r="AF434">
        <f t="shared" si="27"/>
        <v>26</v>
      </c>
    </row>
    <row r="435" spans="1:32">
      <c r="A435">
        <v>434</v>
      </c>
      <c r="B435">
        <v>55</v>
      </c>
      <c r="C435">
        <v>59717</v>
      </c>
      <c r="D435">
        <v>658</v>
      </c>
      <c r="E435">
        <v>193590</v>
      </c>
      <c r="F435" t="s">
        <v>19</v>
      </c>
      <c r="G435">
        <v>5993</v>
      </c>
      <c r="H435">
        <v>0</v>
      </c>
      <c r="I435">
        <v>0</v>
      </c>
      <c r="J435" t="s">
        <v>24</v>
      </c>
      <c r="K435" t="s">
        <v>27</v>
      </c>
      <c r="L435" t="s">
        <v>29</v>
      </c>
      <c r="M435" t="s">
        <v>32</v>
      </c>
      <c r="N435">
        <v>3</v>
      </c>
      <c r="O435">
        <v>1</v>
      </c>
      <c r="P435">
        <v>62824</v>
      </c>
      <c r="Q435" t="s">
        <v>35</v>
      </c>
      <c r="R435">
        <v>13</v>
      </c>
      <c r="S435" t="s">
        <v>45</v>
      </c>
      <c r="T435" t="str">
        <f t="shared" si="24"/>
        <v>45-55</v>
      </c>
      <c r="Y435" t="str">
        <f t="shared" si="25"/>
        <v/>
      </c>
      <c r="AA435">
        <f t="shared" si="26"/>
        <v>5993</v>
      </c>
      <c r="AF435">
        <f t="shared" si="27"/>
        <v>21</v>
      </c>
    </row>
    <row r="436" spans="1:32">
      <c r="A436">
        <v>435</v>
      </c>
      <c r="B436">
        <v>62</v>
      </c>
      <c r="C436">
        <v>70769</v>
      </c>
      <c r="D436">
        <v>619</v>
      </c>
      <c r="E436">
        <v>166866</v>
      </c>
      <c r="F436" t="s">
        <v>21</v>
      </c>
      <c r="G436">
        <v>5127</v>
      </c>
      <c r="H436">
        <v>1</v>
      </c>
      <c r="I436">
        <v>1</v>
      </c>
      <c r="J436" t="s">
        <v>24</v>
      </c>
      <c r="K436" t="s">
        <v>26</v>
      </c>
      <c r="L436" t="s">
        <v>30</v>
      </c>
      <c r="M436" t="s">
        <v>33</v>
      </c>
      <c r="N436">
        <v>2</v>
      </c>
      <c r="O436">
        <v>1</v>
      </c>
      <c r="P436">
        <v>66004</v>
      </c>
      <c r="Q436" t="s">
        <v>35</v>
      </c>
      <c r="R436">
        <v>10</v>
      </c>
      <c r="S436" t="s">
        <v>41</v>
      </c>
      <c r="T436" t="str">
        <f t="shared" si="24"/>
        <v>&gt;55</v>
      </c>
      <c r="Y436" t="str">
        <f t="shared" si="25"/>
        <v>Medical</v>
      </c>
      <c r="AA436">
        <f t="shared" si="26"/>
        <v>5127</v>
      </c>
      <c r="AF436">
        <f t="shared" si="27"/>
        <v>22</v>
      </c>
    </row>
    <row r="437" spans="1:32">
      <c r="A437">
        <v>436</v>
      </c>
      <c r="B437">
        <v>52</v>
      </c>
      <c r="C437">
        <v>42796</v>
      </c>
      <c r="D437">
        <v>605</v>
      </c>
      <c r="E437">
        <v>249605</v>
      </c>
      <c r="F437" t="s">
        <v>19</v>
      </c>
      <c r="G437">
        <v>5483</v>
      </c>
      <c r="H437">
        <v>0</v>
      </c>
      <c r="I437">
        <v>1</v>
      </c>
      <c r="J437" t="s">
        <v>24</v>
      </c>
      <c r="K437" t="s">
        <v>28</v>
      </c>
      <c r="L437" t="s">
        <v>30</v>
      </c>
      <c r="M437" t="s">
        <v>33</v>
      </c>
      <c r="N437">
        <v>3</v>
      </c>
      <c r="O437">
        <v>4</v>
      </c>
      <c r="P437">
        <v>88043</v>
      </c>
      <c r="Q437" t="s">
        <v>35</v>
      </c>
      <c r="R437">
        <v>17</v>
      </c>
      <c r="S437" t="s">
        <v>45</v>
      </c>
      <c r="T437" t="str">
        <f t="shared" si="24"/>
        <v>45-55</v>
      </c>
      <c r="Y437" t="str">
        <f t="shared" si="25"/>
        <v/>
      </c>
      <c r="AA437">
        <f t="shared" si="26"/>
        <v>5483</v>
      </c>
      <c r="AF437">
        <f t="shared" si="27"/>
        <v>21</v>
      </c>
    </row>
    <row r="438" spans="1:32">
      <c r="A438">
        <v>437</v>
      </c>
      <c r="B438">
        <v>58</v>
      </c>
      <c r="C438">
        <v>21070</v>
      </c>
      <c r="D438">
        <v>652</v>
      </c>
      <c r="E438">
        <v>188932</v>
      </c>
      <c r="F438" t="s">
        <v>23</v>
      </c>
      <c r="G438">
        <v>5931</v>
      </c>
      <c r="H438">
        <v>0</v>
      </c>
      <c r="I438">
        <v>0</v>
      </c>
      <c r="J438" t="s">
        <v>24</v>
      </c>
      <c r="K438" t="s">
        <v>27</v>
      </c>
      <c r="L438" t="s">
        <v>30</v>
      </c>
      <c r="M438" t="s">
        <v>32</v>
      </c>
      <c r="N438">
        <v>0</v>
      </c>
      <c r="O438">
        <v>1</v>
      </c>
      <c r="P438">
        <v>90866</v>
      </c>
      <c r="Q438" t="s">
        <v>38</v>
      </c>
      <c r="R438">
        <v>10</v>
      </c>
      <c r="S438" t="s">
        <v>44</v>
      </c>
      <c r="T438" t="str">
        <f t="shared" si="24"/>
        <v>&gt;55</v>
      </c>
      <c r="Y438" t="str">
        <f t="shared" si="25"/>
        <v/>
      </c>
      <c r="AA438">
        <f t="shared" si="26"/>
        <v>5931</v>
      </c>
      <c r="AF438">
        <f t="shared" si="27"/>
        <v>26</v>
      </c>
    </row>
    <row r="439" spans="1:32">
      <c r="A439">
        <v>438</v>
      </c>
      <c r="B439">
        <v>26</v>
      </c>
      <c r="C439">
        <v>55483</v>
      </c>
      <c r="D439">
        <v>690</v>
      </c>
      <c r="E439">
        <v>227598</v>
      </c>
      <c r="F439" t="s">
        <v>23</v>
      </c>
      <c r="G439">
        <v>6065</v>
      </c>
      <c r="H439">
        <v>0</v>
      </c>
      <c r="I439">
        <v>0</v>
      </c>
      <c r="J439" t="s">
        <v>24</v>
      </c>
      <c r="K439" t="s">
        <v>28</v>
      </c>
      <c r="L439" t="s">
        <v>29</v>
      </c>
      <c r="M439" t="s">
        <v>34</v>
      </c>
      <c r="N439">
        <v>5</v>
      </c>
      <c r="O439">
        <v>2</v>
      </c>
      <c r="P439">
        <v>130300</v>
      </c>
      <c r="Q439" t="s">
        <v>35</v>
      </c>
      <c r="R439">
        <v>6</v>
      </c>
      <c r="S439" t="s">
        <v>42</v>
      </c>
      <c r="T439" t="str">
        <f t="shared" si="24"/>
        <v>25-35</v>
      </c>
      <c r="Y439" t="str">
        <f t="shared" si="25"/>
        <v/>
      </c>
      <c r="AA439">
        <f t="shared" si="26"/>
        <v>6065</v>
      </c>
      <c r="AF439">
        <f t="shared" si="27"/>
        <v>22</v>
      </c>
    </row>
    <row r="440" spans="1:32">
      <c r="A440">
        <v>439</v>
      </c>
      <c r="B440">
        <v>58</v>
      </c>
      <c r="C440">
        <v>50491</v>
      </c>
      <c r="D440">
        <v>620</v>
      </c>
      <c r="E440">
        <v>195005</v>
      </c>
      <c r="F440" t="s">
        <v>19</v>
      </c>
      <c r="G440">
        <v>4819</v>
      </c>
      <c r="H440">
        <v>0</v>
      </c>
      <c r="I440">
        <v>0</v>
      </c>
      <c r="J440" t="s">
        <v>25</v>
      </c>
      <c r="K440" t="s">
        <v>26</v>
      </c>
      <c r="L440" t="s">
        <v>30</v>
      </c>
      <c r="M440" t="s">
        <v>33</v>
      </c>
      <c r="N440">
        <v>0</v>
      </c>
      <c r="O440">
        <v>2</v>
      </c>
      <c r="P440">
        <v>72980</v>
      </c>
      <c r="Q440" t="s">
        <v>35</v>
      </c>
      <c r="R440">
        <v>1</v>
      </c>
      <c r="S440" t="s">
        <v>42</v>
      </c>
      <c r="T440" t="str">
        <f t="shared" si="24"/>
        <v>&gt;55</v>
      </c>
      <c r="Y440" t="str">
        <f t="shared" si="25"/>
        <v/>
      </c>
      <c r="AA440">
        <f t="shared" si="26"/>
        <v>4819</v>
      </c>
      <c r="AF440">
        <f t="shared" si="27"/>
        <v>26</v>
      </c>
    </row>
    <row r="441" spans="1:32">
      <c r="A441">
        <v>440</v>
      </c>
      <c r="B441">
        <v>58</v>
      </c>
      <c r="C441">
        <v>26785</v>
      </c>
      <c r="D441">
        <v>666</v>
      </c>
      <c r="E441">
        <v>254252</v>
      </c>
      <c r="F441" t="s">
        <v>19</v>
      </c>
      <c r="G441">
        <v>5045</v>
      </c>
      <c r="H441">
        <v>0</v>
      </c>
      <c r="I441">
        <v>0</v>
      </c>
      <c r="J441" t="s">
        <v>24</v>
      </c>
      <c r="K441" t="s">
        <v>27</v>
      </c>
      <c r="L441" t="s">
        <v>30</v>
      </c>
      <c r="M441" t="s">
        <v>33</v>
      </c>
      <c r="N441">
        <v>5</v>
      </c>
      <c r="O441">
        <v>2</v>
      </c>
      <c r="P441">
        <v>78391</v>
      </c>
      <c r="Q441" t="s">
        <v>35</v>
      </c>
      <c r="R441">
        <v>17</v>
      </c>
      <c r="S441" t="s">
        <v>42</v>
      </c>
      <c r="T441" t="str">
        <f t="shared" si="24"/>
        <v>&gt;55</v>
      </c>
      <c r="Y441" t="str">
        <f t="shared" si="25"/>
        <v/>
      </c>
      <c r="AA441">
        <f t="shared" si="26"/>
        <v>5045</v>
      </c>
      <c r="AF441">
        <f t="shared" si="27"/>
        <v>22</v>
      </c>
    </row>
    <row r="442" spans="1:32">
      <c r="A442">
        <v>441</v>
      </c>
      <c r="B442">
        <v>33</v>
      </c>
      <c r="C442">
        <v>59080</v>
      </c>
      <c r="D442">
        <v>604</v>
      </c>
      <c r="E442">
        <v>261662</v>
      </c>
      <c r="F442" t="s">
        <v>23</v>
      </c>
      <c r="G442">
        <v>4241</v>
      </c>
      <c r="H442">
        <v>1</v>
      </c>
      <c r="I442">
        <v>0</v>
      </c>
      <c r="J442" t="s">
        <v>25</v>
      </c>
      <c r="K442" t="s">
        <v>27</v>
      </c>
      <c r="L442" t="s">
        <v>30</v>
      </c>
      <c r="M442" t="s">
        <v>34</v>
      </c>
      <c r="N442">
        <v>2</v>
      </c>
      <c r="O442">
        <v>1</v>
      </c>
      <c r="P442">
        <v>117450</v>
      </c>
      <c r="Q442" t="s">
        <v>37</v>
      </c>
      <c r="R442">
        <v>1</v>
      </c>
      <c r="S442" t="s">
        <v>42</v>
      </c>
      <c r="T442" t="str">
        <f t="shared" si="24"/>
        <v>25-35</v>
      </c>
      <c r="Y442" t="str">
        <f t="shared" si="25"/>
        <v>Personal</v>
      </c>
      <c r="AA442">
        <f t="shared" si="26"/>
        <v>4241</v>
      </c>
      <c r="AF442">
        <f t="shared" si="27"/>
        <v>22</v>
      </c>
    </row>
    <row r="443" spans="1:32">
      <c r="A443">
        <v>442</v>
      </c>
      <c r="B443">
        <v>59</v>
      </c>
      <c r="C443">
        <v>57954</v>
      </c>
      <c r="D443">
        <v>597</v>
      </c>
      <c r="E443">
        <v>259915</v>
      </c>
      <c r="F443" t="s">
        <v>21</v>
      </c>
      <c r="G443">
        <v>4726</v>
      </c>
      <c r="H443">
        <v>0</v>
      </c>
      <c r="I443">
        <v>0</v>
      </c>
      <c r="J443" t="s">
        <v>24</v>
      </c>
      <c r="K443" t="s">
        <v>28</v>
      </c>
      <c r="L443" t="s">
        <v>30</v>
      </c>
      <c r="M443" t="s">
        <v>31</v>
      </c>
      <c r="N443">
        <v>2</v>
      </c>
      <c r="O443">
        <v>1</v>
      </c>
      <c r="P443">
        <v>124041</v>
      </c>
      <c r="Q443" t="s">
        <v>37</v>
      </c>
      <c r="R443">
        <v>5</v>
      </c>
      <c r="S443" t="s">
        <v>45</v>
      </c>
      <c r="T443" t="str">
        <f t="shared" si="24"/>
        <v>&gt;55</v>
      </c>
      <c r="Y443" t="str">
        <f t="shared" si="25"/>
        <v/>
      </c>
      <c r="AA443">
        <f t="shared" si="26"/>
        <v>4726</v>
      </c>
      <c r="AF443">
        <f t="shared" si="27"/>
        <v>22</v>
      </c>
    </row>
    <row r="444" spans="1:32">
      <c r="A444">
        <v>443</v>
      </c>
      <c r="B444">
        <v>33</v>
      </c>
      <c r="C444">
        <v>28007</v>
      </c>
      <c r="D444">
        <v>633</v>
      </c>
      <c r="E444">
        <v>172406</v>
      </c>
      <c r="F444" t="s">
        <v>22</v>
      </c>
      <c r="G444">
        <v>4592</v>
      </c>
      <c r="H444">
        <v>0</v>
      </c>
      <c r="I444">
        <v>1</v>
      </c>
      <c r="J444" t="s">
        <v>24</v>
      </c>
      <c r="K444" t="s">
        <v>28</v>
      </c>
      <c r="L444" t="s">
        <v>29</v>
      </c>
      <c r="M444" t="s">
        <v>31</v>
      </c>
      <c r="N444">
        <v>0</v>
      </c>
      <c r="O444">
        <v>3</v>
      </c>
      <c r="P444">
        <v>142861</v>
      </c>
      <c r="Q444" t="s">
        <v>37</v>
      </c>
      <c r="R444">
        <v>15</v>
      </c>
      <c r="S444" t="s">
        <v>43</v>
      </c>
      <c r="T444" t="str">
        <f t="shared" si="24"/>
        <v>25-35</v>
      </c>
      <c r="Y444" t="str">
        <f t="shared" si="25"/>
        <v/>
      </c>
      <c r="AA444">
        <f t="shared" si="26"/>
        <v>4592</v>
      </c>
      <c r="AF444">
        <f t="shared" si="27"/>
        <v>26</v>
      </c>
    </row>
    <row r="445" spans="1:32">
      <c r="A445">
        <v>444</v>
      </c>
      <c r="B445">
        <v>32</v>
      </c>
      <c r="C445">
        <v>78339</v>
      </c>
      <c r="D445">
        <v>636</v>
      </c>
      <c r="E445">
        <v>171894</v>
      </c>
      <c r="F445" t="s">
        <v>20</v>
      </c>
      <c r="G445">
        <v>4811</v>
      </c>
      <c r="H445">
        <v>0</v>
      </c>
      <c r="I445">
        <v>1</v>
      </c>
      <c r="J445" t="s">
        <v>25</v>
      </c>
      <c r="K445" t="s">
        <v>28</v>
      </c>
      <c r="L445" t="s">
        <v>30</v>
      </c>
      <c r="M445" t="s">
        <v>31</v>
      </c>
      <c r="N445">
        <v>3</v>
      </c>
      <c r="O445">
        <v>3</v>
      </c>
      <c r="P445">
        <v>114073</v>
      </c>
      <c r="Q445" t="s">
        <v>37</v>
      </c>
      <c r="R445">
        <v>1</v>
      </c>
      <c r="S445" t="s">
        <v>43</v>
      </c>
      <c r="T445" t="str">
        <f t="shared" si="24"/>
        <v>25-35</v>
      </c>
      <c r="Y445" t="str">
        <f t="shared" si="25"/>
        <v/>
      </c>
      <c r="AA445">
        <f t="shared" si="26"/>
        <v>4811</v>
      </c>
      <c r="AF445">
        <f t="shared" si="27"/>
        <v>21</v>
      </c>
    </row>
    <row r="446" spans="1:32">
      <c r="A446">
        <v>445</v>
      </c>
      <c r="B446">
        <v>53</v>
      </c>
      <c r="C446">
        <v>61266</v>
      </c>
      <c r="D446">
        <v>683</v>
      </c>
      <c r="E446">
        <v>243686</v>
      </c>
      <c r="F446" t="s">
        <v>23</v>
      </c>
      <c r="G446">
        <v>4905</v>
      </c>
      <c r="H446">
        <v>0</v>
      </c>
      <c r="I446">
        <v>1</v>
      </c>
      <c r="J446" t="s">
        <v>24</v>
      </c>
      <c r="K446" t="s">
        <v>27</v>
      </c>
      <c r="L446" t="s">
        <v>30</v>
      </c>
      <c r="M446" t="s">
        <v>32</v>
      </c>
      <c r="N446">
        <v>4</v>
      </c>
      <c r="O446">
        <v>1</v>
      </c>
      <c r="P446">
        <v>103910</v>
      </c>
      <c r="Q446" t="s">
        <v>37</v>
      </c>
      <c r="R446">
        <v>17</v>
      </c>
      <c r="S446" t="s">
        <v>40</v>
      </c>
      <c r="T446" t="str">
        <f t="shared" si="24"/>
        <v>45-55</v>
      </c>
      <c r="Y446" t="str">
        <f t="shared" si="25"/>
        <v/>
      </c>
      <c r="AA446">
        <f t="shared" si="26"/>
        <v>4905</v>
      </c>
      <c r="AF446">
        <f t="shared" si="27"/>
        <v>26</v>
      </c>
    </row>
    <row r="447" spans="1:32">
      <c r="A447">
        <v>446</v>
      </c>
      <c r="B447">
        <v>48</v>
      </c>
      <c r="C447">
        <v>21646</v>
      </c>
      <c r="D447">
        <v>587</v>
      </c>
      <c r="E447">
        <v>196771</v>
      </c>
      <c r="F447" t="s">
        <v>19</v>
      </c>
      <c r="G447">
        <v>5813</v>
      </c>
      <c r="H447">
        <v>0</v>
      </c>
      <c r="I447">
        <v>1</v>
      </c>
      <c r="J447" t="s">
        <v>24</v>
      </c>
      <c r="K447" t="s">
        <v>28</v>
      </c>
      <c r="L447" t="s">
        <v>30</v>
      </c>
      <c r="M447" t="s">
        <v>34</v>
      </c>
      <c r="N447">
        <v>3</v>
      </c>
      <c r="O447">
        <v>2</v>
      </c>
      <c r="P447">
        <v>117251</v>
      </c>
      <c r="Q447" t="s">
        <v>35</v>
      </c>
      <c r="R447">
        <v>14</v>
      </c>
      <c r="S447" t="s">
        <v>42</v>
      </c>
      <c r="T447" t="str">
        <f t="shared" si="24"/>
        <v>45-55</v>
      </c>
      <c r="Y447" t="str">
        <f t="shared" si="25"/>
        <v/>
      </c>
      <c r="AA447">
        <f t="shared" si="26"/>
        <v>5813</v>
      </c>
      <c r="AF447">
        <f t="shared" si="27"/>
        <v>21</v>
      </c>
    </row>
    <row r="448" spans="1:32">
      <c r="A448">
        <v>447</v>
      </c>
      <c r="B448">
        <v>23</v>
      </c>
      <c r="C448">
        <v>62282</v>
      </c>
      <c r="D448">
        <v>757</v>
      </c>
      <c r="E448">
        <v>198289</v>
      </c>
      <c r="F448" t="s">
        <v>20</v>
      </c>
      <c r="G448">
        <v>5349</v>
      </c>
      <c r="H448">
        <v>0</v>
      </c>
      <c r="I448">
        <v>1</v>
      </c>
      <c r="J448" t="s">
        <v>24</v>
      </c>
      <c r="K448" t="s">
        <v>28</v>
      </c>
      <c r="L448" t="s">
        <v>29</v>
      </c>
      <c r="M448" t="s">
        <v>31</v>
      </c>
      <c r="N448">
        <v>4</v>
      </c>
      <c r="O448">
        <v>1</v>
      </c>
      <c r="P448">
        <v>91977</v>
      </c>
      <c r="Q448" t="s">
        <v>35</v>
      </c>
      <c r="R448">
        <v>13</v>
      </c>
      <c r="S448" t="s">
        <v>44</v>
      </c>
      <c r="T448" t="str">
        <f t="shared" si="24"/>
        <v>&lt;25</v>
      </c>
      <c r="Y448" t="str">
        <f t="shared" si="25"/>
        <v/>
      </c>
      <c r="AA448">
        <f t="shared" si="26"/>
        <v>5349</v>
      </c>
      <c r="AF448">
        <f t="shared" si="27"/>
        <v>26</v>
      </c>
    </row>
    <row r="449" spans="1:32">
      <c r="A449">
        <v>448</v>
      </c>
      <c r="B449">
        <v>38</v>
      </c>
      <c r="C449">
        <v>61847</v>
      </c>
      <c r="D449">
        <v>560</v>
      </c>
      <c r="E449">
        <v>165254</v>
      </c>
      <c r="F449" t="s">
        <v>19</v>
      </c>
      <c r="G449">
        <v>3720</v>
      </c>
      <c r="H449">
        <v>0</v>
      </c>
      <c r="I449">
        <v>0</v>
      </c>
      <c r="J449" t="s">
        <v>24</v>
      </c>
      <c r="K449" t="s">
        <v>26</v>
      </c>
      <c r="L449" t="s">
        <v>29</v>
      </c>
      <c r="M449" t="s">
        <v>32</v>
      </c>
      <c r="N449">
        <v>1</v>
      </c>
      <c r="O449">
        <v>4</v>
      </c>
      <c r="P449">
        <v>91756</v>
      </c>
      <c r="Q449" t="s">
        <v>37</v>
      </c>
      <c r="R449">
        <v>11</v>
      </c>
      <c r="S449" t="s">
        <v>44</v>
      </c>
      <c r="T449" t="str">
        <f t="shared" si="24"/>
        <v>35-45</v>
      </c>
      <c r="Y449" t="str">
        <f t="shared" si="25"/>
        <v/>
      </c>
      <c r="AA449">
        <f t="shared" si="26"/>
        <v>3720</v>
      </c>
      <c r="AF449">
        <f t="shared" si="27"/>
        <v>32</v>
      </c>
    </row>
    <row r="450" spans="1:32">
      <c r="A450">
        <v>449</v>
      </c>
      <c r="B450">
        <v>46</v>
      </c>
      <c r="C450">
        <v>71225</v>
      </c>
      <c r="D450">
        <v>661</v>
      </c>
      <c r="E450">
        <v>270471</v>
      </c>
      <c r="F450" t="s">
        <v>22</v>
      </c>
      <c r="G450">
        <v>5550</v>
      </c>
      <c r="H450">
        <v>0</v>
      </c>
      <c r="I450">
        <v>0</v>
      </c>
      <c r="J450" t="s">
        <v>24</v>
      </c>
      <c r="K450" t="s">
        <v>27</v>
      </c>
      <c r="L450" t="s">
        <v>30</v>
      </c>
      <c r="M450" t="s">
        <v>34</v>
      </c>
      <c r="N450">
        <v>2</v>
      </c>
      <c r="O450">
        <v>4</v>
      </c>
      <c r="P450">
        <v>46776</v>
      </c>
      <c r="Q450" t="s">
        <v>36</v>
      </c>
      <c r="R450">
        <v>12</v>
      </c>
      <c r="S450" t="s">
        <v>40</v>
      </c>
      <c r="T450" t="str">
        <f t="shared" ref="T450:T513" si="28">_xlfn.IFS(B450&lt;25,"&lt;25",B450&lt;=35,"25-35",B450&lt;=45,"35-45",B450&lt;=55,"45-55",B450&gt;55,"&gt;55")</f>
        <v>45-55</v>
      </c>
      <c r="Y450" t="str">
        <f t="shared" si="25"/>
        <v/>
      </c>
      <c r="AA450">
        <f t="shared" si="26"/>
        <v>5550</v>
      </c>
      <c r="AF450">
        <f t="shared" si="27"/>
        <v>22</v>
      </c>
    </row>
    <row r="451" spans="1:32">
      <c r="A451">
        <v>450</v>
      </c>
      <c r="B451">
        <v>60</v>
      </c>
      <c r="C451">
        <v>40641</v>
      </c>
      <c r="D451">
        <v>635</v>
      </c>
      <c r="E451">
        <v>252024</v>
      </c>
      <c r="F451" t="s">
        <v>22</v>
      </c>
      <c r="G451">
        <v>4451</v>
      </c>
      <c r="H451">
        <v>0</v>
      </c>
      <c r="I451">
        <v>1</v>
      </c>
      <c r="J451" t="s">
        <v>24</v>
      </c>
      <c r="K451" t="s">
        <v>27</v>
      </c>
      <c r="L451" t="s">
        <v>29</v>
      </c>
      <c r="M451" t="s">
        <v>31</v>
      </c>
      <c r="N451">
        <v>0</v>
      </c>
      <c r="O451">
        <v>2</v>
      </c>
      <c r="P451">
        <v>126802</v>
      </c>
      <c r="Q451" t="s">
        <v>37</v>
      </c>
      <c r="R451">
        <v>6</v>
      </c>
      <c r="S451" t="s">
        <v>40</v>
      </c>
      <c r="T451" t="str">
        <f t="shared" si="28"/>
        <v>&gt;55</v>
      </c>
      <c r="Y451" t="str">
        <f t="shared" ref="Y451:Y514" si="29">IF(H451=1,F451,"")</f>
        <v/>
      </c>
      <c r="AA451">
        <f t="shared" ref="AA451:AA514" si="30">_xlfn.IFS(H451=1,G451,H451=0,G451)</f>
        <v>4451</v>
      </c>
      <c r="AF451">
        <f t="shared" ref="AF451:AF514" si="31">COUNTIFS(N$2:N$1000,N451, H$2:H$1000, 1)</f>
        <v>26</v>
      </c>
    </row>
    <row r="452" spans="1:32">
      <c r="A452">
        <v>451</v>
      </c>
      <c r="B452">
        <v>22</v>
      </c>
      <c r="C452">
        <v>62499</v>
      </c>
      <c r="D452">
        <v>617</v>
      </c>
      <c r="E452">
        <v>194050</v>
      </c>
      <c r="F452" t="s">
        <v>23</v>
      </c>
      <c r="G452">
        <v>3910</v>
      </c>
      <c r="H452">
        <v>0</v>
      </c>
      <c r="I452">
        <v>1</v>
      </c>
      <c r="J452" t="s">
        <v>24</v>
      </c>
      <c r="K452" t="s">
        <v>27</v>
      </c>
      <c r="L452" t="s">
        <v>30</v>
      </c>
      <c r="M452" t="s">
        <v>33</v>
      </c>
      <c r="N452">
        <v>1</v>
      </c>
      <c r="O452">
        <v>4</v>
      </c>
      <c r="P452">
        <v>106343</v>
      </c>
      <c r="Q452" t="s">
        <v>35</v>
      </c>
      <c r="R452">
        <v>11</v>
      </c>
      <c r="S452" t="s">
        <v>41</v>
      </c>
      <c r="T452" t="str">
        <f t="shared" si="28"/>
        <v>&lt;25</v>
      </c>
      <c r="Y452" t="str">
        <f t="shared" si="29"/>
        <v/>
      </c>
      <c r="AA452">
        <f t="shared" si="30"/>
        <v>3910</v>
      </c>
      <c r="AF452">
        <f t="shared" si="31"/>
        <v>32</v>
      </c>
    </row>
    <row r="453" spans="1:32">
      <c r="A453">
        <v>452</v>
      </c>
      <c r="B453">
        <v>24</v>
      </c>
      <c r="C453">
        <v>46450</v>
      </c>
      <c r="D453">
        <v>641</v>
      </c>
      <c r="E453">
        <v>167730</v>
      </c>
      <c r="F453" t="s">
        <v>20</v>
      </c>
      <c r="G453">
        <v>3857</v>
      </c>
      <c r="H453">
        <v>0</v>
      </c>
      <c r="I453">
        <v>1</v>
      </c>
      <c r="J453" t="s">
        <v>24</v>
      </c>
      <c r="K453" t="s">
        <v>28</v>
      </c>
      <c r="L453" t="s">
        <v>29</v>
      </c>
      <c r="M453" t="s">
        <v>33</v>
      </c>
      <c r="N453">
        <v>3</v>
      </c>
      <c r="O453">
        <v>1</v>
      </c>
      <c r="P453">
        <v>123311</v>
      </c>
      <c r="Q453" t="s">
        <v>35</v>
      </c>
      <c r="R453">
        <v>2</v>
      </c>
      <c r="S453" t="s">
        <v>41</v>
      </c>
      <c r="T453" t="str">
        <f t="shared" si="28"/>
        <v>&lt;25</v>
      </c>
      <c r="Y453" t="str">
        <f t="shared" si="29"/>
        <v/>
      </c>
      <c r="AA453">
        <f t="shared" si="30"/>
        <v>3857</v>
      </c>
      <c r="AF453">
        <f t="shared" si="31"/>
        <v>21</v>
      </c>
    </row>
    <row r="454" spans="1:32">
      <c r="A454">
        <v>453</v>
      </c>
      <c r="B454">
        <v>48</v>
      </c>
      <c r="C454">
        <v>41652</v>
      </c>
      <c r="D454">
        <v>683</v>
      </c>
      <c r="E454">
        <v>165516</v>
      </c>
      <c r="F454" t="s">
        <v>20</v>
      </c>
      <c r="G454">
        <v>5169</v>
      </c>
      <c r="H454">
        <v>0</v>
      </c>
      <c r="I454">
        <v>1</v>
      </c>
      <c r="J454" t="s">
        <v>24</v>
      </c>
      <c r="K454" t="s">
        <v>26</v>
      </c>
      <c r="L454" t="s">
        <v>29</v>
      </c>
      <c r="M454" t="s">
        <v>31</v>
      </c>
      <c r="N454">
        <v>4</v>
      </c>
      <c r="O454">
        <v>1</v>
      </c>
      <c r="P454">
        <v>15525</v>
      </c>
      <c r="Q454" t="s">
        <v>37</v>
      </c>
      <c r="R454">
        <v>18</v>
      </c>
      <c r="S454" t="s">
        <v>45</v>
      </c>
      <c r="T454" t="str">
        <f t="shared" si="28"/>
        <v>45-55</v>
      </c>
      <c r="Y454" t="str">
        <f t="shared" si="29"/>
        <v/>
      </c>
      <c r="AA454">
        <f t="shared" si="30"/>
        <v>5169</v>
      </c>
      <c r="AF454">
        <f t="shared" si="31"/>
        <v>26</v>
      </c>
    </row>
    <row r="455" spans="1:32">
      <c r="A455">
        <v>454</v>
      </c>
      <c r="B455">
        <v>48</v>
      </c>
      <c r="C455">
        <v>37024</v>
      </c>
      <c r="D455">
        <v>691</v>
      </c>
      <c r="E455">
        <v>206661</v>
      </c>
      <c r="F455" t="s">
        <v>22</v>
      </c>
      <c r="G455">
        <v>6060</v>
      </c>
      <c r="H455">
        <v>0</v>
      </c>
      <c r="I455">
        <v>0</v>
      </c>
      <c r="J455" t="s">
        <v>24</v>
      </c>
      <c r="K455" t="s">
        <v>28</v>
      </c>
      <c r="L455" t="s">
        <v>30</v>
      </c>
      <c r="M455" t="s">
        <v>31</v>
      </c>
      <c r="N455">
        <v>5</v>
      </c>
      <c r="O455">
        <v>3</v>
      </c>
      <c r="P455">
        <v>98586</v>
      </c>
      <c r="Q455" t="s">
        <v>38</v>
      </c>
      <c r="R455">
        <v>12</v>
      </c>
      <c r="S455" t="s">
        <v>43</v>
      </c>
      <c r="T455" t="str">
        <f t="shared" si="28"/>
        <v>45-55</v>
      </c>
      <c r="Y455" t="str">
        <f t="shared" si="29"/>
        <v/>
      </c>
      <c r="AA455">
        <f t="shared" si="30"/>
        <v>6060</v>
      </c>
      <c r="AF455">
        <f t="shared" si="31"/>
        <v>22</v>
      </c>
    </row>
    <row r="456" spans="1:32">
      <c r="A456">
        <v>455</v>
      </c>
      <c r="B456">
        <v>45</v>
      </c>
      <c r="C456">
        <v>21452</v>
      </c>
      <c r="D456">
        <v>639</v>
      </c>
      <c r="E456">
        <v>219338</v>
      </c>
      <c r="F456" t="s">
        <v>19</v>
      </c>
      <c r="G456">
        <v>4789</v>
      </c>
      <c r="H456">
        <v>1</v>
      </c>
      <c r="I456">
        <v>0</v>
      </c>
      <c r="J456" t="s">
        <v>24</v>
      </c>
      <c r="K456" t="s">
        <v>27</v>
      </c>
      <c r="L456" t="s">
        <v>29</v>
      </c>
      <c r="M456" t="s">
        <v>32</v>
      </c>
      <c r="N456">
        <v>2</v>
      </c>
      <c r="O456">
        <v>4</v>
      </c>
      <c r="P456">
        <v>74323</v>
      </c>
      <c r="Q456" t="s">
        <v>36</v>
      </c>
      <c r="R456">
        <v>15</v>
      </c>
      <c r="S456" t="s">
        <v>44</v>
      </c>
      <c r="T456" t="str">
        <f t="shared" si="28"/>
        <v>35-45</v>
      </c>
      <c r="Y456" t="str">
        <f t="shared" si="29"/>
        <v>Home</v>
      </c>
      <c r="AA456">
        <f t="shared" si="30"/>
        <v>4789</v>
      </c>
      <c r="AF456">
        <f t="shared" si="31"/>
        <v>22</v>
      </c>
    </row>
    <row r="457" spans="1:32">
      <c r="A457">
        <v>456</v>
      </c>
      <c r="B457">
        <v>46</v>
      </c>
      <c r="C457">
        <v>58106</v>
      </c>
      <c r="D457">
        <v>666</v>
      </c>
      <c r="E457">
        <v>156878</v>
      </c>
      <c r="F457" t="s">
        <v>23</v>
      </c>
      <c r="G457">
        <v>5937</v>
      </c>
      <c r="H457">
        <v>0</v>
      </c>
      <c r="I457">
        <v>1</v>
      </c>
      <c r="J457" t="s">
        <v>25</v>
      </c>
      <c r="K457" t="s">
        <v>28</v>
      </c>
      <c r="L457" t="s">
        <v>29</v>
      </c>
      <c r="M457" t="s">
        <v>33</v>
      </c>
      <c r="N457">
        <v>4</v>
      </c>
      <c r="O457">
        <v>4</v>
      </c>
      <c r="P457">
        <v>145040</v>
      </c>
      <c r="Q457" t="s">
        <v>37</v>
      </c>
      <c r="R457">
        <v>9</v>
      </c>
      <c r="S457" t="s">
        <v>44</v>
      </c>
      <c r="T457" t="str">
        <f t="shared" si="28"/>
        <v>45-55</v>
      </c>
      <c r="Y457" t="str">
        <f t="shared" si="29"/>
        <v/>
      </c>
      <c r="AA457">
        <f t="shared" si="30"/>
        <v>5937</v>
      </c>
      <c r="AF457">
        <f t="shared" si="31"/>
        <v>26</v>
      </c>
    </row>
    <row r="458" spans="1:32">
      <c r="A458">
        <v>457</v>
      </c>
      <c r="B458">
        <v>22</v>
      </c>
      <c r="C458">
        <v>45904</v>
      </c>
      <c r="D458">
        <v>583</v>
      </c>
      <c r="E458">
        <v>137756</v>
      </c>
      <c r="F458" t="s">
        <v>21</v>
      </c>
      <c r="G458">
        <v>5085</v>
      </c>
      <c r="H458">
        <v>0</v>
      </c>
      <c r="I458">
        <v>1</v>
      </c>
      <c r="J458" t="s">
        <v>24</v>
      </c>
      <c r="K458" t="s">
        <v>27</v>
      </c>
      <c r="L458" t="s">
        <v>30</v>
      </c>
      <c r="M458" t="s">
        <v>34</v>
      </c>
      <c r="N458">
        <v>3</v>
      </c>
      <c r="O458">
        <v>4</v>
      </c>
      <c r="P458">
        <v>118426</v>
      </c>
      <c r="Q458" t="s">
        <v>35</v>
      </c>
      <c r="R458">
        <v>8</v>
      </c>
      <c r="S458" t="s">
        <v>45</v>
      </c>
      <c r="T458" t="str">
        <f t="shared" si="28"/>
        <v>&lt;25</v>
      </c>
      <c r="Y458" t="str">
        <f t="shared" si="29"/>
        <v/>
      </c>
      <c r="AA458">
        <f t="shared" si="30"/>
        <v>5085</v>
      </c>
      <c r="AF458">
        <f t="shared" si="31"/>
        <v>21</v>
      </c>
    </row>
    <row r="459" spans="1:32">
      <c r="A459">
        <v>458</v>
      </c>
      <c r="B459">
        <v>62</v>
      </c>
      <c r="C459">
        <v>9048</v>
      </c>
      <c r="D459">
        <v>640</v>
      </c>
      <c r="E459">
        <v>203982</v>
      </c>
      <c r="F459" t="s">
        <v>22</v>
      </c>
      <c r="G459">
        <v>2844</v>
      </c>
      <c r="H459">
        <v>0</v>
      </c>
      <c r="I459">
        <v>0</v>
      </c>
      <c r="J459" t="s">
        <v>24</v>
      </c>
      <c r="K459" t="s">
        <v>28</v>
      </c>
      <c r="L459" t="s">
        <v>30</v>
      </c>
      <c r="M459" t="s">
        <v>31</v>
      </c>
      <c r="N459">
        <v>3</v>
      </c>
      <c r="O459">
        <v>4</v>
      </c>
      <c r="P459">
        <v>107027</v>
      </c>
      <c r="Q459" t="s">
        <v>36</v>
      </c>
      <c r="R459">
        <v>18</v>
      </c>
      <c r="S459" t="s">
        <v>39</v>
      </c>
      <c r="T459" t="str">
        <f t="shared" si="28"/>
        <v>&gt;55</v>
      </c>
      <c r="Y459" t="str">
        <f t="shared" si="29"/>
        <v/>
      </c>
      <c r="AA459">
        <f t="shared" si="30"/>
        <v>2844</v>
      </c>
      <c r="AF459">
        <f t="shared" si="31"/>
        <v>21</v>
      </c>
    </row>
    <row r="460" spans="1:32">
      <c r="A460">
        <v>459</v>
      </c>
      <c r="B460">
        <v>54</v>
      </c>
      <c r="C460">
        <v>51130</v>
      </c>
      <c r="D460">
        <v>669</v>
      </c>
      <c r="E460">
        <v>243233</v>
      </c>
      <c r="F460" t="s">
        <v>22</v>
      </c>
      <c r="G460">
        <v>5612</v>
      </c>
      <c r="H460">
        <v>1</v>
      </c>
      <c r="I460">
        <v>1</v>
      </c>
      <c r="J460" t="s">
        <v>24</v>
      </c>
      <c r="K460" t="s">
        <v>28</v>
      </c>
      <c r="L460" t="s">
        <v>29</v>
      </c>
      <c r="M460" t="s">
        <v>34</v>
      </c>
      <c r="N460">
        <v>0</v>
      </c>
      <c r="O460">
        <v>2</v>
      </c>
      <c r="P460">
        <v>87042</v>
      </c>
      <c r="Q460" t="s">
        <v>38</v>
      </c>
      <c r="R460">
        <v>16</v>
      </c>
      <c r="S460" t="s">
        <v>44</v>
      </c>
      <c r="T460" t="str">
        <f t="shared" si="28"/>
        <v>45-55</v>
      </c>
      <c r="Y460" t="str">
        <f t="shared" si="29"/>
        <v>Car</v>
      </c>
      <c r="AA460">
        <f t="shared" si="30"/>
        <v>5612</v>
      </c>
      <c r="AF460">
        <f t="shared" si="31"/>
        <v>26</v>
      </c>
    </row>
    <row r="461" spans="1:32">
      <c r="A461">
        <v>460</v>
      </c>
      <c r="B461">
        <v>50</v>
      </c>
      <c r="C461">
        <v>67367</v>
      </c>
      <c r="D461">
        <v>535</v>
      </c>
      <c r="E461">
        <v>203691</v>
      </c>
      <c r="F461" t="s">
        <v>23</v>
      </c>
      <c r="G461">
        <v>4457</v>
      </c>
      <c r="H461">
        <v>1</v>
      </c>
      <c r="I461">
        <v>0</v>
      </c>
      <c r="J461" t="s">
        <v>24</v>
      </c>
      <c r="K461" t="s">
        <v>27</v>
      </c>
      <c r="L461" t="s">
        <v>29</v>
      </c>
      <c r="M461" t="s">
        <v>31</v>
      </c>
      <c r="N461">
        <v>1</v>
      </c>
      <c r="O461">
        <v>2</v>
      </c>
      <c r="P461">
        <v>111916</v>
      </c>
      <c r="Q461" t="s">
        <v>36</v>
      </c>
      <c r="R461">
        <v>10</v>
      </c>
      <c r="S461" t="s">
        <v>44</v>
      </c>
      <c r="T461" t="str">
        <f t="shared" si="28"/>
        <v>45-55</v>
      </c>
      <c r="Y461" t="str">
        <f t="shared" si="29"/>
        <v>Personal</v>
      </c>
      <c r="AA461">
        <f t="shared" si="30"/>
        <v>4457</v>
      </c>
      <c r="AF461">
        <f t="shared" si="31"/>
        <v>32</v>
      </c>
    </row>
    <row r="462" spans="1:32">
      <c r="A462">
        <v>461</v>
      </c>
      <c r="B462">
        <v>41</v>
      </c>
      <c r="C462">
        <v>30395</v>
      </c>
      <c r="D462">
        <v>654</v>
      </c>
      <c r="E462">
        <v>187531</v>
      </c>
      <c r="F462" t="s">
        <v>19</v>
      </c>
      <c r="G462">
        <v>4189</v>
      </c>
      <c r="H462">
        <v>0</v>
      </c>
      <c r="I462">
        <v>1</v>
      </c>
      <c r="J462" t="s">
        <v>24</v>
      </c>
      <c r="K462" t="s">
        <v>28</v>
      </c>
      <c r="L462" t="s">
        <v>29</v>
      </c>
      <c r="M462" t="s">
        <v>33</v>
      </c>
      <c r="N462">
        <v>2</v>
      </c>
      <c r="O462">
        <v>1</v>
      </c>
      <c r="P462">
        <v>72154</v>
      </c>
      <c r="Q462" t="s">
        <v>37</v>
      </c>
      <c r="R462">
        <v>12</v>
      </c>
      <c r="S462" t="s">
        <v>42</v>
      </c>
      <c r="T462" t="str">
        <f t="shared" si="28"/>
        <v>35-45</v>
      </c>
      <c r="Y462" t="str">
        <f t="shared" si="29"/>
        <v/>
      </c>
      <c r="AA462">
        <f t="shared" si="30"/>
        <v>4189</v>
      </c>
      <c r="AF462">
        <f t="shared" si="31"/>
        <v>22</v>
      </c>
    </row>
    <row r="463" spans="1:32">
      <c r="A463">
        <v>462</v>
      </c>
      <c r="B463">
        <v>64</v>
      </c>
      <c r="C463">
        <v>39311</v>
      </c>
      <c r="D463">
        <v>641</v>
      </c>
      <c r="E463">
        <v>143499</v>
      </c>
      <c r="F463" t="s">
        <v>20</v>
      </c>
      <c r="G463">
        <v>5617</v>
      </c>
      <c r="H463">
        <v>0</v>
      </c>
      <c r="I463">
        <v>0</v>
      </c>
      <c r="J463" t="s">
        <v>24</v>
      </c>
      <c r="K463" t="s">
        <v>27</v>
      </c>
      <c r="L463" t="s">
        <v>29</v>
      </c>
      <c r="M463" t="s">
        <v>31</v>
      </c>
      <c r="N463">
        <v>0</v>
      </c>
      <c r="O463">
        <v>4</v>
      </c>
      <c r="P463">
        <v>97008</v>
      </c>
      <c r="Q463" t="s">
        <v>35</v>
      </c>
      <c r="R463">
        <v>12</v>
      </c>
      <c r="S463" t="s">
        <v>39</v>
      </c>
      <c r="T463" t="str">
        <f t="shared" si="28"/>
        <v>&gt;55</v>
      </c>
      <c r="Y463" t="str">
        <f t="shared" si="29"/>
        <v/>
      </c>
      <c r="AA463">
        <f t="shared" si="30"/>
        <v>5617</v>
      </c>
      <c r="AF463">
        <f t="shared" si="31"/>
        <v>26</v>
      </c>
    </row>
    <row r="464" spans="1:32">
      <c r="A464">
        <v>463</v>
      </c>
      <c r="B464">
        <v>57</v>
      </c>
      <c r="C464">
        <v>56613</v>
      </c>
      <c r="D464">
        <v>713</v>
      </c>
      <c r="E464">
        <v>168300</v>
      </c>
      <c r="F464" t="s">
        <v>22</v>
      </c>
      <c r="G464">
        <v>5133</v>
      </c>
      <c r="H464">
        <v>0</v>
      </c>
      <c r="I464">
        <v>1</v>
      </c>
      <c r="J464" t="s">
        <v>25</v>
      </c>
      <c r="K464" t="s">
        <v>28</v>
      </c>
      <c r="L464" t="s">
        <v>30</v>
      </c>
      <c r="M464" t="s">
        <v>34</v>
      </c>
      <c r="N464">
        <v>4</v>
      </c>
      <c r="O464">
        <v>3</v>
      </c>
      <c r="P464">
        <v>82649</v>
      </c>
      <c r="Q464" t="s">
        <v>35</v>
      </c>
      <c r="R464">
        <v>10</v>
      </c>
      <c r="S464" t="s">
        <v>39</v>
      </c>
      <c r="T464" t="str">
        <f t="shared" si="28"/>
        <v>&gt;55</v>
      </c>
      <c r="Y464" t="str">
        <f t="shared" si="29"/>
        <v/>
      </c>
      <c r="AA464">
        <f t="shared" si="30"/>
        <v>5133</v>
      </c>
      <c r="AF464">
        <f t="shared" si="31"/>
        <v>26</v>
      </c>
    </row>
    <row r="465" spans="1:32">
      <c r="A465">
        <v>464</v>
      </c>
      <c r="B465">
        <v>64</v>
      </c>
      <c r="C465">
        <v>11616</v>
      </c>
      <c r="D465">
        <v>658</v>
      </c>
      <c r="E465">
        <v>243920</v>
      </c>
      <c r="F465" t="s">
        <v>23</v>
      </c>
      <c r="G465">
        <v>4932</v>
      </c>
      <c r="H465">
        <v>0</v>
      </c>
      <c r="I465">
        <v>1</v>
      </c>
      <c r="J465" t="s">
        <v>24</v>
      </c>
      <c r="K465" t="s">
        <v>28</v>
      </c>
      <c r="L465" t="s">
        <v>29</v>
      </c>
      <c r="M465" t="s">
        <v>33</v>
      </c>
      <c r="N465">
        <v>1</v>
      </c>
      <c r="O465">
        <v>1</v>
      </c>
      <c r="P465">
        <v>167994</v>
      </c>
      <c r="Q465" t="s">
        <v>35</v>
      </c>
      <c r="R465">
        <v>14</v>
      </c>
      <c r="S465" t="s">
        <v>40</v>
      </c>
      <c r="T465" t="str">
        <f t="shared" si="28"/>
        <v>&gt;55</v>
      </c>
      <c r="Y465" t="str">
        <f t="shared" si="29"/>
        <v/>
      </c>
      <c r="AA465">
        <f t="shared" si="30"/>
        <v>4932</v>
      </c>
      <c r="AF465">
        <f t="shared" si="31"/>
        <v>32</v>
      </c>
    </row>
    <row r="466" spans="1:32">
      <c r="A466">
        <v>465</v>
      </c>
      <c r="B466">
        <v>43</v>
      </c>
      <c r="C466">
        <v>41994</v>
      </c>
      <c r="D466">
        <v>673</v>
      </c>
      <c r="E466">
        <v>137339</v>
      </c>
      <c r="F466" t="s">
        <v>23</v>
      </c>
      <c r="G466">
        <v>5097</v>
      </c>
      <c r="H466">
        <v>0</v>
      </c>
      <c r="I466">
        <v>1</v>
      </c>
      <c r="J466" t="s">
        <v>24</v>
      </c>
      <c r="K466" t="s">
        <v>28</v>
      </c>
      <c r="L466" t="s">
        <v>30</v>
      </c>
      <c r="M466" t="s">
        <v>31</v>
      </c>
      <c r="N466">
        <v>2</v>
      </c>
      <c r="O466">
        <v>1</v>
      </c>
      <c r="P466">
        <v>144098</v>
      </c>
      <c r="Q466" t="s">
        <v>36</v>
      </c>
      <c r="R466">
        <v>4</v>
      </c>
      <c r="S466" t="s">
        <v>44</v>
      </c>
      <c r="T466" t="str">
        <f t="shared" si="28"/>
        <v>35-45</v>
      </c>
      <c r="Y466" t="str">
        <f t="shared" si="29"/>
        <v/>
      </c>
      <c r="AA466">
        <f t="shared" si="30"/>
        <v>5097</v>
      </c>
      <c r="AF466">
        <f t="shared" si="31"/>
        <v>22</v>
      </c>
    </row>
    <row r="467" spans="1:32">
      <c r="A467">
        <v>466</v>
      </c>
      <c r="B467">
        <v>53</v>
      </c>
      <c r="C467">
        <v>55199</v>
      </c>
      <c r="D467">
        <v>636</v>
      </c>
      <c r="E467">
        <v>288636</v>
      </c>
      <c r="F467" t="s">
        <v>23</v>
      </c>
      <c r="G467">
        <v>4152</v>
      </c>
      <c r="H467">
        <v>0</v>
      </c>
      <c r="I467">
        <v>1</v>
      </c>
      <c r="J467" t="s">
        <v>24</v>
      </c>
      <c r="K467" t="s">
        <v>27</v>
      </c>
      <c r="L467" t="s">
        <v>30</v>
      </c>
      <c r="M467" t="s">
        <v>33</v>
      </c>
      <c r="N467">
        <v>4</v>
      </c>
      <c r="O467">
        <v>2</v>
      </c>
      <c r="P467">
        <v>131891</v>
      </c>
      <c r="Q467" t="s">
        <v>37</v>
      </c>
      <c r="R467">
        <v>15</v>
      </c>
      <c r="S467" t="s">
        <v>41</v>
      </c>
      <c r="T467" t="str">
        <f t="shared" si="28"/>
        <v>45-55</v>
      </c>
      <c r="Y467" t="str">
        <f t="shared" si="29"/>
        <v/>
      </c>
      <c r="AA467">
        <f t="shared" si="30"/>
        <v>4152</v>
      </c>
      <c r="AF467">
        <f t="shared" si="31"/>
        <v>26</v>
      </c>
    </row>
    <row r="468" spans="1:32">
      <c r="A468">
        <v>467</v>
      </c>
      <c r="B468">
        <v>22</v>
      </c>
      <c r="C468">
        <v>41583</v>
      </c>
      <c r="D468">
        <v>681</v>
      </c>
      <c r="E468">
        <v>204253</v>
      </c>
      <c r="F468" t="s">
        <v>20</v>
      </c>
      <c r="G468">
        <v>6769</v>
      </c>
      <c r="H468">
        <v>0</v>
      </c>
      <c r="I468">
        <v>1</v>
      </c>
      <c r="J468" t="s">
        <v>24</v>
      </c>
      <c r="K468" t="s">
        <v>28</v>
      </c>
      <c r="L468" t="s">
        <v>30</v>
      </c>
      <c r="M468" t="s">
        <v>32</v>
      </c>
      <c r="N468">
        <v>2</v>
      </c>
      <c r="O468">
        <v>1</v>
      </c>
      <c r="P468">
        <v>55290</v>
      </c>
      <c r="Q468" t="s">
        <v>37</v>
      </c>
      <c r="R468">
        <v>9</v>
      </c>
      <c r="S468" t="s">
        <v>44</v>
      </c>
      <c r="T468" t="str">
        <f t="shared" si="28"/>
        <v>&lt;25</v>
      </c>
      <c r="Y468" t="str">
        <f t="shared" si="29"/>
        <v/>
      </c>
      <c r="AA468">
        <f t="shared" si="30"/>
        <v>6769</v>
      </c>
      <c r="AF468">
        <f t="shared" si="31"/>
        <v>22</v>
      </c>
    </row>
    <row r="469" spans="1:32">
      <c r="A469">
        <v>468</v>
      </c>
      <c r="B469">
        <v>47</v>
      </c>
      <c r="C469">
        <v>30529</v>
      </c>
      <c r="D469">
        <v>678</v>
      </c>
      <c r="E469">
        <v>120683</v>
      </c>
      <c r="F469" t="s">
        <v>22</v>
      </c>
      <c r="G469">
        <v>5172</v>
      </c>
      <c r="H469">
        <v>0</v>
      </c>
      <c r="I469">
        <v>1</v>
      </c>
      <c r="J469" t="s">
        <v>24</v>
      </c>
      <c r="K469" t="s">
        <v>28</v>
      </c>
      <c r="L469" t="s">
        <v>29</v>
      </c>
      <c r="M469" t="s">
        <v>34</v>
      </c>
      <c r="N469">
        <v>2</v>
      </c>
      <c r="O469">
        <v>3</v>
      </c>
      <c r="P469">
        <v>125924</v>
      </c>
      <c r="Q469" t="s">
        <v>36</v>
      </c>
      <c r="R469">
        <v>7</v>
      </c>
      <c r="S469" t="s">
        <v>43</v>
      </c>
      <c r="T469" t="str">
        <f t="shared" si="28"/>
        <v>45-55</v>
      </c>
      <c r="Y469" t="str">
        <f t="shared" si="29"/>
        <v/>
      </c>
      <c r="AA469">
        <f t="shared" si="30"/>
        <v>5172</v>
      </c>
      <c r="AF469">
        <f t="shared" si="31"/>
        <v>22</v>
      </c>
    </row>
    <row r="470" spans="1:32">
      <c r="A470">
        <v>469</v>
      </c>
      <c r="B470">
        <v>42</v>
      </c>
      <c r="C470">
        <v>31248</v>
      </c>
      <c r="D470">
        <v>584</v>
      </c>
      <c r="E470">
        <v>225161</v>
      </c>
      <c r="F470" t="s">
        <v>23</v>
      </c>
      <c r="G470">
        <v>5158</v>
      </c>
      <c r="H470">
        <v>1</v>
      </c>
      <c r="I470">
        <v>1</v>
      </c>
      <c r="J470" t="s">
        <v>24</v>
      </c>
      <c r="K470" t="s">
        <v>26</v>
      </c>
      <c r="L470" t="s">
        <v>29</v>
      </c>
      <c r="M470" t="s">
        <v>31</v>
      </c>
      <c r="N470">
        <v>5</v>
      </c>
      <c r="O470">
        <v>4</v>
      </c>
      <c r="P470">
        <v>105630</v>
      </c>
      <c r="Q470" t="s">
        <v>36</v>
      </c>
      <c r="R470">
        <v>7</v>
      </c>
      <c r="S470" t="s">
        <v>40</v>
      </c>
      <c r="T470" t="str">
        <f t="shared" si="28"/>
        <v>35-45</v>
      </c>
      <c r="Y470" t="str">
        <f t="shared" si="29"/>
        <v>Personal</v>
      </c>
      <c r="AA470">
        <f t="shared" si="30"/>
        <v>5158</v>
      </c>
      <c r="AF470">
        <f t="shared" si="31"/>
        <v>22</v>
      </c>
    </row>
    <row r="471" spans="1:32">
      <c r="A471">
        <v>470</v>
      </c>
      <c r="B471">
        <v>54</v>
      </c>
      <c r="C471">
        <v>25818</v>
      </c>
      <c r="D471">
        <v>665</v>
      </c>
      <c r="E471">
        <v>222511</v>
      </c>
      <c r="F471" t="s">
        <v>20</v>
      </c>
      <c r="G471">
        <v>4912</v>
      </c>
      <c r="H471">
        <v>1</v>
      </c>
      <c r="I471">
        <v>0</v>
      </c>
      <c r="J471" t="s">
        <v>24</v>
      </c>
      <c r="K471" t="s">
        <v>26</v>
      </c>
      <c r="L471" t="s">
        <v>30</v>
      </c>
      <c r="M471" t="s">
        <v>31</v>
      </c>
      <c r="N471">
        <v>5</v>
      </c>
      <c r="O471">
        <v>1</v>
      </c>
      <c r="P471">
        <v>136703</v>
      </c>
      <c r="Q471" t="s">
        <v>38</v>
      </c>
      <c r="R471">
        <v>9</v>
      </c>
      <c r="S471" t="s">
        <v>40</v>
      </c>
      <c r="T471" t="str">
        <f t="shared" si="28"/>
        <v>45-55</v>
      </c>
      <c r="Y471" t="str">
        <f t="shared" si="29"/>
        <v>Education</v>
      </c>
      <c r="AA471">
        <f t="shared" si="30"/>
        <v>4912</v>
      </c>
      <c r="AF471">
        <f t="shared" si="31"/>
        <v>22</v>
      </c>
    </row>
    <row r="472" spans="1:32">
      <c r="A472">
        <v>471</v>
      </c>
      <c r="B472">
        <v>36</v>
      </c>
      <c r="C472">
        <v>40504</v>
      </c>
      <c r="D472">
        <v>709</v>
      </c>
      <c r="E472">
        <v>178119</v>
      </c>
      <c r="F472" t="s">
        <v>19</v>
      </c>
      <c r="G472">
        <v>3383</v>
      </c>
      <c r="H472">
        <v>0</v>
      </c>
      <c r="I472">
        <v>0</v>
      </c>
      <c r="J472" t="s">
        <v>25</v>
      </c>
      <c r="K472" t="s">
        <v>27</v>
      </c>
      <c r="L472" t="s">
        <v>30</v>
      </c>
      <c r="M472" t="s">
        <v>31</v>
      </c>
      <c r="N472">
        <v>1</v>
      </c>
      <c r="O472">
        <v>3</v>
      </c>
      <c r="P472">
        <v>109671</v>
      </c>
      <c r="Q472" t="s">
        <v>35</v>
      </c>
      <c r="R472">
        <v>10</v>
      </c>
      <c r="S472" t="s">
        <v>42</v>
      </c>
      <c r="T472" t="str">
        <f t="shared" si="28"/>
        <v>35-45</v>
      </c>
      <c r="Y472" t="str">
        <f t="shared" si="29"/>
        <v/>
      </c>
      <c r="AA472">
        <f t="shared" si="30"/>
        <v>3383</v>
      </c>
      <c r="AF472">
        <f t="shared" si="31"/>
        <v>32</v>
      </c>
    </row>
    <row r="473" spans="1:32">
      <c r="A473">
        <v>472</v>
      </c>
      <c r="B473">
        <v>40</v>
      </c>
      <c r="C473">
        <v>65849</v>
      </c>
      <c r="D473">
        <v>699</v>
      </c>
      <c r="E473">
        <v>246965</v>
      </c>
      <c r="F473" t="s">
        <v>21</v>
      </c>
      <c r="G473">
        <v>4325</v>
      </c>
      <c r="H473">
        <v>0</v>
      </c>
      <c r="I473">
        <v>0</v>
      </c>
      <c r="J473" t="s">
        <v>24</v>
      </c>
      <c r="K473" t="s">
        <v>27</v>
      </c>
      <c r="L473" t="s">
        <v>30</v>
      </c>
      <c r="M473" t="s">
        <v>34</v>
      </c>
      <c r="N473">
        <v>5</v>
      </c>
      <c r="O473">
        <v>2</v>
      </c>
      <c r="P473">
        <v>99798</v>
      </c>
      <c r="Q473" t="s">
        <v>36</v>
      </c>
      <c r="R473">
        <v>13</v>
      </c>
      <c r="S473" t="s">
        <v>45</v>
      </c>
      <c r="T473" t="str">
        <f t="shared" si="28"/>
        <v>35-45</v>
      </c>
      <c r="Y473" t="str">
        <f t="shared" si="29"/>
        <v/>
      </c>
      <c r="AA473">
        <f t="shared" si="30"/>
        <v>4325</v>
      </c>
      <c r="AF473">
        <f t="shared" si="31"/>
        <v>22</v>
      </c>
    </row>
    <row r="474" spans="1:32">
      <c r="A474">
        <v>473</v>
      </c>
      <c r="B474">
        <v>46</v>
      </c>
      <c r="C474">
        <v>85428</v>
      </c>
      <c r="D474">
        <v>651</v>
      </c>
      <c r="E474">
        <v>169007</v>
      </c>
      <c r="F474" t="s">
        <v>22</v>
      </c>
      <c r="G474">
        <v>3776</v>
      </c>
      <c r="H474">
        <v>0</v>
      </c>
      <c r="I474">
        <v>1</v>
      </c>
      <c r="J474" t="s">
        <v>24</v>
      </c>
      <c r="K474" t="s">
        <v>27</v>
      </c>
      <c r="L474" t="s">
        <v>30</v>
      </c>
      <c r="M474" t="s">
        <v>32</v>
      </c>
      <c r="N474">
        <v>4</v>
      </c>
      <c r="O474">
        <v>2</v>
      </c>
      <c r="P474">
        <v>107013</v>
      </c>
      <c r="Q474" t="s">
        <v>35</v>
      </c>
      <c r="R474">
        <v>6</v>
      </c>
      <c r="S474" t="s">
        <v>42</v>
      </c>
      <c r="T474" t="str">
        <f t="shared" si="28"/>
        <v>45-55</v>
      </c>
      <c r="Y474" t="str">
        <f t="shared" si="29"/>
        <v/>
      </c>
      <c r="AA474">
        <f t="shared" si="30"/>
        <v>3776</v>
      </c>
      <c r="AF474">
        <f t="shared" si="31"/>
        <v>26</v>
      </c>
    </row>
    <row r="475" spans="1:32">
      <c r="A475">
        <v>474</v>
      </c>
      <c r="B475">
        <v>36</v>
      </c>
      <c r="C475">
        <v>50542</v>
      </c>
      <c r="D475">
        <v>666</v>
      </c>
      <c r="E475">
        <v>231599</v>
      </c>
      <c r="F475" t="s">
        <v>20</v>
      </c>
      <c r="G475">
        <v>3680</v>
      </c>
      <c r="H475">
        <v>0</v>
      </c>
      <c r="I475">
        <v>1</v>
      </c>
      <c r="J475" t="s">
        <v>24</v>
      </c>
      <c r="K475" t="s">
        <v>27</v>
      </c>
      <c r="L475" t="s">
        <v>30</v>
      </c>
      <c r="M475" t="s">
        <v>34</v>
      </c>
      <c r="N475">
        <v>5</v>
      </c>
      <c r="O475">
        <v>4</v>
      </c>
      <c r="P475">
        <v>45831</v>
      </c>
      <c r="Q475" t="s">
        <v>38</v>
      </c>
      <c r="R475">
        <v>4</v>
      </c>
      <c r="S475" t="s">
        <v>45</v>
      </c>
      <c r="T475" t="str">
        <f t="shared" si="28"/>
        <v>35-45</v>
      </c>
      <c r="Y475" t="str">
        <f t="shared" si="29"/>
        <v/>
      </c>
      <c r="AA475">
        <f t="shared" si="30"/>
        <v>3680</v>
      </c>
      <c r="AF475">
        <f t="shared" si="31"/>
        <v>22</v>
      </c>
    </row>
    <row r="476" spans="1:32">
      <c r="A476">
        <v>475</v>
      </c>
      <c r="B476">
        <v>26</v>
      </c>
      <c r="C476">
        <v>61523</v>
      </c>
      <c r="D476">
        <v>695</v>
      </c>
      <c r="E476">
        <v>198260</v>
      </c>
      <c r="F476" t="s">
        <v>21</v>
      </c>
      <c r="G476">
        <v>3458</v>
      </c>
      <c r="H476">
        <v>0</v>
      </c>
      <c r="I476">
        <v>0</v>
      </c>
      <c r="J476" t="s">
        <v>24</v>
      </c>
      <c r="K476" t="s">
        <v>28</v>
      </c>
      <c r="L476" t="s">
        <v>29</v>
      </c>
      <c r="M476" t="s">
        <v>31</v>
      </c>
      <c r="N476">
        <v>0</v>
      </c>
      <c r="O476">
        <v>1</v>
      </c>
      <c r="P476">
        <v>76977</v>
      </c>
      <c r="Q476" t="s">
        <v>37</v>
      </c>
      <c r="R476">
        <v>17</v>
      </c>
      <c r="S476" t="s">
        <v>45</v>
      </c>
      <c r="T476" t="str">
        <f t="shared" si="28"/>
        <v>25-35</v>
      </c>
      <c r="Y476" t="str">
        <f t="shared" si="29"/>
        <v/>
      </c>
      <c r="AA476">
        <f t="shared" si="30"/>
        <v>3458</v>
      </c>
      <c r="AF476">
        <f t="shared" si="31"/>
        <v>26</v>
      </c>
    </row>
    <row r="477" spans="1:32">
      <c r="A477">
        <v>476</v>
      </c>
      <c r="B477">
        <v>64</v>
      </c>
      <c r="C477">
        <v>35887</v>
      </c>
      <c r="D477">
        <v>593</v>
      </c>
      <c r="E477">
        <v>185820</v>
      </c>
      <c r="F477" t="s">
        <v>21</v>
      </c>
      <c r="G477">
        <v>4364</v>
      </c>
      <c r="H477">
        <v>0</v>
      </c>
      <c r="I477">
        <v>1</v>
      </c>
      <c r="J477" t="s">
        <v>24</v>
      </c>
      <c r="K477" t="s">
        <v>28</v>
      </c>
      <c r="L477" t="s">
        <v>29</v>
      </c>
      <c r="M477" t="s">
        <v>34</v>
      </c>
      <c r="N477">
        <v>0</v>
      </c>
      <c r="O477">
        <v>3</v>
      </c>
      <c r="P477">
        <v>111200</v>
      </c>
      <c r="Q477" t="s">
        <v>35</v>
      </c>
      <c r="R477">
        <v>14</v>
      </c>
      <c r="S477" t="s">
        <v>43</v>
      </c>
      <c r="T477" t="str">
        <f t="shared" si="28"/>
        <v>&gt;55</v>
      </c>
      <c r="Y477" t="str">
        <f t="shared" si="29"/>
        <v/>
      </c>
      <c r="AA477">
        <f t="shared" si="30"/>
        <v>4364</v>
      </c>
      <c r="AF477">
        <f t="shared" si="31"/>
        <v>26</v>
      </c>
    </row>
    <row r="478" spans="1:32">
      <c r="A478">
        <v>477</v>
      </c>
      <c r="B478">
        <v>43</v>
      </c>
      <c r="C478">
        <v>18625</v>
      </c>
      <c r="D478">
        <v>673</v>
      </c>
      <c r="E478">
        <v>267149</v>
      </c>
      <c r="F478" t="s">
        <v>20</v>
      </c>
      <c r="G478">
        <v>5020</v>
      </c>
      <c r="H478">
        <v>0</v>
      </c>
      <c r="I478">
        <v>1</v>
      </c>
      <c r="J478" t="s">
        <v>24</v>
      </c>
      <c r="K478" t="s">
        <v>27</v>
      </c>
      <c r="L478" t="s">
        <v>29</v>
      </c>
      <c r="M478" t="s">
        <v>31</v>
      </c>
      <c r="N478">
        <v>0</v>
      </c>
      <c r="O478">
        <v>2</v>
      </c>
      <c r="P478">
        <v>134181</v>
      </c>
      <c r="Q478" t="s">
        <v>36</v>
      </c>
      <c r="R478">
        <v>3</v>
      </c>
      <c r="S478" t="s">
        <v>39</v>
      </c>
      <c r="T478" t="str">
        <f t="shared" si="28"/>
        <v>35-45</v>
      </c>
      <c r="Y478" t="str">
        <f t="shared" si="29"/>
        <v/>
      </c>
      <c r="AA478">
        <f t="shared" si="30"/>
        <v>5020</v>
      </c>
      <c r="AF478">
        <f t="shared" si="31"/>
        <v>26</v>
      </c>
    </row>
    <row r="479" spans="1:32">
      <c r="A479">
        <v>478</v>
      </c>
      <c r="B479">
        <v>62</v>
      </c>
      <c r="C479">
        <v>77774</v>
      </c>
      <c r="D479">
        <v>551</v>
      </c>
      <c r="E479">
        <v>249177</v>
      </c>
      <c r="F479" t="s">
        <v>20</v>
      </c>
      <c r="G479">
        <v>3577</v>
      </c>
      <c r="H479">
        <v>0</v>
      </c>
      <c r="I479">
        <v>1</v>
      </c>
      <c r="J479" t="s">
        <v>24</v>
      </c>
      <c r="K479" t="s">
        <v>27</v>
      </c>
      <c r="L479" t="s">
        <v>29</v>
      </c>
      <c r="M479" t="s">
        <v>34</v>
      </c>
      <c r="N479">
        <v>2</v>
      </c>
      <c r="O479">
        <v>3</v>
      </c>
      <c r="P479">
        <v>83485</v>
      </c>
      <c r="Q479" t="s">
        <v>36</v>
      </c>
      <c r="R479">
        <v>1</v>
      </c>
      <c r="S479" t="s">
        <v>45</v>
      </c>
      <c r="T479" t="str">
        <f t="shared" si="28"/>
        <v>&gt;55</v>
      </c>
      <c r="Y479" t="str">
        <f t="shared" si="29"/>
        <v/>
      </c>
      <c r="AA479">
        <f t="shared" si="30"/>
        <v>3577</v>
      </c>
      <c r="AF479">
        <f t="shared" si="31"/>
        <v>22</v>
      </c>
    </row>
    <row r="480" spans="1:32">
      <c r="A480">
        <v>479</v>
      </c>
      <c r="B480">
        <v>57</v>
      </c>
      <c r="C480">
        <v>41073</v>
      </c>
      <c r="D480">
        <v>693</v>
      </c>
      <c r="E480">
        <v>144626</v>
      </c>
      <c r="F480" t="s">
        <v>20</v>
      </c>
      <c r="G480">
        <v>5699</v>
      </c>
      <c r="H480">
        <v>0</v>
      </c>
      <c r="I480">
        <v>1</v>
      </c>
      <c r="J480" t="s">
        <v>24</v>
      </c>
      <c r="K480" t="s">
        <v>26</v>
      </c>
      <c r="L480" t="s">
        <v>30</v>
      </c>
      <c r="M480" t="s">
        <v>33</v>
      </c>
      <c r="N480">
        <v>3</v>
      </c>
      <c r="O480">
        <v>2</v>
      </c>
      <c r="P480">
        <v>98775</v>
      </c>
      <c r="Q480" t="s">
        <v>38</v>
      </c>
      <c r="R480">
        <v>18</v>
      </c>
      <c r="S480" t="s">
        <v>43</v>
      </c>
      <c r="T480" t="str">
        <f t="shared" si="28"/>
        <v>&gt;55</v>
      </c>
      <c r="Y480" t="str">
        <f t="shared" si="29"/>
        <v/>
      </c>
      <c r="AA480">
        <f t="shared" si="30"/>
        <v>5699</v>
      </c>
      <c r="AF480">
        <f t="shared" si="31"/>
        <v>21</v>
      </c>
    </row>
    <row r="481" spans="1:32">
      <c r="A481">
        <v>480</v>
      </c>
      <c r="B481">
        <v>28</v>
      </c>
      <c r="C481">
        <v>60780</v>
      </c>
      <c r="D481">
        <v>630</v>
      </c>
      <c r="E481">
        <v>219015</v>
      </c>
      <c r="F481" t="s">
        <v>23</v>
      </c>
      <c r="G481">
        <v>5297</v>
      </c>
      <c r="H481">
        <v>0</v>
      </c>
      <c r="I481">
        <v>0</v>
      </c>
      <c r="J481" t="s">
        <v>24</v>
      </c>
      <c r="K481" t="s">
        <v>27</v>
      </c>
      <c r="L481" t="s">
        <v>30</v>
      </c>
      <c r="M481" t="s">
        <v>34</v>
      </c>
      <c r="N481">
        <v>1</v>
      </c>
      <c r="O481">
        <v>2</v>
      </c>
      <c r="P481">
        <v>51970</v>
      </c>
      <c r="Q481" t="s">
        <v>35</v>
      </c>
      <c r="R481">
        <v>2</v>
      </c>
      <c r="S481" t="s">
        <v>39</v>
      </c>
      <c r="T481" t="str">
        <f t="shared" si="28"/>
        <v>25-35</v>
      </c>
      <c r="Y481" t="str">
        <f t="shared" si="29"/>
        <v/>
      </c>
      <c r="AA481">
        <f t="shared" si="30"/>
        <v>5297</v>
      </c>
      <c r="AF481">
        <f t="shared" si="31"/>
        <v>32</v>
      </c>
    </row>
    <row r="482" spans="1:32">
      <c r="A482">
        <v>481</v>
      </c>
      <c r="B482">
        <v>26</v>
      </c>
      <c r="C482">
        <v>52376</v>
      </c>
      <c r="D482">
        <v>645</v>
      </c>
      <c r="E482">
        <v>294672</v>
      </c>
      <c r="F482" t="s">
        <v>19</v>
      </c>
      <c r="G482">
        <v>4768</v>
      </c>
      <c r="H482">
        <v>0</v>
      </c>
      <c r="I482">
        <v>0</v>
      </c>
      <c r="J482" t="s">
        <v>25</v>
      </c>
      <c r="K482" t="s">
        <v>26</v>
      </c>
      <c r="L482" t="s">
        <v>29</v>
      </c>
      <c r="M482" t="s">
        <v>31</v>
      </c>
      <c r="N482">
        <v>0</v>
      </c>
      <c r="O482">
        <v>4</v>
      </c>
      <c r="P482">
        <v>143779</v>
      </c>
      <c r="Q482" t="s">
        <v>37</v>
      </c>
      <c r="R482">
        <v>8</v>
      </c>
      <c r="S482" t="s">
        <v>40</v>
      </c>
      <c r="T482" t="str">
        <f t="shared" si="28"/>
        <v>25-35</v>
      </c>
      <c r="Y482" t="str">
        <f t="shared" si="29"/>
        <v/>
      </c>
      <c r="AA482">
        <f t="shared" si="30"/>
        <v>4768</v>
      </c>
      <c r="AF482">
        <f t="shared" si="31"/>
        <v>26</v>
      </c>
    </row>
    <row r="483" spans="1:32">
      <c r="A483">
        <v>482</v>
      </c>
      <c r="B483">
        <v>57</v>
      </c>
      <c r="C483">
        <v>64918</v>
      </c>
      <c r="D483">
        <v>622</v>
      </c>
      <c r="E483">
        <v>268444</v>
      </c>
      <c r="F483" t="s">
        <v>23</v>
      </c>
      <c r="G483">
        <v>7162</v>
      </c>
      <c r="H483">
        <v>1</v>
      </c>
      <c r="I483">
        <v>1</v>
      </c>
      <c r="J483" t="s">
        <v>24</v>
      </c>
      <c r="K483" t="s">
        <v>27</v>
      </c>
      <c r="L483" t="s">
        <v>30</v>
      </c>
      <c r="M483" t="s">
        <v>31</v>
      </c>
      <c r="N483">
        <v>1</v>
      </c>
      <c r="O483">
        <v>3</v>
      </c>
      <c r="P483">
        <v>133412</v>
      </c>
      <c r="Q483" t="s">
        <v>37</v>
      </c>
      <c r="R483">
        <v>16</v>
      </c>
      <c r="S483" t="s">
        <v>40</v>
      </c>
      <c r="T483" t="str">
        <f t="shared" si="28"/>
        <v>&gt;55</v>
      </c>
      <c r="Y483" t="str">
        <f t="shared" si="29"/>
        <v>Personal</v>
      </c>
      <c r="AA483">
        <f t="shared" si="30"/>
        <v>7162</v>
      </c>
      <c r="AF483">
        <f t="shared" si="31"/>
        <v>32</v>
      </c>
    </row>
    <row r="484" spans="1:32">
      <c r="A484">
        <v>483</v>
      </c>
      <c r="B484">
        <v>42</v>
      </c>
      <c r="C484">
        <v>64311</v>
      </c>
      <c r="D484">
        <v>647</v>
      </c>
      <c r="E484">
        <v>154531</v>
      </c>
      <c r="F484" t="s">
        <v>21</v>
      </c>
      <c r="G484">
        <v>4759</v>
      </c>
      <c r="H484">
        <v>0</v>
      </c>
      <c r="I484">
        <v>0</v>
      </c>
      <c r="J484" t="s">
        <v>24</v>
      </c>
      <c r="K484" t="s">
        <v>27</v>
      </c>
      <c r="L484" t="s">
        <v>30</v>
      </c>
      <c r="M484" t="s">
        <v>34</v>
      </c>
      <c r="N484">
        <v>5</v>
      </c>
      <c r="O484">
        <v>3</v>
      </c>
      <c r="P484">
        <v>119563</v>
      </c>
      <c r="Q484" t="s">
        <v>36</v>
      </c>
      <c r="R484">
        <v>4</v>
      </c>
      <c r="S484" t="s">
        <v>39</v>
      </c>
      <c r="T484" t="str">
        <f t="shared" si="28"/>
        <v>35-45</v>
      </c>
      <c r="Y484" t="str">
        <f t="shared" si="29"/>
        <v/>
      </c>
      <c r="AA484">
        <f t="shared" si="30"/>
        <v>4759</v>
      </c>
      <c r="AF484">
        <f t="shared" si="31"/>
        <v>22</v>
      </c>
    </row>
    <row r="485" spans="1:32">
      <c r="A485">
        <v>484</v>
      </c>
      <c r="B485">
        <v>26</v>
      </c>
      <c r="C485">
        <v>54165</v>
      </c>
      <c r="D485">
        <v>662</v>
      </c>
      <c r="E485">
        <v>279798</v>
      </c>
      <c r="F485" t="s">
        <v>21</v>
      </c>
      <c r="G485">
        <v>5798</v>
      </c>
      <c r="H485">
        <v>0</v>
      </c>
      <c r="I485">
        <v>1</v>
      </c>
      <c r="J485" t="s">
        <v>24</v>
      </c>
      <c r="K485" t="s">
        <v>28</v>
      </c>
      <c r="L485" t="s">
        <v>30</v>
      </c>
      <c r="M485" t="s">
        <v>34</v>
      </c>
      <c r="N485">
        <v>2</v>
      </c>
      <c r="O485">
        <v>3</v>
      </c>
      <c r="P485">
        <v>112204</v>
      </c>
      <c r="Q485" t="s">
        <v>38</v>
      </c>
      <c r="R485">
        <v>19</v>
      </c>
      <c r="S485" t="s">
        <v>42</v>
      </c>
      <c r="T485" t="str">
        <f t="shared" si="28"/>
        <v>25-35</v>
      </c>
      <c r="Y485" t="str">
        <f t="shared" si="29"/>
        <v/>
      </c>
      <c r="AA485">
        <f t="shared" si="30"/>
        <v>5798</v>
      </c>
      <c r="AF485">
        <f t="shared" si="31"/>
        <v>22</v>
      </c>
    </row>
    <row r="486" spans="1:32">
      <c r="A486">
        <v>485</v>
      </c>
      <c r="B486">
        <v>52</v>
      </c>
      <c r="C486">
        <v>55816</v>
      </c>
      <c r="D486">
        <v>687</v>
      </c>
      <c r="E486">
        <v>246501</v>
      </c>
      <c r="F486" t="s">
        <v>21</v>
      </c>
      <c r="G486">
        <v>5209</v>
      </c>
      <c r="H486">
        <v>0</v>
      </c>
      <c r="I486">
        <v>1</v>
      </c>
      <c r="J486" t="s">
        <v>24</v>
      </c>
      <c r="K486" t="s">
        <v>27</v>
      </c>
      <c r="L486" t="s">
        <v>29</v>
      </c>
      <c r="M486" t="s">
        <v>33</v>
      </c>
      <c r="N486">
        <v>1</v>
      </c>
      <c r="O486">
        <v>2</v>
      </c>
      <c r="P486">
        <v>146576</v>
      </c>
      <c r="Q486" t="s">
        <v>36</v>
      </c>
      <c r="R486">
        <v>10</v>
      </c>
      <c r="S486" t="s">
        <v>42</v>
      </c>
      <c r="T486" t="str">
        <f t="shared" si="28"/>
        <v>45-55</v>
      </c>
      <c r="Y486" t="str">
        <f t="shared" si="29"/>
        <v/>
      </c>
      <c r="AA486">
        <f t="shared" si="30"/>
        <v>5209</v>
      </c>
      <c r="AF486">
        <f t="shared" si="31"/>
        <v>32</v>
      </c>
    </row>
    <row r="487" spans="1:32">
      <c r="A487">
        <v>486</v>
      </c>
      <c r="B487">
        <v>37</v>
      </c>
      <c r="C487">
        <v>68188</v>
      </c>
      <c r="D487">
        <v>714</v>
      </c>
      <c r="E487">
        <v>147571</v>
      </c>
      <c r="F487" t="s">
        <v>20</v>
      </c>
      <c r="G487">
        <v>6438</v>
      </c>
      <c r="H487">
        <v>0</v>
      </c>
      <c r="I487">
        <v>1</v>
      </c>
      <c r="J487" t="s">
        <v>24</v>
      </c>
      <c r="K487" t="s">
        <v>26</v>
      </c>
      <c r="L487" t="s">
        <v>29</v>
      </c>
      <c r="M487" t="s">
        <v>32</v>
      </c>
      <c r="N487">
        <v>0</v>
      </c>
      <c r="O487">
        <v>4</v>
      </c>
      <c r="P487">
        <v>75849</v>
      </c>
      <c r="Q487" t="s">
        <v>36</v>
      </c>
      <c r="R487">
        <v>17</v>
      </c>
      <c r="S487" t="s">
        <v>44</v>
      </c>
      <c r="T487" t="str">
        <f t="shared" si="28"/>
        <v>35-45</v>
      </c>
      <c r="Y487" t="str">
        <f t="shared" si="29"/>
        <v/>
      </c>
      <c r="AA487">
        <f t="shared" si="30"/>
        <v>6438</v>
      </c>
      <c r="AF487">
        <f t="shared" si="31"/>
        <v>26</v>
      </c>
    </row>
    <row r="488" spans="1:32">
      <c r="A488">
        <v>487</v>
      </c>
      <c r="B488">
        <v>58</v>
      </c>
      <c r="C488">
        <v>43854</v>
      </c>
      <c r="D488">
        <v>652</v>
      </c>
      <c r="E488">
        <v>210383</v>
      </c>
      <c r="F488" t="s">
        <v>22</v>
      </c>
      <c r="G488">
        <v>6084</v>
      </c>
      <c r="H488">
        <v>1</v>
      </c>
      <c r="I488">
        <v>1</v>
      </c>
      <c r="J488" t="s">
        <v>24</v>
      </c>
      <c r="K488" t="s">
        <v>28</v>
      </c>
      <c r="L488" t="s">
        <v>29</v>
      </c>
      <c r="M488" t="s">
        <v>32</v>
      </c>
      <c r="N488">
        <v>0</v>
      </c>
      <c r="O488">
        <v>3</v>
      </c>
      <c r="P488">
        <v>72605</v>
      </c>
      <c r="Q488" t="s">
        <v>36</v>
      </c>
      <c r="R488">
        <v>17</v>
      </c>
      <c r="S488" t="s">
        <v>42</v>
      </c>
      <c r="T488" t="str">
        <f t="shared" si="28"/>
        <v>&gt;55</v>
      </c>
      <c r="Y488" t="str">
        <f t="shared" si="29"/>
        <v>Car</v>
      </c>
      <c r="AA488">
        <f t="shared" si="30"/>
        <v>6084</v>
      </c>
      <c r="AF488">
        <f t="shared" si="31"/>
        <v>26</v>
      </c>
    </row>
    <row r="489" spans="1:32">
      <c r="A489">
        <v>488</v>
      </c>
      <c r="B489">
        <v>37</v>
      </c>
      <c r="C489">
        <v>73334</v>
      </c>
      <c r="D489">
        <v>566</v>
      </c>
      <c r="E489">
        <v>223883</v>
      </c>
      <c r="F489" t="s">
        <v>23</v>
      </c>
      <c r="G489">
        <v>4699</v>
      </c>
      <c r="H489">
        <v>0</v>
      </c>
      <c r="I489">
        <v>1</v>
      </c>
      <c r="J489" t="s">
        <v>24</v>
      </c>
      <c r="K489" t="s">
        <v>26</v>
      </c>
      <c r="L489" t="s">
        <v>29</v>
      </c>
      <c r="M489" t="s">
        <v>33</v>
      </c>
      <c r="N489">
        <v>2</v>
      </c>
      <c r="O489">
        <v>1</v>
      </c>
      <c r="P489">
        <v>131845</v>
      </c>
      <c r="Q489" t="s">
        <v>36</v>
      </c>
      <c r="R489">
        <v>7</v>
      </c>
      <c r="S489" t="s">
        <v>44</v>
      </c>
      <c r="T489" t="str">
        <f t="shared" si="28"/>
        <v>35-45</v>
      </c>
      <c r="Y489" t="str">
        <f t="shared" si="29"/>
        <v/>
      </c>
      <c r="AA489">
        <f t="shared" si="30"/>
        <v>4699</v>
      </c>
      <c r="AF489">
        <f t="shared" si="31"/>
        <v>22</v>
      </c>
    </row>
    <row r="490" spans="1:32">
      <c r="A490">
        <v>489</v>
      </c>
      <c r="B490">
        <v>57</v>
      </c>
      <c r="C490">
        <v>39382</v>
      </c>
      <c r="D490">
        <v>715</v>
      </c>
      <c r="E490">
        <v>146153</v>
      </c>
      <c r="F490" t="s">
        <v>22</v>
      </c>
      <c r="G490">
        <v>4736</v>
      </c>
      <c r="H490">
        <v>1</v>
      </c>
      <c r="I490">
        <v>0</v>
      </c>
      <c r="J490" t="s">
        <v>24</v>
      </c>
      <c r="K490" t="s">
        <v>27</v>
      </c>
      <c r="L490" t="s">
        <v>29</v>
      </c>
      <c r="M490" t="s">
        <v>32</v>
      </c>
      <c r="N490">
        <v>2</v>
      </c>
      <c r="O490">
        <v>3</v>
      </c>
      <c r="P490">
        <v>129829</v>
      </c>
      <c r="Q490" t="s">
        <v>38</v>
      </c>
      <c r="R490">
        <v>9</v>
      </c>
      <c r="S490" t="s">
        <v>44</v>
      </c>
      <c r="T490" t="str">
        <f t="shared" si="28"/>
        <v>&gt;55</v>
      </c>
      <c r="Y490" t="str">
        <f t="shared" si="29"/>
        <v>Car</v>
      </c>
      <c r="AA490">
        <f t="shared" si="30"/>
        <v>4736</v>
      </c>
      <c r="AF490">
        <f t="shared" si="31"/>
        <v>22</v>
      </c>
    </row>
    <row r="491" spans="1:32">
      <c r="A491">
        <v>490</v>
      </c>
      <c r="B491">
        <v>43</v>
      </c>
      <c r="C491">
        <v>51148</v>
      </c>
      <c r="D491">
        <v>576</v>
      </c>
      <c r="E491">
        <v>235304</v>
      </c>
      <c r="F491" t="s">
        <v>19</v>
      </c>
      <c r="G491">
        <v>3658</v>
      </c>
      <c r="H491">
        <v>1</v>
      </c>
      <c r="I491">
        <v>1</v>
      </c>
      <c r="J491" t="s">
        <v>24</v>
      </c>
      <c r="K491" t="s">
        <v>28</v>
      </c>
      <c r="L491" t="s">
        <v>29</v>
      </c>
      <c r="M491" t="s">
        <v>32</v>
      </c>
      <c r="N491">
        <v>4</v>
      </c>
      <c r="O491">
        <v>2</v>
      </c>
      <c r="P491">
        <v>64195</v>
      </c>
      <c r="Q491" t="s">
        <v>36</v>
      </c>
      <c r="R491">
        <v>7</v>
      </c>
      <c r="S491" t="s">
        <v>41</v>
      </c>
      <c r="T491" t="str">
        <f t="shared" si="28"/>
        <v>35-45</v>
      </c>
      <c r="Y491" t="str">
        <f t="shared" si="29"/>
        <v>Home</v>
      </c>
      <c r="AA491">
        <f t="shared" si="30"/>
        <v>3658</v>
      </c>
      <c r="AF491">
        <f t="shared" si="31"/>
        <v>26</v>
      </c>
    </row>
    <row r="492" spans="1:32">
      <c r="A492">
        <v>491</v>
      </c>
      <c r="B492">
        <v>33</v>
      </c>
      <c r="C492">
        <v>59437</v>
      </c>
      <c r="D492">
        <v>628</v>
      </c>
      <c r="E492">
        <v>321487</v>
      </c>
      <c r="F492" t="s">
        <v>19</v>
      </c>
      <c r="G492">
        <v>5115</v>
      </c>
      <c r="H492">
        <v>1</v>
      </c>
      <c r="I492">
        <v>1</v>
      </c>
      <c r="J492" t="s">
        <v>24</v>
      </c>
      <c r="K492" t="s">
        <v>26</v>
      </c>
      <c r="L492" t="s">
        <v>30</v>
      </c>
      <c r="M492" t="s">
        <v>31</v>
      </c>
      <c r="N492">
        <v>2</v>
      </c>
      <c r="O492">
        <v>4</v>
      </c>
      <c r="P492">
        <v>84059</v>
      </c>
      <c r="Q492" t="s">
        <v>35</v>
      </c>
      <c r="R492">
        <v>3</v>
      </c>
      <c r="S492" t="s">
        <v>39</v>
      </c>
      <c r="T492" t="str">
        <f t="shared" si="28"/>
        <v>25-35</v>
      </c>
      <c r="Y492" t="str">
        <f t="shared" si="29"/>
        <v>Home</v>
      </c>
      <c r="AA492">
        <f t="shared" si="30"/>
        <v>5115</v>
      </c>
      <c r="AF492">
        <f t="shared" si="31"/>
        <v>22</v>
      </c>
    </row>
    <row r="493" spans="1:32">
      <c r="A493">
        <v>492</v>
      </c>
      <c r="B493">
        <v>52</v>
      </c>
      <c r="C493">
        <v>25563</v>
      </c>
      <c r="D493">
        <v>625</v>
      </c>
      <c r="E493">
        <v>268261</v>
      </c>
      <c r="F493" t="s">
        <v>23</v>
      </c>
      <c r="G493">
        <v>5654</v>
      </c>
      <c r="H493">
        <v>0</v>
      </c>
      <c r="I493">
        <v>0</v>
      </c>
      <c r="J493" t="s">
        <v>24</v>
      </c>
      <c r="K493" t="s">
        <v>27</v>
      </c>
      <c r="L493" t="s">
        <v>29</v>
      </c>
      <c r="M493" t="s">
        <v>31</v>
      </c>
      <c r="N493">
        <v>3</v>
      </c>
      <c r="O493">
        <v>3</v>
      </c>
      <c r="P493">
        <v>150672</v>
      </c>
      <c r="Q493" t="s">
        <v>36</v>
      </c>
      <c r="R493">
        <v>12</v>
      </c>
      <c r="S493" t="s">
        <v>41</v>
      </c>
      <c r="T493" t="str">
        <f t="shared" si="28"/>
        <v>45-55</v>
      </c>
      <c r="Y493" t="str">
        <f t="shared" si="29"/>
        <v/>
      </c>
      <c r="AA493">
        <f t="shared" si="30"/>
        <v>5654</v>
      </c>
      <c r="AF493">
        <f t="shared" si="31"/>
        <v>21</v>
      </c>
    </row>
    <row r="494" spans="1:32">
      <c r="A494">
        <v>493</v>
      </c>
      <c r="B494">
        <v>42</v>
      </c>
      <c r="C494">
        <v>70727</v>
      </c>
      <c r="D494">
        <v>650</v>
      </c>
      <c r="E494">
        <v>208099</v>
      </c>
      <c r="F494" t="s">
        <v>21</v>
      </c>
      <c r="G494">
        <v>4938</v>
      </c>
      <c r="H494">
        <v>0</v>
      </c>
      <c r="I494">
        <v>1</v>
      </c>
      <c r="J494" t="s">
        <v>24</v>
      </c>
      <c r="K494" t="s">
        <v>26</v>
      </c>
      <c r="L494" t="s">
        <v>30</v>
      </c>
      <c r="M494" t="s">
        <v>31</v>
      </c>
      <c r="N494">
        <v>3</v>
      </c>
      <c r="O494">
        <v>3</v>
      </c>
      <c r="P494">
        <v>112350</v>
      </c>
      <c r="Q494" t="s">
        <v>36</v>
      </c>
      <c r="R494">
        <v>4</v>
      </c>
      <c r="S494" t="s">
        <v>42</v>
      </c>
      <c r="T494" t="str">
        <f t="shared" si="28"/>
        <v>35-45</v>
      </c>
      <c r="Y494" t="str">
        <f t="shared" si="29"/>
        <v/>
      </c>
      <c r="AA494">
        <f t="shared" si="30"/>
        <v>4938</v>
      </c>
      <c r="AF494">
        <f t="shared" si="31"/>
        <v>21</v>
      </c>
    </row>
    <row r="495" spans="1:32">
      <c r="A495">
        <v>494</v>
      </c>
      <c r="B495">
        <v>27</v>
      </c>
      <c r="C495">
        <v>57138</v>
      </c>
      <c r="D495">
        <v>586</v>
      </c>
      <c r="E495">
        <v>185931</v>
      </c>
      <c r="F495" t="s">
        <v>19</v>
      </c>
      <c r="G495">
        <v>6400</v>
      </c>
      <c r="H495">
        <v>0</v>
      </c>
      <c r="I495">
        <v>0</v>
      </c>
      <c r="J495" t="s">
        <v>24</v>
      </c>
      <c r="K495" t="s">
        <v>27</v>
      </c>
      <c r="L495" t="s">
        <v>29</v>
      </c>
      <c r="M495" t="s">
        <v>34</v>
      </c>
      <c r="N495">
        <v>0</v>
      </c>
      <c r="O495">
        <v>3</v>
      </c>
      <c r="P495">
        <v>123614</v>
      </c>
      <c r="Q495" t="s">
        <v>37</v>
      </c>
      <c r="R495">
        <v>17</v>
      </c>
      <c r="S495" t="s">
        <v>43</v>
      </c>
      <c r="T495" t="str">
        <f t="shared" si="28"/>
        <v>25-35</v>
      </c>
      <c r="Y495" t="str">
        <f t="shared" si="29"/>
        <v/>
      </c>
      <c r="AA495">
        <f t="shared" si="30"/>
        <v>6400</v>
      </c>
      <c r="AF495">
        <f t="shared" si="31"/>
        <v>26</v>
      </c>
    </row>
    <row r="496" spans="1:32">
      <c r="A496">
        <v>495</v>
      </c>
      <c r="B496">
        <v>42</v>
      </c>
      <c r="C496">
        <v>99514</v>
      </c>
      <c r="D496">
        <v>584</v>
      </c>
      <c r="E496">
        <v>216419</v>
      </c>
      <c r="F496" t="s">
        <v>22</v>
      </c>
      <c r="G496">
        <v>5145</v>
      </c>
      <c r="H496">
        <v>0</v>
      </c>
      <c r="I496">
        <v>0</v>
      </c>
      <c r="J496" t="s">
        <v>24</v>
      </c>
      <c r="K496" t="s">
        <v>26</v>
      </c>
      <c r="L496" t="s">
        <v>29</v>
      </c>
      <c r="M496" t="s">
        <v>34</v>
      </c>
      <c r="N496">
        <v>5</v>
      </c>
      <c r="O496">
        <v>1</v>
      </c>
      <c r="P496">
        <v>65228</v>
      </c>
      <c r="Q496" t="s">
        <v>37</v>
      </c>
      <c r="R496">
        <v>3</v>
      </c>
      <c r="S496" t="s">
        <v>42</v>
      </c>
      <c r="T496" t="str">
        <f t="shared" si="28"/>
        <v>35-45</v>
      </c>
      <c r="Y496" t="str">
        <f t="shared" si="29"/>
        <v/>
      </c>
      <c r="AA496">
        <f t="shared" si="30"/>
        <v>5145</v>
      </c>
      <c r="AF496">
        <f t="shared" si="31"/>
        <v>22</v>
      </c>
    </row>
    <row r="497" spans="1:32">
      <c r="A497">
        <v>496</v>
      </c>
      <c r="B497">
        <v>41</v>
      </c>
      <c r="C497">
        <v>81210</v>
      </c>
      <c r="D497">
        <v>648</v>
      </c>
      <c r="E497">
        <v>151239</v>
      </c>
      <c r="F497" t="s">
        <v>22</v>
      </c>
      <c r="G497">
        <v>6247</v>
      </c>
      <c r="H497">
        <v>0</v>
      </c>
      <c r="I497">
        <v>1</v>
      </c>
      <c r="J497" t="s">
        <v>24</v>
      </c>
      <c r="K497" t="s">
        <v>27</v>
      </c>
      <c r="L497" t="s">
        <v>30</v>
      </c>
      <c r="M497" t="s">
        <v>32</v>
      </c>
      <c r="N497">
        <v>2</v>
      </c>
      <c r="O497">
        <v>2</v>
      </c>
      <c r="P497">
        <v>119699</v>
      </c>
      <c r="Q497" t="s">
        <v>38</v>
      </c>
      <c r="R497">
        <v>11</v>
      </c>
      <c r="S497" t="s">
        <v>45</v>
      </c>
      <c r="T497" t="str">
        <f t="shared" si="28"/>
        <v>35-45</v>
      </c>
      <c r="Y497" t="str">
        <f t="shared" si="29"/>
        <v/>
      </c>
      <c r="AA497">
        <f t="shared" si="30"/>
        <v>6247</v>
      </c>
      <c r="AF497">
        <f t="shared" si="31"/>
        <v>22</v>
      </c>
    </row>
    <row r="498" spans="1:32">
      <c r="A498">
        <v>497</v>
      </c>
      <c r="B498">
        <v>26</v>
      </c>
      <c r="C498">
        <v>49836</v>
      </c>
      <c r="D498">
        <v>610</v>
      </c>
      <c r="E498">
        <v>176122</v>
      </c>
      <c r="F498" t="s">
        <v>20</v>
      </c>
      <c r="G498">
        <v>4836</v>
      </c>
      <c r="H498">
        <v>0</v>
      </c>
      <c r="I498">
        <v>1</v>
      </c>
      <c r="J498" t="s">
        <v>24</v>
      </c>
      <c r="K498" t="s">
        <v>26</v>
      </c>
      <c r="L498" t="s">
        <v>29</v>
      </c>
      <c r="M498" t="s">
        <v>34</v>
      </c>
      <c r="N498">
        <v>3</v>
      </c>
      <c r="O498">
        <v>1</v>
      </c>
      <c r="P498">
        <v>57413</v>
      </c>
      <c r="Q498" t="s">
        <v>38</v>
      </c>
      <c r="R498">
        <v>8</v>
      </c>
      <c r="S498" t="s">
        <v>43</v>
      </c>
      <c r="T498" t="str">
        <f t="shared" si="28"/>
        <v>25-35</v>
      </c>
      <c r="Y498" t="str">
        <f t="shared" si="29"/>
        <v/>
      </c>
      <c r="AA498">
        <f t="shared" si="30"/>
        <v>4836</v>
      </c>
      <c r="AF498">
        <f t="shared" si="31"/>
        <v>21</v>
      </c>
    </row>
    <row r="499" spans="1:32">
      <c r="A499">
        <v>498</v>
      </c>
      <c r="B499">
        <v>34</v>
      </c>
      <c r="C499">
        <v>76783</v>
      </c>
      <c r="D499">
        <v>717</v>
      </c>
      <c r="E499">
        <v>101911</v>
      </c>
      <c r="F499" t="s">
        <v>21</v>
      </c>
      <c r="G499">
        <v>3840</v>
      </c>
      <c r="H499">
        <v>0</v>
      </c>
      <c r="I499">
        <v>1</v>
      </c>
      <c r="J499" t="s">
        <v>24</v>
      </c>
      <c r="K499" t="s">
        <v>28</v>
      </c>
      <c r="L499" t="s">
        <v>30</v>
      </c>
      <c r="M499" t="s">
        <v>31</v>
      </c>
      <c r="N499">
        <v>3</v>
      </c>
      <c r="O499">
        <v>1</v>
      </c>
      <c r="P499">
        <v>40605</v>
      </c>
      <c r="Q499" t="s">
        <v>35</v>
      </c>
      <c r="R499">
        <v>2</v>
      </c>
      <c r="S499" t="s">
        <v>44</v>
      </c>
      <c r="T499" t="str">
        <f t="shared" si="28"/>
        <v>25-35</v>
      </c>
      <c r="Y499" t="str">
        <f t="shared" si="29"/>
        <v/>
      </c>
      <c r="AA499">
        <f t="shared" si="30"/>
        <v>3840</v>
      </c>
      <c r="AF499">
        <f t="shared" si="31"/>
        <v>21</v>
      </c>
    </row>
    <row r="500" spans="1:32">
      <c r="A500">
        <v>499</v>
      </c>
      <c r="B500">
        <v>36</v>
      </c>
      <c r="C500">
        <v>62710</v>
      </c>
      <c r="D500">
        <v>622</v>
      </c>
      <c r="E500">
        <v>221727</v>
      </c>
      <c r="F500" t="s">
        <v>20</v>
      </c>
      <c r="G500">
        <v>4375</v>
      </c>
      <c r="H500">
        <v>1</v>
      </c>
      <c r="I500">
        <v>1</v>
      </c>
      <c r="J500" t="s">
        <v>24</v>
      </c>
      <c r="K500" t="s">
        <v>27</v>
      </c>
      <c r="L500" t="s">
        <v>29</v>
      </c>
      <c r="M500" t="s">
        <v>34</v>
      </c>
      <c r="N500">
        <v>4</v>
      </c>
      <c r="O500">
        <v>2</v>
      </c>
      <c r="P500">
        <v>121804</v>
      </c>
      <c r="Q500" t="s">
        <v>36</v>
      </c>
      <c r="R500">
        <v>14</v>
      </c>
      <c r="S500" t="s">
        <v>44</v>
      </c>
      <c r="T500" t="str">
        <f t="shared" si="28"/>
        <v>35-45</v>
      </c>
      <c r="Y500" t="str">
        <f t="shared" si="29"/>
        <v>Education</v>
      </c>
      <c r="AA500">
        <f t="shared" si="30"/>
        <v>4375</v>
      </c>
      <c r="AF500">
        <f t="shared" si="31"/>
        <v>26</v>
      </c>
    </row>
    <row r="501" spans="1:32">
      <c r="A501">
        <v>500</v>
      </c>
      <c r="B501">
        <v>23</v>
      </c>
      <c r="C501">
        <v>53466</v>
      </c>
      <c r="D501">
        <v>598</v>
      </c>
      <c r="E501">
        <v>183124</v>
      </c>
      <c r="F501" t="s">
        <v>23</v>
      </c>
      <c r="G501">
        <v>4967</v>
      </c>
      <c r="H501">
        <v>0</v>
      </c>
      <c r="I501">
        <v>1</v>
      </c>
      <c r="J501" t="s">
        <v>24</v>
      </c>
      <c r="K501" t="s">
        <v>27</v>
      </c>
      <c r="L501" t="s">
        <v>30</v>
      </c>
      <c r="M501" t="s">
        <v>32</v>
      </c>
      <c r="N501">
        <v>5</v>
      </c>
      <c r="O501">
        <v>2</v>
      </c>
      <c r="P501">
        <v>143033</v>
      </c>
      <c r="Q501" t="s">
        <v>37</v>
      </c>
      <c r="R501">
        <v>4</v>
      </c>
      <c r="S501" t="s">
        <v>43</v>
      </c>
      <c r="T501" t="str">
        <f t="shared" si="28"/>
        <v>&lt;25</v>
      </c>
      <c r="Y501" t="str">
        <f t="shared" si="29"/>
        <v/>
      </c>
      <c r="AA501">
        <f t="shared" si="30"/>
        <v>4967</v>
      </c>
      <c r="AF501">
        <f t="shared" si="31"/>
        <v>22</v>
      </c>
    </row>
    <row r="502" spans="1:32">
      <c r="A502">
        <v>501</v>
      </c>
      <c r="B502">
        <v>29</v>
      </c>
      <c r="C502">
        <v>25109</v>
      </c>
      <c r="D502">
        <v>733</v>
      </c>
      <c r="E502">
        <v>230902</v>
      </c>
      <c r="F502" t="s">
        <v>19</v>
      </c>
      <c r="G502">
        <v>4250</v>
      </c>
      <c r="H502">
        <v>0</v>
      </c>
      <c r="I502">
        <v>1</v>
      </c>
      <c r="J502" t="s">
        <v>24</v>
      </c>
      <c r="K502" t="s">
        <v>26</v>
      </c>
      <c r="L502" t="s">
        <v>29</v>
      </c>
      <c r="M502" t="s">
        <v>31</v>
      </c>
      <c r="N502">
        <v>5</v>
      </c>
      <c r="O502">
        <v>3</v>
      </c>
      <c r="P502">
        <v>92386</v>
      </c>
      <c r="Q502" t="s">
        <v>35</v>
      </c>
      <c r="R502">
        <v>16</v>
      </c>
      <c r="S502" t="s">
        <v>44</v>
      </c>
      <c r="T502" t="str">
        <f t="shared" si="28"/>
        <v>25-35</v>
      </c>
      <c r="Y502" t="str">
        <f t="shared" si="29"/>
        <v/>
      </c>
      <c r="AA502">
        <f t="shared" si="30"/>
        <v>4250</v>
      </c>
      <c r="AF502">
        <f t="shared" si="31"/>
        <v>22</v>
      </c>
    </row>
    <row r="503" spans="1:32">
      <c r="A503">
        <v>502</v>
      </c>
      <c r="B503">
        <v>41</v>
      </c>
      <c r="C503">
        <v>28646</v>
      </c>
      <c r="D503">
        <v>673</v>
      </c>
      <c r="E503">
        <v>205988</v>
      </c>
      <c r="F503" t="s">
        <v>20</v>
      </c>
      <c r="G503">
        <v>3344</v>
      </c>
      <c r="H503">
        <v>0</v>
      </c>
      <c r="I503">
        <v>0</v>
      </c>
      <c r="J503" t="s">
        <v>24</v>
      </c>
      <c r="K503" t="s">
        <v>27</v>
      </c>
      <c r="L503" t="s">
        <v>30</v>
      </c>
      <c r="M503" t="s">
        <v>32</v>
      </c>
      <c r="N503">
        <v>2</v>
      </c>
      <c r="O503">
        <v>2</v>
      </c>
      <c r="P503">
        <v>83603</v>
      </c>
      <c r="Q503" t="s">
        <v>35</v>
      </c>
      <c r="R503">
        <v>14</v>
      </c>
      <c r="S503" t="s">
        <v>39</v>
      </c>
      <c r="T503" t="str">
        <f t="shared" si="28"/>
        <v>35-45</v>
      </c>
      <c r="Y503" t="str">
        <f t="shared" si="29"/>
        <v/>
      </c>
      <c r="AA503">
        <f t="shared" si="30"/>
        <v>3344</v>
      </c>
      <c r="AF503">
        <f t="shared" si="31"/>
        <v>22</v>
      </c>
    </row>
    <row r="504" spans="1:32">
      <c r="A504">
        <v>503</v>
      </c>
      <c r="B504">
        <v>50</v>
      </c>
      <c r="C504">
        <v>50065</v>
      </c>
      <c r="D504">
        <v>785</v>
      </c>
      <c r="E504">
        <v>149459</v>
      </c>
      <c r="F504" t="s">
        <v>20</v>
      </c>
      <c r="G504">
        <v>2997</v>
      </c>
      <c r="H504">
        <v>0</v>
      </c>
      <c r="I504">
        <v>0</v>
      </c>
      <c r="J504" t="s">
        <v>24</v>
      </c>
      <c r="K504" t="s">
        <v>28</v>
      </c>
      <c r="L504" t="s">
        <v>29</v>
      </c>
      <c r="M504" t="s">
        <v>34</v>
      </c>
      <c r="N504">
        <v>4</v>
      </c>
      <c r="O504">
        <v>3</v>
      </c>
      <c r="P504">
        <v>151325</v>
      </c>
      <c r="Q504" t="s">
        <v>38</v>
      </c>
      <c r="R504">
        <v>7</v>
      </c>
      <c r="S504" t="s">
        <v>41</v>
      </c>
      <c r="T504" t="str">
        <f t="shared" si="28"/>
        <v>45-55</v>
      </c>
      <c r="Y504" t="str">
        <f t="shared" si="29"/>
        <v/>
      </c>
      <c r="AA504">
        <f t="shared" si="30"/>
        <v>2997</v>
      </c>
      <c r="AF504">
        <f t="shared" si="31"/>
        <v>26</v>
      </c>
    </row>
    <row r="505" spans="1:32">
      <c r="A505">
        <v>504</v>
      </c>
      <c r="B505">
        <v>50</v>
      </c>
      <c r="C505">
        <v>42569</v>
      </c>
      <c r="D505">
        <v>553</v>
      </c>
      <c r="E505">
        <v>210024</v>
      </c>
      <c r="F505" t="s">
        <v>23</v>
      </c>
      <c r="G505">
        <v>6013</v>
      </c>
      <c r="H505">
        <v>0</v>
      </c>
      <c r="I505">
        <v>0</v>
      </c>
      <c r="J505" t="s">
        <v>24</v>
      </c>
      <c r="K505" t="s">
        <v>26</v>
      </c>
      <c r="L505" t="s">
        <v>30</v>
      </c>
      <c r="M505" t="s">
        <v>33</v>
      </c>
      <c r="N505">
        <v>5</v>
      </c>
      <c r="O505">
        <v>1</v>
      </c>
      <c r="P505">
        <v>94156</v>
      </c>
      <c r="Q505" t="s">
        <v>37</v>
      </c>
      <c r="R505">
        <v>10</v>
      </c>
      <c r="S505" t="s">
        <v>45</v>
      </c>
      <c r="T505" t="str">
        <f t="shared" si="28"/>
        <v>45-55</v>
      </c>
      <c r="Y505" t="str">
        <f t="shared" si="29"/>
        <v/>
      </c>
      <c r="AA505">
        <f t="shared" si="30"/>
        <v>6013</v>
      </c>
      <c r="AF505">
        <f t="shared" si="31"/>
        <v>22</v>
      </c>
    </row>
    <row r="506" spans="1:32">
      <c r="A506">
        <v>505</v>
      </c>
      <c r="B506">
        <v>62</v>
      </c>
      <c r="C506">
        <v>53377</v>
      </c>
      <c r="D506">
        <v>660</v>
      </c>
      <c r="E506">
        <v>164326</v>
      </c>
      <c r="F506" t="s">
        <v>22</v>
      </c>
      <c r="G506">
        <v>5385</v>
      </c>
      <c r="H506">
        <v>0</v>
      </c>
      <c r="I506">
        <v>0</v>
      </c>
      <c r="J506" t="s">
        <v>24</v>
      </c>
      <c r="K506" t="s">
        <v>26</v>
      </c>
      <c r="L506" t="s">
        <v>29</v>
      </c>
      <c r="M506" t="s">
        <v>33</v>
      </c>
      <c r="N506">
        <v>5</v>
      </c>
      <c r="O506">
        <v>3</v>
      </c>
      <c r="P506">
        <v>98026</v>
      </c>
      <c r="Q506" t="s">
        <v>36</v>
      </c>
      <c r="R506">
        <v>12</v>
      </c>
      <c r="S506" t="s">
        <v>43</v>
      </c>
      <c r="T506" t="str">
        <f t="shared" si="28"/>
        <v>&gt;55</v>
      </c>
      <c r="Y506" t="str">
        <f t="shared" si="29"/>
        <v/>
      </c>
      <c r="AA506">
        <f t="shared" si="30"/>
        <v>5385</v>
      </c>
      <c r="AF506">
        <f t="shared" si="31"/>
        <v>22</v>
      </c>
    </row>
    <row r="507" spans="1:32">
      <c r="A507">
        <v>506</v>
      </c>
      <c r="B507">
        <v>62</v>
      </c>
      <c r="C507">
        <v>70585</v>
      </c>
      <c r="D507">
        <v>674</v>
      </c>
      <c r="E507">
        <v>282771</v>
      </c>
      <c r="F507" t="s">
        <v>22</v>
      </c>
      <c r="G507">
        <v>5275</v>
      </c>
      <c r="H507">
        <v>0</v>
      </c>
      <c r="I507">
        <v>1</v>
      </c>
      <c r="J507" t="s">
        <v>24</v>
      </c>
      <c r="K507" t="s">
        <v>26</v>
      </c>
      <c r="L507" t="s">
        <v>29</v>
      </c>
      <c r="M507" t="s">
        <v>31</v>
      </c>
      <c r="N507">
        <v>1</v>
      </c>
      <c r="O507">
        <v>2</v>
      </c>
      <c r="P507">
        <v>150818</v>
      </c>
      <c r="Q507" t="s">
        <v>38</v>
      </c>
      <c r="R507">
        <v>8</v>
      </c>
      <c r="S507" t="s">
        <v>41</v>
      </c>
      <c r="T507" t="str">
        <f t="shared" si="28"/>
        <v>&gt;55</v>
      </c>
      <c r="Y507" t="str">
        <f t="shared" si="29"/>
        <v/>
      </c>
      <c r="AA507">
        <f t="shared" si="30"/>
        <v>5275</v>
      </c>
      <c r="AF507">
        <f t="shared" si="31"/>
        <v>32</v>
      </c>
    </row>
    <row r="508" spans="1:32">
      <c r="A508">
        <v>507</v>
      </c>
      <c r="B508">
        <v>52</v>
      </c>
      <c r="C508">
        <v>62974</v>
      </c>
      <c r="D508">
        <v>651</v>
      </c>
      <c r="E508">
        <v>157825</v>
      </c>
      <c r="F508" t="s">
        <v>23</v>
      </c>
      <c r="G508">
        <v>5168</v>
      </c>
      <c r="H508">
        <v>0</v>
      </c>
      <c r="I508">
        <v>1</v>
      </c>
      <c r="J508" t="s">
        <v>24</v>
      </c>
      <c r="K508" t="s">
        <v>28</v>
      </c>
      <c r="L508" t="s">
        <v>29</v>
      </c>
      <c r="M508" t="s">
        <v>32</v>
      </c>
      <c r="N508">
        <v>4</v>
      </c>
      <c r="O508">
        <v>3</v>
      </c>
      <c r="P508">
        <v>89392</v>
      </c>
      <c r="Q508" t="s">
        <v>35</v>
      </c>
      <c r="R508">
        <v>11</v>
      </c>
      <c r="S508" t="s">
        <v>41</v>
      </c>
      <c r="T508" t="str">
        <f t="shared" si="28"/>
        <v>45-55</v>
      </c>
      <c r="Y508" t="str">
        <f t="shared" si="29"/>
        <v/>
      </c>
      <c r="AA508">
        <f t="shared" si="30"/>
        <v>5168</v>
      </c>
      <c r="AF508">
        <f t="shared" si="31"/>
        <v>26</v>
      </c>
    </row>
    <row r="509" spans="1:32">
      <c r="A509">
        <v>508</v>
      </c>
      <c r="B509">
        <v>43</v>
      </c>
      <c r="C509">
        <v>39555</v>
      </c>
      <c r="D509">
        <v>631</v>
      </c>
      <c r="E509">
        <v>176496</v>
      </c>
      <c r="F509" t="s">
        <v>22</v>
      </c>
      <c r="G509">
        <v>4452</v>
      </c>
      <c r="H509">
        <v>0</v>
      </c>
      <c r="I509">
        <v>0</v>
      </c>
      <c r="J509" t="s">
        <v>24</v>
      </c>
      <c r="K509" t="s">
        <v>28</v>
      </c>
      <c r="L509" t="s">
        <v>29</v>
      </c>
      <c r="M509" t="s">
        <v>33</v>
      </c>
      <c r="N509">
        <v>5</v>
      </c>
      <c r="O509">
        <v>1</v>
      </c>
      <c r="P509">
        <v>80379</v>
      </c>
      <c r="Q509" t="s">
        <v>35</v>
      </c>
      <c r="R509">
        <v>13</v>
      </c>
      <c r="S509" t="s">
        <v>45</v>
      </c>
      <c r="T509" t="str">
        <f t="shared" si="28"/>
        <v>35-45</v>
      </c>
      <c r="Y509" t="str">
        <f t="shared" si="29"/>
        <v/>
      </c>
      <c r="AA509">
        <f t="shared" si="30"/>
        <v>4452</v>
      </c>
      <c r="AF509">
        <f t="shared" si="31"/>
        <v>22</v>
      </c>
    </row>
    <row r="510" spans="1:32">
      <c r="A510">
        <v>509</v>
      </c>
      <c r="B510">
        <v>23</v>
      </c>
      <c r="C510">
        <v>63874</v>
      </c>
      <c r="D510">
        <v>712</v>
      </c>
      <c r="E510">
        <v>149320</v>
      </c>
      <c r="F510" t="s">
        <v>23</v>
      </c>
      <c r="G510">
        <v>5794</v>
      </c>
      <c r="H510">
        <v>0</v>
      </c>
      <c r="I510">
        <v>1</v>
      </c>
      <c r="J510" t="s">
        <v>24</v>
      </c>
      <c r="K510" t="s">
        <v>27</v>
      </c>
      <c r="L510" t="s">
        <v>29</v>
      </c>
      <c r="M510" t="s">
        <v>33</v>
      </c>
      <c r="N510">
        <v>1</v>
      </c>
      <c r="O510">
        <v>2</v>
      </c>
      <c r="P510">
        <v>124465</v>
      </c>
      <c r="Q510" t="s">
        <v>37</v>
      </c>
      <c r="R510">
        <v>12</v>
      </c>
      <c r="S510" t="s">
        <v>45</v>
      </c>
      <c r="T510" t="str">
        <f t="shared" si="28"/>
        <v>&lt;25</v>
      </c>
      <c r="Y510" t="str">
        <f t="shared" si="29"/>
        <v/>
      </c>
      <c r="AA510">
        <f t="shared" si="30"/>
        <v>5794</v>
      </c>
      <c r="AF510">
        <f t="shared" si="31"/>
        <v>32</v>
      </c>
    </row>
    <row r="511" spans="1:32">
      <c r="A511">
        <v>510</v>
      </c>
      <c r="B511">
        <v>21</v>
      </c>
      <c r="C511">
        <v>36289</v>
      </c>
      <c r="D511">
        <v>673</v>
      </c>
      <c r="E511">
        <v>144988</v>
      </c>
      <c r="F511" t="s">
        <v>22</v>
      </c>
      <c r="G511">
        <v>3260</v>
      </c>
      <c r="H511">
        <v>0</v>
      </c>
      <c r="I511">
        <v>1</v>
      </c>
      <c r="J511" t="s">
        <v>24</v>
      </c>
      <c r="K511" t="s">
        <v>26</v>
      </c>
      <c r="L511" t="s">
        <v>29</v>
      </c>
      <c r="M511" t="s">
        <v>31</v>
      </c>
      <c r="N511">
        <v>1</v>
      </c>
      <c r="O511">
        <v>2</v>
      </c>
      <c r="P511">
        <v>78644</v>
      </c>
      <c r="Q511" t="s">
        <v>37</v>
      </c>
      <c r="R511">
        <v>7</v>
      </c>
      <c r="S511" t="s">
        <v>42</v>
      </c>
      <c r="T511" t="str">
        <f t="shared" si="28"/>
        <v>&lt;25</v>
      </c>
      <c r="Y511" t="str">
        <f t="shared" si="29"/>
        <v/>
      </c>
      <c r="AA511">
        <f t="shared" si="30"/>
        <v>3260</v>
      </c>
      <c r="AF511">
        <f t="shared" si="31"/>
        <v>32</v>
      </c>
    </row>
    <row r="512" spans="1:32">
      <c r="A512">
        <v>511</v>
      </c>
      <c r="B512">
        <v>23</v>
      </c>
      <c r="C512">
        <v>32866</v>
      </c>
      <c r="D512">
        <v>565</v>
      </c>
      <c r="E512">
        <v>201503</v>
      </c>
      <c r="F512" t="s">
        <v>23</v>
      </c>
      <c r="G512">
        <v>2915</v>
      </c>
      <c r="H512">
        <v>0</v>
      </c>
      <c r="I512">
        <v>0</v>
      </c>
      <c r="J512" t="s">
        <v>24</v>
      </c>
      <c r="K512" t="s">
        <v>28</v>
      </c>
      <c r="L512" t="s">
        <v>30</v>
      </c>
      <c r="M512" t="s">
        <v>31</v>
      </c>
      <c r="N512">
        <v>5</v>
      </c>
      <c r="O512">
        <v>4</v>
      </c>
      <c r="P512">
        <v>95661</v>
      </c>
      <c r="Q512" t="s">
        <v>36</v>
      </c>
      <c r="R512">
        <v>12</v>
      </c>
      <c r="S512" t="s">
        <v>44</v>
      </c>
      <c r="T512" t="str">
        <f t="shared" si="28"/>
        <v>&lt;25</v>
      </c>
      <c r="Y512" t="str">
        <f t="shared" si="29"/>
        <v/>
      </c>
      <c r="AA512">
        <f t="shared" si="30"/>
        <v>2915</v>
      </c>
      <c r="AF512">
        <f t="shared" si="31"/>
        <v>22</v>
      </c>
    </row>
    <row r="513" spans="1:32">
      <c r="A513">
        <v>512</v>
      </c>
      <c r="B513">
        <v>57</v>
      </c>
      <c r="C513">
        <v>55724</v>
      </c>
      <c r="D513">
        <v>606</v>
      </c>
      <c r="E513">
        <v>137725</v>
      </c>
      <c r="F513" t="s">
        <v>22</v>
      </c>
      <c r="G513">
        <v>4798</v>
      </c>
      <c r="H513">
        <v>0</v>
      </c>
      <c r="I513">
        <v>1</v>
      </c>
      <c r="J513" t="s">
        <v>24</v>
      </c>
      <c r="K513" t="s">
        <v>27</v>
      </c>
      <c r="L513" t="s">
        <v>30</v>
      </c>
      <c r="M513" t="s">
        <v>32</v>
      </c>
      <c r="N513">
        <v>2</v>
      </c>
      <c r="O513">
        <v>3</v>
      </c>
      <c r="P513">
        <v>60425</v>
      </c>
      <c r="Q513" t="s">
        <v>37</v>
      </c>
      <c r="R513">
        <v>10</v>
      </c>
      <c r="S513" t="s">
        <v>44</v>
      </c>
      <c r="T513" t="str">
        <f t="shared" si="28"/>
        <v>&gt;55</v>
      </c>
      <c r="Y513" t="str">
        <f t="shared" si="29"/>
        <v/>
      </c>
      <c r="AA513">
        <f t="shared" si="30"/>
        <v>4798</v>
      </c>
      <c r="AF513">
        <f t="shared" si="31"/>
        <v>22</v>
      </c>
    </row>
    <row r="514" spans="1:32">
      <c r="A514">
        <v>513</v>
      </c>
      <c r="B514">
        <v>27</v>
      </c>
      <c r="C514">
        <v>37782</v>
      </c>
      <c r="D514">
        <v>591</v>
      </c>
      <c r="E514">
        <v>190605</v>
      </c>
      <c r="F514" t="s">
        <v>20</v>
      </c>
      <c r="G514">
        <v>5129</v>
      </c>
      <c r="H514">
        <v>0</v>
      </c>
      <c r="I514">
        <v>0</v>
      </c>
      <c r="J514" t="s">
        <v>24</v>
      </c>
      <c r="K514" t="s">
        <v>28</v>
      </c>
      <c r="L514" t="s">
        <v>30</v>
      </c>
      <c r="M514" t="s">
        <v>33</v>
      </c>
      <c r="N514">
        <v>1</v>
      </c>
      <c r="O514">
        <v>3</v>
      </c>
      <c r="P514">
        <v>105561</v>
      </c>
      <c r="Q514" t="s">
        <v>37</v>
      </c>
      <c r="R514">
        <v>7</v>
      </c>
      <c r="S514" t="s">
        <v>42</v>
      </c>
      <c r="T514" t="str">
        <f t="shared" ref="T514:T577" si="32">_xlfn.IFS(B514&lt;25,"&lt;25",B514&lt;=35,"25-35",B514&lt;=45,"35-45",B514&lt;=55,"45-55",B514&gt;55,"&gt;55")</f>
        <v>25-35</v>
      </c>
      <c r="Y514" t="str">
        <f t="shared" si="29"/>
        <v/>
      </c>
      <c r="AA514">
        <f t="shared" si="30"/>
        <v>5129</v>
      </c>
      <c r="AF514">
        <f t="shared" si="31"/>
        <v>32</v>
      </c>
    </row>
    <row r="515" spans="1:32">
      <c r="A515">
        <v>514</v>
      </c>
      <c r="B515">
        <v>23</v>
      </c>
      <c r="C515">
        <v>40372</v>
      </c>
      <c r="D515">
        <v>643</v>
      </c>
      <c r="E515">
        <v>221501</v>
      </c>
      <c r="F515" t="s">
        <v>20</v>
      </c>
      <c r="G515">
        <v>4115</v>
      </c>
      <c r="H515">
        <v>1</v>
      </c>
      <c r="I515">
        <v>1</v>
      </c>
      <c r="J515" t="s">
        <v>24</v>
      </c>
      <c r="K515" t="s">
        <v>28</v>
      </c>
      <c r="L515" t="s">
        <v>30</v>
      </c>
      <c r="M515" t="s">
        <v>32</v>
      </c>
      <c r="N515">
        <v>1</v>
      </c>
      <c r="O515">
        <v>3</v>
      </c>
      <c r="P515">
        <v>102042</v>
      </c>
      <c r="Q515" t="s">
        <v>38</v>
      </c>
      <c r="R515">
        <v>19</v>
      </c>
      <c r="S515" t="s">
        <v>43</v>
      </c>
      <c r="T515" t="str">
        <f t="shared" si="32"/>
        <v>&lt;25</v>
      </c>
      <c r="Y515" t="str">
        <f t="shared" ref="Y515:Y578" si="33">IF(H515=1,F515,"")</f>
        <v>Education</v>
      </c>
      <c r="AA515">
        <f t="shared" ref="AA515:AA578" si="34">_xlfn.IFS(H515=1,G515,H515=0,G515)</f>
        <v>4115</v>
      </c>
      <c r="AF515">
        <f t="shared" ref="AF515:AF578" si="35">COUNTIFS(N$2:N$1000,N515, H$2:H$1000, 1)</f>
        <v>32</v>
      </c>
    </row>
    <row r="516" spans="1:32">
      <c r="A516">
        <v>515</v>
      </c>
      <c r="B516">
        <v>56</v>
      </c>
      <c r="C516">
        <v>64909</v>
      </c>
      <c r="D516">
        <v>697</v>
      </c>
      <c r="E516">
        <v>178817</v>
      </c>
      <c r="F516" t="s">
        <v>22</v>
      </c>
      <c r="G516">
        <v>3406</v>
      </c>
      <c r="H516">
        <v>1</v>
      </c>
      <c r="I516">
        <v>1</v>
      </c>
      <c r="J516" t="s">
        <v>24</v>
      </c>
      <c r="K516" t="s">
        <v>28</v>
      </c>
      <c r="L516" t="s">
        <v>30</v>
      </c>
      <c r="M516" t="s">
        <v>32</v>
      </c>
      <c r="N516">
        <v>4</v>
      </c>
      <c r="O516">
        <v>1</v>
      </c>
      <c r="P516">
        <v>129040</v>
      </c>
      <c r="Q516" t="s">
        <v>38</v>
      </c>
      <c r="R516">
        <v>7</v>
      </c>
      <c r="S516" t="s">
        <v>43</v>
      </c>
      <c r="T516" t="str">
        <f t="shared" si="32"/>
        <v>&gt;55</v>
      </c>
      <c r="Y516" t="str">
        <f t="shared" si="33"/>
        <v>Car</v>
      </c>
      <c r="AA516">
        <f t="shared" si="34"/>
        <v>3406</v>
      </c>
      <c r="AF516">
        <f t="shared" si="35"/>
        <v>26</v>
      </c>
    </row>
    <row r="517" spans="1:32">
      <c r="A517">
        <v>516</v>
      </c>
      <c r="B517">
        <v>23</v>
      </c>
      <c r="C517">
        <v>59864</v>
      </c>
      <c r="D517">
        <v>631</v>
      </c>
      <c r="E517">
        <v>89853</v>
      </c>
      <c r="F517" t="s">
        <v>23</v>
      </c>
      <c r="G517">
        <v>5590</v>
      </c>
      <c r="H517">
        <v>0</v>
      </c>
      <c r="I517">
        <v>1</v>
      </c>
      <c r="J517" t="s">
        <v>24</v>
      </c>
      <c r="K517" t="s">
        <v>27</v>
      </c>
      <c r="L517" t="s">
        <v>30</v>
      </c>
      <c r="M517" t="s">
        <v>31</v>
      </c>
      <c r="N517">
        <v>2</v>
      </c>
      <c r="O517">
        <v>1</v>
      </c>
      <c r="P517">
        <v>125717</v>
      </c>
      <c r="Q517" t="s">
        <v>36</v>
      </c>
      <c r="R517">
        <v>18</v>
      </c>
      <c r="S517" t="s">
        <v>43</v>
      </c>
      <c r="T517" t="str">
        <f t="shared" si="32"/>
        <v>&lt;25</v>
      </c>
      <c r="Y517" t="str">
        <f t="shared" si="33"/>
        <v/>
      </c>
      <c r="AA517">
        <f t="shared" si="34"/>
        <v>5590</v>
      </c>
      <c r="AF517">
        <f t="shared" si="35"/>
        <v>22</v>
      </c>
    </row>
    <row r="518" spans="1:32">
      <c r="A518">
        <v>517</v>
      </c>
      <c r="B518">
        <v>24</v>
      </c>
      <c r="C518">
        <v>44422</v>
      </c>
      <c r="D518">
        <v>637</v>
      </c>
      <c r="E518">
        <v>266698</v>
      </c>
      <c r="F518" t="s">
        <v>20</v>
      </c>
      <c r="G518">
        <v>4588</v>
      </c>
      <c r="H518">
        <v>0</v>
      </c>
      <c r="I518">
        <v>1</v>
      </c>
      <c r="J518" t="s">
        <v>24</v>
      </c>
      <c r="K518" t="s">
        <v>28</v>
      </c>
      <c r="L518" t="s">
        <v>29</v>
      </c>
      <c r="M518" t="s">
        <v>32</v>
      </c>
      <c r="N518">
        <v>2</v>
      </c>
      <c r="O518">
        <v>2</v>
      </c>
      <c r="P518">
        <v>116545</v>
      </c>
      <c r="Q518" t="s">
        <v>38</v>
      </c>
      <c r="R518">
        <v>12</v>
      </c>
      <c r="S518" t="s">
        <v>42</v>
      </c>
      <c r="T518" t="str">
        <f t="shared" si="32"/>
        <v>&lt;25</v>
      </c>
      <c r="Y518" t="str">
        <f t="shared" si="33"/>
        <v/>
      </c>
      <c r="AA518">
        <f t="shared" si="34"/>
        <v>4588</v>
      </c>
      <c r="AF518">
        <f t="shared" si="35"/>
        <v>22</v>
      </c>
    </row>
    <row r="519" spans="1:32">
      <c r="A519">
        <v>518</v>
      </c>
      <c r="B519">
        <v>51</v>
      </c>
      <c r="C519">
        <v>25623</v>
      </c>
      <c r="D519">
        <v>601</v>
      </c>
      <c r="E519">
        <v>213329</v>
      </c>
      <c r="F519" t="s">
        <v>19</v>
      </c>
      <c r="G519">
        <v>5694</v>
      </c>
      <c r="H519">
        <v>0</v>
      </c>
      <c r="I519">
        <v>1</v>
      </c>
      <c r="J519" t="s">
        <v>25</v>
      </c>
      <c r="K519" t="s">
        <v>28</v>
      </c>
      <c r="L519" t="s">
        <v>29</v>
      </c>
      <c r="M519" t="s">
        <v>34</v>
      </c>
      <c r="N519">
        <v>1</v>
      </c>
      <c r="O519">
        <v>2</v>
      </c>
      <c r="P519">
        <v>111827</v>
      </c>
      <c r="Q519" t="s">
        <v>36</v>
      </c>
      <c r="R519">
        <v>4</v>
      </c>
      <c r="S519" t="s">
        <v>43</v>
      </c>
      <c r="T519" t="str">
        <f t="shared" si="32"/>
        <v>45-55</v>
      </c>
      <c r="Y519" t="str">
        <f t="shared" si="33"/>
        <v/>
      </c>
      <c r="AA519">
        <f t="shared" si="34"/>
        <v>5694</v>
      </c>
      <c r="AF519">
        <f t="shared" si="35"/>
        <v>32</v>
      </c>
    </row>
    <row r="520" spans="1:32">
      <c r="A520">
        <v>519</v>
      </c>
      <c r="B520">
        <v>22</v>
      </c>
      <c r="C520">
        <v>38972</v>
      </c>
      <c r="D520">
        <v>688</v>
      </c>
      <c r="E520">
        <v>213928</v>
      </c>
      <c r="F520" t="s">
        <v>22</v>
      </c>
      <c r="G520">
        <v>6305</v>
      </c>
      <c r="H520">
        <v>1</v>
      </c>
      <c r="I520">
        <v>1</v>
      </c>
      <c r="J520" t="s">
        <v>24</v>
      </c>
      <c r="K520" t="s">
        <v>28</v>
      </c>
      <c r="L520" t="s">
        <v>29</v>
      </c>
      <c r="M520" t="s">
        <v>32</v>
      </c>
      <c r="N520">
        <v>4</v>
      </c>
      <c r="O520">
        <v>1</v>
      </c>
      <c r="P520">
        <v>97802</v>
      </c>
      <c r="Q520" t="s">
        <v>38</v>
      </c>
      <c r="R520">
        <v>1</v>
      </c>
      <c r="S520" t="s">
        <v>43</v>
      </c>
      <c r="T520" t="str">
        <f t="shared" si="32"/>
        <v>&lt;25</v>
      </c>
      <c r="Y520" t="str">
        <f t="shared" si="33"/>
        <v>Car</v>
      </c>
      <c r="AA520">
        <f t="shared" si="34"/>
        <v>6305</v>
      </c>
      <c r="AF520">
        <f t="shared" si="35"/>
        <v>26</v>
      </c>
    </row>
    <row r="521" spans="1:32">
      <c r="A521">
        <v>520</v>
      </c>
      <c r="B521">
        <v>34</v>
      </c>
      <c r="C521">
        <v>79131</v>
      </c>
      <c r="D521">
        <v>711</v>
      </c>
      <c r="E521">
        <v>188396</v>
      </c>
      <c r="F521" t="s">
        <v>19</v>
      </c>
      <c r="G521">
        <v>3396</v>
      </c>
      <c r="H521">
        <v>0</v>
      </c>
      <c r="I521">
        <v>0</v>
      </c>
      <c r="J521" t="s">
        <v>24</v>
      </c>
      <c r="K521" t="s">
        <v>26</v>
      </c>
      <c r="L521" t="s">
        <v>30</v>
      </c>
      <c r="M521" t="s">
        <v>33</v>
      </c>
      <c r="N521">
        <v>4</v>
      </c>
      <c r="O521">
        <v>3</v>
      </c>
      <c r="P521">
        <v>118286</v>
      </c>
      <c r="Q521" t="s">
        <v>35</v>
      </c>
      <c r="R521">
        <v>5</v>
      </c>
      <c r="S521" t="s">
        <v>42</v>
      </c>
      <c r="T521" t="str">
        <f t="shared" si="32"/>
        <v>25-35</v>
      </c>
      <c r="Y521" t="str">
        <f t="shared" si="33"/>
        <v/>
      </c>
      <c r="AA521">
        <f t="shared" si="34"/>
        <v>3396</v>
      </c>
      <c r="AF521">
        <f t="shared" si="35"/>
        <v>26</v>
      </c>
    </row>
    <row r="522" spans="1:32">
      <c r="A522">
        <v>521</v>
      </c>
      <c r="B522">
        <v>57</v>
      </c>
      <c r="C522">
        <v>64498</v>
      </c>
      <c r="D522">
        <v>648</v>
      </c>
      <c r="E522">
        <v>240544</v>
      </c>
      <c r="F522" t="s">
        <v>19</v>
      </c>
      <c r="G522">
        <v>5213</v>
      </c>
      <c r="H522">
        <v>0</v>
      </c>
      <c r="I522">
        <v>0</v>
      </c>
      <c r="J522" t="s">
        <v>24</v>
      </c>
      <c r="K522" t="s">
        <v>28</v>
      </c>
      <c r="L522" t="s">
        <v>29</v>
      </c>
      <c r="M522" t="s">
        <v>32</v>
      </c>
      <c r="N522">
        <v>4</v>
      </c>
      <c r="O522">
        <v>3</v>
      </c>
      <c r="P522">
        <v>66630</v>
      </c>
      <c r="Q522" t="s">
        <v>38</v>
      </c>
      <c r="R522">
        <v>10</v>
      </c>
      <c r="S522" t="s">
        <v>42</v>
      </c>
      <c r="T522" t="str">
        <f t="shared" si="32"/>
        <v>&gt;55</v>
      </c>
      <c r="Y522" t="str">
        <f t="shared" si="33"/>
        <v/>
      </c>
      <c r="AA522">
        <f t="shared" si="34"/>
        <v>5213</v>
      </c>
      <c r="AF522">
        <f t="shared" si="35"/>
        <v>26</v>
      </c>
    </row>
    <row r="523" spans="1:32">
      <c r="A523">
        <v>522</v>
      </c>
      <c r="B523">
        <v>51</v>
      </c>
      <c r="C523">
        <v>71353</v>
      </c>
      <c r="D523">
        <v>729</v>
      </c>
      <c r="E523">
        <v>246899</v>
      </c>
      <c r="F523" t="s">
        <v>21</v>
      </c>
      <c r="G523">
        <v>5249</v>
      </c>
      <c r="H523">
        <v>1</v>
      </c>
      <c r="I523">
        <v>1</v>
      </c>
      <c r="J523" t="s">
        <v>24</v>
      </c>
      <c r="K523" t="s">
        <v>26</v>
      </c>
      <c r="L523" t="s">
        <v>30</v>
      </c>
      <c r="M523" t="s">
        <v>34</v>
      </c>
      <c r="N523">
        <v>4</v>
      </c>
      <c r="O523">
        <v>1</v>
      </c>
      <c r="P523">
        <v>29531</v>
      </c>
      <c r="Q523" t="s">
        <v>36</v>
      </c>
      <c r="R523">
        <v>7</v>
      </c>
      <c r="S523" t="s">
        <v>43</v>
      </c>
      <c r="T523" t="str">
        <f t="shared" si="32"/>
        <v>45-55</v>
      </c>
      <c r="Y523" t="str">
        <f t="shared" si="33"/>
        <v>Medical</v>
      </c>
      <c r="AA523">
        <f t="shared" si="34"/>
        <v>5249</v>
      </c>
      <c r="AF523">
        <f t="shared" si="35"/>
        <v>26</v>
      </c>
    </row>
    <row r="524" spans="1:32">
      <c r="A524">
        <v>523</v>
      </c>
      <c r="B524">
        <v>22</v>
      </c>
      <c r="C524">
        <v>53840</v>
      </c>
      <c r="D524">
        <v>622</v>
      </c>
      <c r="E524">
        <v>251898</v>
      </c>
      <c r="F524" t="s">
        <v>19</v>
      </c>
      <c r="G524">
        <v>5744</v>
      </c>
      <c r="H524">
        <v>0</v>
      </c>
      <c r="I524">
        <v>0</v>
      </c>
      <c r="J524" t="s">
        <v>24</v>
      </c>
      <c r="K524" t="s">
        <v>28</v>
      </c>
      <c r="L524" t="s">
        <v>30</v>
      </c>
      <c r="M524" t="s">
        <v>34</v>
      </c>
      <c r="N524">
        <v>0</v>
      </c>
      <c r="O524">
        <v>3</v>
      </c>
      <c r="P524">
        <v>134857</v>
      </c>
      <c r="Q524" t="s">
        <v>38</v>
      </c>
      <c r="R524">
        <v>7</v>
      </c>
      <c r="S524" t="s">
        <v>43</v>
      </c>
      <c r="T524" t="str">
        <f t="shared" si="32"/>
        <v>&lt;25</v>
      </c>
      <c r="Y524" t="str">
        <f t="shared" si="33"/>
        <v/>
      </c>
      <c r="AA524">
        <f t="shared" si="34"/>
        <v>5744</v>
      </c>
      <c r="AF524">
        <f t="shared" si="35"/>
        <v>26</v>
      </c>
    </row>
    <row r="525" spans="1:32">
      <c r="A525">
        <v>524</v>
      </c>
      <c r="B525">
        <v>51</v>
      </c>
      <c r="C525">
        <v>44734</v>
      </c>
      <c r="D525">
        <v>580</v>
      </c>
      <c r="E525">
        <v>213436</v>
      </c>
      <c r="F525" t="s">
        <v>19</v>
      </c>
      <c r="G525">
        <v>4466</v>
      </c>
      <c r="H525">
        <v>0</v>
      </c>
      <c r="I525">
        <v>0</v>
      </c>
      <c r="J525" t="s">
        <v>24</v>
      </c>
      <c r="K525" t="s">
        <v>26</v>
      </c>
      <c r="L525" t="s">
        <v>30</v>
      </c>
      <c r="M525" t="s">
        <v>33</v>
      </c>
      <c r="N525">
        <v>5</v>
      </c>
      <c r="O525">
        <v>1</v>
      </c>
      <c r="P525">
        <v>120224</v>
      </c>
      <c r="Q525" t="s">
        <v>37</v>
      </c>
      <c r="R525">
        <v>13</v>
      </c>
      <c r="S525" t="s">
        <v>41</v>
      </c>
      <c r="T525" t="str">
        <f t="shared" si="32"/>
        <v>45-55</v>
      </c>
      <c r="Y525" t="str">
        <f t="shared" si="33"/>
        <v/>
      </c>
      <c r="AA525">
        <f t="shared" si="34"/>
        <v>4466</v>
      </c>
      <c r="AF525">
        <f t="shared" si="35"/>
        <v>22</v>
      </c>
    </row>
    <row r="526" spans="1:32">
      <c r="A526">
        <v>525</v>
      </c>
      <c r="B526">
        <v>63</v>
      </c>
      <c r="C526">
        <v>63577</v>
      </c>
      <c r="D526">
        <v>690</v>
      </c>
      <c r="E526">
        <v>131201</v>
      </c>
      <c r="F526" t="s">
        <v>21</v>
      </c>
      <c r="G526">
        <v>5055</v>
      </c>
      <c r="H526">
        <v>0</v>
      </c>
      <c r="I526">
        <v>1</v>
      </c>
      <c r="J526" t="s">
        <v>24</v>
      </c>
      <c r="K526" t="s">
        <v>28</v>
      </c>
      <c r="L526" t="s">
        <v>29</v>
      </c>
      <c r="M526" t="s">
        <v>33</v>
      </c>
      <c r="N526">
        <v>1</v>
      </c>
      <c r="O526">
        <v>3</v>
      </c>
      <c r="P526">
        <v>96190</v>
      </c>
      <c r="Q526" t="s">
        <v>35</v>
      </c>
      <c r="R526">
        <v>14</v>
      </c>
      <c r="S526" t="s">
        <v>39</v>
      </c>
      <c r="T526" t="str">
        <f t="shared" si="32"/>
        <v>&gt;55</v>
      </c>
      <c r="Y526" t="str">
        <f t="shared" si="33"/>
        <v/>
      </c>
      <c r="AA526">
        <f t="shared" si="34"/>
        <v>5055</v>
      </c>
      <c r="AF526">
        <f t="shared" si="35"/>
        <v>32</v>
      </c>
    </row>
    <row r="527" spans="1:32">
      <c r="A527">
        <v>526</v>
      </c>
      <c r="B527">
        <v>42</v>
      </c>
      <c r="C527">
        <v>69227</v>
      </c>
      <c r="D527">
        <v>645</v>
      </c>
      <c r="E527">
        <v>220258</v>
      </c>
      <c r="F527" t="s">
        <v>21</v>
      </c>
      <c r="G527">
        <v>5733</v>
      </c>
      <c r="H527">
        <v>0</v>
      </c>
      <c r="I527">
        <v>1</v>
      </c>
      <c r="J527" t="s">
        <v>25</v>
      </c>
      <c r="K527" t="s">
        <v>26</v>
      </c>
      <c r="L527" t="s">
        <v>29</v>
      </c>
      <c r="M527" t="s">
        <v>32</v>
      </c>
      <c r="N527">
        <v>1</v>
      </c>
      <c r="O527">
        <v>3</v>
      </c>
      <c r="P527">
        <v>132236</v>
      </c>
      <c r="Q527" t="s">
        <v>38</v>
      </c>
      <c r="R527">
        <v>5</v>
      </c>
      <c r="S527" t="s">
        <v>42</v>
      </c>
      <c r="T527" t="str">
        <f t="shared" si="32"/>
        <v>35-45</v>
      </c>
      <c r="Y527" t="str">
        <f t="shared" si="33"/>
        <v/>
      </c>
      <c r="AA527">
        <f t="shared" si="34"/>
        <v>5733</v>
      </c>
      <c r="AF527">
        <f t="shared" si="35"/>
        <v>32</v>
      </c>
    </row>
    <row r="528" spans="1:32">
      <c r="A528">
        <v>527</v>
      </c>
      <c r="B528">
        <v>30</v>
      </c>
      <c r="C528">
        <v>42803</v>
      </c>
      <c r="D528">
        <v>620</v>
      </c>
      <c r="E528">
        <v>213371</v>
      </c>
      <c r="F528" t="s">
        <v>21</v>
      </c>
      <c r="G528">
        <v>5437</v>
      </c>
      <c r="H528">
        <v>1</v>
      </c>
      <c r="I528">
        <v>1</v>
      </c>
      <c r="J528" t="s">
        <v>24</v>
      </c>
      <c r="K528" t="s">
        <v>26</v>
      </c>
      <c r="L528" t="s">
        <v>30</v>
      </c>
      <c r="M528" t="s">
        <v>34</v>
      </c>
      <c r="N528">
        <v>1</v>
      </c>
      <c r="O528">
        <v>4</v>
      </c>
      <c r="P528">
        <v>78055</v>
      </c>
      <c r="Q528" t="s">
        <v>35</v>
      </c>
      <c r="R528">
        <v>2</v>
      </c>
      <c r="S528" t="s">
        <v>39</v>
      </c>
      <c r="T528" t="str">
        <f t="shared" si="32"/>
        <v>25-35</v>
      </c>
      <c r="Y528" t="str">
        <f t="shared" si="33"/>
        <v>Medical</v>
      </c>
      <c r="AA528">
        <f t="shared" si="34"/>
        <v>5437</v>
      </c>
      <c r="AF528">
        <f t="shared" si="35"/>
        <v>32</v>
      </c>
    </row>
    <row r="529" spans="1:32">
      <c r="A529">
        <v>528</v>
      </c>
      <c r="B529">
        <v>50</v>
      </c>
      <c r="C529">
        <v>39301</v>
      </c>
      <c r="D529">
        <v>653</v>
      </c>
      <c r="E529">
        <v>172567</v>
      </c>
      <c r="F529" t="s">
        <v>23</v>
      </c>
      <c r="G529">
        <v>6558</v>
      </c>
      <c r="H529">
        <v>0</v>
      </c>
      <c r="I529">
        <v>1</v>
      </c>
      <c r="J529" t="s">
        <v>24</v>
      </c>
      <c r="K529" t="s">
        <v>26</v>
      </c>
      <c r="L529" t="s">
        <v>29</v>
      </c>
      <c r="M529" t="s">
        <v>34</v>
      </c>
      <c r="N529">
        <v>2</v>
      </c>
      <c r="O529">
        <v>2</v>
      </c>
      <c r="P529">
        <v>78835</v>
      </c>
      <c r="Q529" t="s">
        <v>35</v>
      </c>
      <c r="R529">
        <v>14</v>
      </c>
      <c r="S529" t="s">
        <v>44</v>
      </c>
      <c r="T529" t="str">
        <f t="shared" si="32"/>
        <v>45-55</v>
      </c>
      <c r="Y529" t="str">
        <f t="shared" si="33"/>
        <v/>
      </c>
      <c r="AA529">
        <f t="shared" si="34"/>
        <v>6558</v>
      </c>
      <c r="AF529">
        <f t="shared" si="35"/>
        <v>22</v>
      </c>
    </row>
    <row r="530" spans="1:32">
      <c r="A530">
        <v>529</v>
      </c>
      <c r="B530">
        <v>53</v>
      </c>
      <c r="C530">
        <v>27181</v>
      </c>
      <c r="D530">
        <v>570</v>
      </c>
      <c r="E530">
        <v>159907</v>
      </c>
      <c r="F530" t="s">
        <v>21</v>
      </c>
      <c r="G530">
        <v>4131</v>
      </c>
      <c r="H530">
        <v>0</v>
      </c>
      <c r="I530">
        <v>1</v>
      </c>
      <c r="J530" t="s">
        <v>24</v>
      </c>
      <c r="K530" t="s">
        <v>28</v>
      </c>
      <c r="L530" t="s">
        <v>29</v>
      </c>
      <c r="M530" t="s">
        <v>32</v>
      </c>
      <c r="N530">
        <v>2</v>
      </c>
      <c r="O530">
        <v>3</v>
      </c>
      <c r="P530">
        <v>74675</v>
      </c>
      <c r="Q530" t="s">
        <v>35</v>
      </c>
      <c r="R530">
        <v>8</v>
      </c>
      <c r="S530" t="s">
        <v>42</v>
      </c>
      <c r="T530" t="str">
        <f t="shared" si="32"/>
        <v>45-55</v>
      </c>
      <c r="Y530" t="str">
        <f t="shared" si="33"/>
        <v/>
      </c>
      <c r="AA530">
        <f t="shared" si="34"/>
        <v>4131</v>
      </c>
      <c r="AF530">
        <f t="shared" si="35"/>
        <v>22</v>
      </c>
    </row>
    <row r="531" spans="1:32">
      <c r="A531">
        <v>530</v>
      </c>
      <c r="B531">
        <v>39</v>
      </c>
      <c r="C531">
        <v>38923</v>
      </c>
      <c r="D531">
        <v>562</v>
      </c>
      <c r="E531">
        <v>227151</v>
      </c>
      <c r="F531" t="s">
        <v>23</v>
      </c>
      <c r="G531">
        <v>5207</v>
      </c>
      <c r="H531">
        <v>0</v>
      </c>
      <c r="I531">
        <v>1</v>
      </c>
      <c r="J531" t="s">
        <v>24</v>
      </c>
      <c r="K531" t="s">
        <v>27</v>
      </c>
      <c r="L531" t="s">
        <v>30</v>
      </c>
      <c r="M531" t="s">
        <v>33</v>
      </c>
      <c r="N531">
        <v>4</v>
      </c>
      <c r="O531">
        <v>3</v>
      </c>
      <c r="P531">
        <v>117028</v>
      </c>
      <c r="Q531" t="s">
        <v>35</v>
      </c>
      <c r="R531">
        <v>2</v>
      </c>
      <c r="S531" t="s">
        <v>40</v>
      </c>
      <c r="T531" t="str">
        <f t="shared" si="32"/>
        <v>35-45</v>
      </c>
      <c r="Y531" t="str">
        <f t="shared" si="33"/>
        <v/>
      </c>
      <c r="AA531">
        <f t="shared" si="34"/>
        <v>5207</v>
      </c>
      <c r="AF531">
        <f t="shared" si="35"/>
        <v>26</v>
      </c>
    </row>
    <row r="532" spans="1:32">
      <c r="A532">
        <v>531</v>
      </c>
      <c r="B532">
        <v>45</v>
      </c>
      <c r="C532">
        <v>60033</v>
      </c>
      <c r="D532">
        <v>654</v>
      </c>
      <c r="E532">
        <v>196208</v>
      </c>
      <c r="F532" t="s">
        <v>22</v>
      </c>
      <c r="G532">
        <v>4913</v>
      </c>
      <c r="H532">
        <v>0</v>
      </c>
      <c r="I532">
        <v>1</v>
      </c>
      <c r="J532" t="s">
        <v>24</v>
      </c>
      <c r="K532" t="s">
        <v>26</v>
      </c>
      <c r="L532" t="s">
        <v>29</v>
      </c>
      <c r="M532" t="s">
        <v>34</v>
      </c>
      <c r="N532">
        <v>5</v>
      </c>
      <c r="O532">
        <v>1</v>
      </c>
      <c r="P532">
        <v>52511</v>
      </c>
      <c r="Q532" t="s">
        <v>37</v>
      </c>
      <c r="R532">
        <v>8</v>
      </c>
      <c r="S532" t="s">
        <v>44</v>
      </c>
      <c r="T532" t="str">
        <f t="shared" si="32"/>
        <v>35-45</v>
      </c>
      <c r="Y532" t="str">
        <f t="shared" si="33"/>
        <v/>
      </c>
      <c r="AA532">
        <f t="shared" si="34"/>
        <v>4913</v>
      </c>
      <c r="AF532">
        <f t="shared" si="35"/>
        <v>22</v>
      </c>
    </row>
    <row r="533" spans="1:32">
      <c r="A533">
        <v>532</v>
      </c>
      <c r="B533">
        <v>21</v>
      </c>
      <c r="C533">
        <v>41056</v>
      </c>
      <c r="D533">
        <v>671</v>
      </c>
      <c r="E533">
        <v>180493</v>
      </c>
      <c r="F533" t="s">
        <v>23</v>
      </c>
      <c r="G533">
        <v>4793</v>
      </c>
      <c r="H533">
        <v>0</v>
      </c>
      <c r="I533">
        <v>1</v>
      </c>
      <c r="J533" t="s">
        <v>24</v>
      </c>
      <c r="K533" t="s">
        <v>26</v>
      </c>
      <c r="L533" t="s">
        <v>29</v>
      </c>
      <c r="M533" t="s">
        <v>32</v>
      </c>
      <c r="N533">
        <v>2</v>
      </c>
      <c r="O533">
        <v>4</v>
      </c>
      <c r="P533">
        <v>76991</v>
      </c>
      <c r="Q533" t="s">
        <v>37</v>
      </c>
      <c r="R533">
        <v>5</v>
      </c>
      <c r="S533" t="s">
        <v>44</v>
      </c>
      <c r="T533" t="str">
        <f t="shared" si="32"/>
        <v>&lt;25</v>
      </c>
      <c r="Y533" t="str">
        <f t="shared" si="33"/>
        <v/>
      </c>
      <c r="AA533">
        <f t="shared" si="34"/>
        <v>4793</v>
      </c>
      <c r="AF533">
        <f t="shared" si="35"/>
        <v>22</v>
      </c>
    </row>
    <row r="534" spans="1:32">
      <c r="A534">
        <v>533</v>
      </c>
      <c r="B534">
        <v>52</v>
      </c>
      <c r="C534">
        <v>63975</v>
      </c>
      <c r="D534">
        <v>719</v>
      </c>
      <c r="E534">
        <v>283620</v>
      </c>
      <c r="F534" t="s">
        <v>22</v>
      </c>
      <c r="G534">
        <v>5588</v>
      </c>
      <c r="H534">
        <v>0</v>
      </c>
      <c r="I534">
        <v>1</v>
      </c>
      <c r="J534" t="s">
        <v>24</v>
      </c>
      <c r="K534" t="s">
        <v>26</v>
      </c>
      <c r="L534" t="s">
        <v>30</v>
      </c>
      <c r="M534" t="s">
        <v>33</v>
      </c>
      <c r="N534">
        <v>3</v>
      </c>
      <c r="O534">
        <v>4</v>
      </c>
      <c r="P534">
        <v>108691</v>
      </c>
      <c r="Q534" t="s">
        <v>36</v>
      </c>
      <c r="R534">
        <v>12</v>
      </c>
      <c r="S534" t="s">
        <v>41</v>
      </c>
      <c r="T534" t="str">
        <f t="shared" si="32"/>
        <v>45-55</v>
      </c>
      <c r="Y534" t="str">
        <f t="shared" si="33"/>
        <v/>
      </c>
      <c r="AA534">
        <f t="shared" si="34"/>
        <v>5588</v>
      </c>
      <c r="AF534">
        <f t="shared" si="35"/>
        <v>21</v>
      </c>
    </row>
    <row r="535" spans="1:32">
      <c r="A535">
        <v>534</v>
      </c>
      <c r="B535">
        <v>45</v>
      </c>
      <c r="C535">
        <v>79507</v>
      </c>
      <c r="D535">
        <v>694</v>
      </c>
      <c r="E535">
        <v>233577</v>
      </c>
      <c r="F535" t="s">
        <v>21</v>
      </c>
      <c r="G535">
        <v>5115</v>
      </c>
      <c r="H535">
        <v>0</v>
      </c>
      <c r="I535">
        <v>1</v>
      </c>
      <c r="J535" t="s">
        <v>25</v>
      </c>
      <c r="K535" t="s">
        <v>26</v>
      </c>
      <c r="L535" t="s">
        <v>30</v>
      </c>
      <c r="M535" t="s">
        <v>32</v>
      </c>
      <c r="N535">
        <v>1</v>
      </c>
      <c r="O535">
        <v>1</v>
      </c>
      <c r="P535">
        <v>63875</v>
      </c>
      <c r="Q535" t="s">
        <v>36</v>
      </c>
      <c r="R535">
        <v>7</v>
      </c>
      <c r="S535" t="s">
        <v>44</v>
      </c>
      <c r="T535" t="str">
        <f t="shared" si="32"/>
        <v>35-45</v>
      </c>
      <c r="Y535" t="str">
        <f t="shared" si="33"/>
        <v/>
      </c>
      <c r="AA535">
        <f t="shared" si="34"/>
        <v>5115</v>
      </c>
      <c r="AF535">
        <f t="shared" si="35"/>
        <v>32</v>
      </c>
    </row>
    <row r="536" spans="1:32">
      <c r="A536">
        <v>535</v>
      </c>
      <c r="B536">
        <v>61</v>
      </c>
      <c r="C536">
        <v>50372</v>
      </c>
      <c r="D536">
        <v>681</v>
      </c>
      <c r="E536">
        <v>221726</v>
      </c>
      <c r="F536" t="s">
        <v>21</v>
      </c>
      <c r="G536">
        <v>3934</v>
      </c>
      <c r="H536">
        <v>0</v>
      </c>
      <c r="I536">
        <v>1</v>
      </c>
      <c r="J536" t="s">
        <v>24</v>
      </c>
      <c r="K536" t="s">
        <v>26</v>
      </c>
      <c r="L536" t="s">
        <v>29</v>
      </c>
      <c r="M536" t="s">
        <v>33</v>
      </c>
      <c r="N536">
        <v>1</v>
      </c>
      <c r="O536">
        <v>1</v>
      </c>
      <c r="P536">
        <v>80190</v>
      </c>
      <c r="Q536" t="s">
        <v>36</v>
      </c>
      <c r="R536">
        <v>13</v>
      </c>
      <c r="S536" t="s">
        <v>39</v>
      </c>
      <c r="T536" t="str">
        <f t="shared" si="32"/>
        <v>&gt;55</v>
      </c>
      <c r="Y536" t="str">
        <f t="shared" si="33"/>
        <v/>
      </c>
      <c r="AA536">
        <f t="shared" si="34"/>
        <v>3934</v>
      </c>
      <c r="AF536">
        <f t="shared" si="35"/>
        <v>32</v>
      </c>
    </row>
    <row r="537" spans="1:32">
      <c r="A537">
        <v>536</v>
      </c>
      <c r="B537">
        <v>37</v>
      </c>
      <c r="C537">
        <v>49755</v>
      </c>
      <c r="D537">
        <v>713</v>
      </c>
      <c r="E537">
        <v>260921</v>
      </c>
      <c r="F537" t="s">
        <v>22</v>
      </c>
      <c r="G537">
        <v>5952</v>
      </c>
      <c r="H537">
        <v>0</v>
      </c>
      <c r="I537">
        <v>1</v>
      </c>
      <c r="J537" t="s">
        <v>24</v>
      </c>
      <c r="K537" t="s">
        <v>27</v>
      </c>
      <c r="L537" t="s">
        <v>29</v>
      </c>
      <c r="M537" t="s">
        <v>33</v>
      </c>
      <c r="N537">
        <v>0</v>
      </c>
      <c r="O537">
        <v>1</v>
      </c>
      <c r="P537">
        <v>33652</v>
      </c>
      <c r="Q537" t="s">
        <v>36</v>
      </c>
      <c r="R537">
        <v>15</v>
      </c>
      <c r="S537" t="s">
        <v>41</v>
      </c>
      <c r="T537" t="str">
        <f t="shared" si="32"/>
        <v>35-45</v>
      </c>
      <c r="Y537" t="str">
        <f t="shared" si="33"/>
        <v/>
      </c>
      <c r="AA537">
        <f t="shared" si="34"/>
        <v>5952</v>
      </c>
      <c r="AF537">
        <f t="shared" si="35"/>
        <v>26</v>
      </c>
    </row>
    <row r="538" spans="1:32">
      <c r="A538">
        <v>537</v>
      </c>
      <c r="B538">
        <v>34</v>
      </c>
      <c r="C538">
        <v>58229</v>
      </c>
      <c r="D538">
        <v>674</v>
      </c>
      <c r="E538">
        <v>216518</v>
      </c>
      <c r="F538" t="s">
        <v>20</v>
      </c>
      <c r="G538">
        <v>5590</v>
      </c>
      <c r="H538">
        <v>0</v>
      </c>
      <c r="I538">
        <v>0</v>
      </c>
      <c r="J538" t="s">
        <v>24</v>
      </c>
      <c r="K538" t="s">
        <v>28</v>
      </c>
      <c r="L538" t="s">
        <v>29</v>
      </c>
      <c r="M538" t="s">
        <v>34</v>
      </c>
      <c r="N538">
        <v>0</v>
      </c>
      <c r="O538">
        <v>3</v>
      </c>
      <c r="P538">
        <v>118174</v>
      </c>
      <c r="Q538" t="s">
        <v>35</v>
      </c>
      <c r="R538">
        <v>10</v>
      </c>
      <c r="S538" t="s">
        <v>45</v>
      </c>
      <c r="T538" t="str">
        <f t="shared" si="32"/>
        <v>25-35</v>
      </c>
      <c r="Y538" t="str">
        <f t="shared" si="33"/>
        <v/>
      </c>
      <c r="AA538">
        <f t="shared" si="34"/>
        <v>5590</v>
      </c>
      <c r="AF538">
        <f t="shared" si="35"/>
        <v>26</v>
      </c>
    </row>
    <row r="539" spans="1:32">
      <c r="A539">
        <v>538</v>
      </c>
      <c r="B539">
        <v>33</v>
      </c>
      <c r="C539">
        <v>41383</v>
      </c>
      <c r="D539">
        <v>632</v>
      </c>
      <c r="E539">
        <v>164794</v>
      </c>
      <c r="F539" t="s">
        <v>23</v>
      </c>
      <c r="G539">
        <v>6474</v>
      </c>
      <c r="H539">
        <v>0</v>
      </c>
      <c r="I539">
        <v>0</v>
      </c>
      <c r="J539" t="s">
        <v>24</v>
      </c>
      <c r="K539" t="s">
        <v>27</v>
      </c>
      <c r="L539" t="s">
        <v>30</v>
      </c>
      <c r="M539" t="s">
        <v>31</v>
      </c>
      <c r="N539">
        <v>3</v>
      </c>
      <c r="O539">
        <v>1</v>
      </c>
      <c r="P539">
        <v>79364</v>
      </c>
      <c r="Q539" t="s">
        <v>35</v>
      </c>
      <c r="R539">
        <v>4</v>
      </c>
      <c r="S539" t="s">
        <v>44</v>
      </c>
      <c r="T539" t="str">
        <f t="shared" si="32"/>
        <v>25-35</v>
      </c>
      <c r="Y539" t="str">
        <f t="shared" si="33"/>
        <v/>
      </c>
      <c r="AA539">
        <f t="shared" si="34"/>
        <v>6474</v>
      </c>
      <c r="AF539">
        <f t="shared" si="35"/>
        <v>21</v>
      </c>
    </row>
    <row r="540" spans="1:32">
      <c r="A540">
        <v>539</v>
      </c>
      <c r="B540">
        <v>58</v>
      </c>
      <c r="C540">
        <v>40290</v>
      </c>
      <c r="D540">
        <v>695</v>
      </c>
      <c r="E540">
        <v>180520</v>
      </c>
      <c r="F540" t="s">
        <v>19</v>
      </c>
      <c r="G540">
        <v>5727</v>
      </c>
      <c r="H540">
        <v>0</v>
      </c>
      <c r="I540">
        <v>1</v>
      </c>
      <c r="J540" t="s">
        <v>24</v>
      </c>
      <c r="K540" t="s">
        <v>28</v>
      </c>
      <c r="L540" t="s">
        <v>30</v>
      </c>
      <c r="M540" t="s">
        <v>34</v>
      </c>
      <c r="N540">
        <v>0</v>
      </c>
      <c r="O540">
        <v>2</v>
      </c>
      <c r="P540">
        <v>67021</v>
      </c>
      <c r="Q540" t="s">
        <v>35</v>
      </c>
      <c r="R540">
        <v>16</v>
      </c>
      <c r="S540" t="s">
        <v>39</v>
      </c>
      <c r="T540" t="str">
        <f t="shared" si="32"/>
        <v>&gt;55</v>
      </c>
      <c r="Y540" t="str">
        <f t="shared" si="33"/>
        <v/>
      </c>
      <c r="AA540">
        <f t="shared" si="34"/>
        <v>5727</v>
      </c>
      <c r="AF540">
        <f t="shared" si="35"/>
        <v>26</v>
      </c>
    </row>
    <row r="541" spans="1:32">
      <c r="A541">
        <v>540</v>
      </c>
      <c r="B541">
        <v>59</v>
      </c>
      <c r="C541">
        <v>40737</v>
      </c>
      <c r="D541">
        <v>693</v>
      </c>
      <c r="E541">
        <v>236597</v>
      </c>
      <c r="F541" t="s">
        <v>21</v>
      </c>
      <c r="G541">
        <v>4786</v>
      </c>
      <c r="H541">
        <v>0</v>
      </c>
      <c r="I541">
        <v>1</v>
      </c>
      <c r="J541" t="s">
        <v>24</v>
      </c>
      <c r="K541" t="s">
        <v>27</v>
      </c>
      <c r="L541" t="s">
        <v>30</v>
      </c>
      <c r="M541" t="s">
        <v>32</v>
      </c>
      <c r="N541">
        <v>5</v>
      </c>
      <c r="O541">
        <v>1</v>
      </c>
      <c r="P541">
        <v>61149</v>
      </c>
      <c r="Q541" t="s">
        <v>37</v>
      </c>
      <c r="R541">
        <v>7</v>
      </c>
      <c r="S541" t="s">
        <v>39</v>
      </c>
      <c r="T541" t="str">
        <f t="shared" si="32"/>
        <v>&gt;55</v>
      </c>
      <c r="Y541" t="str">
        <f t="shared" si="33"/>
        <v/>
      </c>
      <c r="AA541">
        <f t="shared" si="34"/>
        <v>4786</v>
      </c>
      <c r="AF541">
        <f t="shared" si="35"/>
        <v>22</v>
      </c>
    </row>
    <row r="542" spans="1:32">
      <c r="A542">
        <v>541</v>
      </c>
      <c r="B542">
        <v>22</v>
      </c>
      <c r="C542">
        <v>32816</v>
      </c>
      <c r="D542">
        <v>649</v>
      </c>
      <c r="E542">
        <v>231241</v>
      </c>
      <c r="F542" t="s">
        <v>23</v>
      </c>
      <c r="G542">
        <v>4794</v>
      </c>
      <c r="H542">
        <v>0</v>
      </c>
      <c r="I542">
        <v>1</v>
      </c>
      <c r="J542" t="s">
        <v>24</v>
      </c>
      <c r="K542" t="s">
        <v>28</v>
      </c>
      <c r="L542" t="s">
        <v>29</v>
      </c>
      <c r="M542" t="s">
        <v>33</v>
      </c>
      <c r="N542">
        <v>4</v>
      </c>
      <c r="O542">
        <v>3</v>
      </c>
      <c r="P542">
        <v>87453</v>
      </c>
      <c r="Q542" t="s">
        <v>37</v>
      </c>
      <c r="R542">
        <v>13</v>
      </c>
      <c r="S542" t="s">
        <v>40</v>
      </c>
      <c r="T542" t="str">
        <f t="shared" si="32"/>
        <v>&lt;25</v>
      </c>
      <c r="Y542" t="str">
        <f t="shared" si="33"/>
        <v/>
      </c>
      <c r="AA542">
        <f t="shared" si="34"/>
        <v>4794</v>
      </c>
      <c r="AF542">
        <f t="shared" si="35"/>
        <v>26</v>
      </c>
    </row>
    <row r="543" spans="1:32">
      <c r="A543">
        <v>542</v>
      </c>
      <c r="B543">
        <v>52</v>
      </c>
      <c r="C543">
        <v>63496</v>
      </c>
      <c r="D543">
        <v>590</v>
      </c>
      <c r="E543">
        <v>222315</v>
      </c>
      <c r="F543" t="s">
        <v>23</v>
      </c>
      <c r="G543">
        <v>6035</v>
      </c>
      <c r="H543">
        <v>0</v>
      </c>
      <c r="I543">
        <v>0</v>
      </c>
      <c r="J543" t="s">
        <v>24</v>
      </c>
      <c r="K543" t="s">
        <v>26</v>
      </c>
      <c r="L543" t="s">
        <v>29</v>
      </c>
      <c r="M543" t="s">
        <v>34</v>
      </c>
      <c r="N543">
        <v>4</v>
      </c>
      <c r="O543">
        <v>2</v>
      </c>
      <c r="P543">
        <v>52595</v>
      </c>
      <c r="Q543" t="s">
        <v>35</v>
      </c>
      <c r="R543">
        <v>4</v>
      </c>
      <c r="S543" t="s">
        <v>39</v>
      </c>
      <c r="T543" t="str">
        <f t="shared" si="32"/>
        <v>45-55</v>
      </c>
      <c r="Y543" t="str">
        <f t="shared" si="33"/>
        <v/>
      </c>
      <c r="AA543">
        <f t="shared" si="34"/>
        <v>6035</v>
      </c>
      <c r="AF543">
        <f t="shared" si="35"/>
        <v>26</v>
      </c>
    </row>
    <row r="544" spans="1:32">
      <c r="A544">
        <v>543</v>
      </c>
      <c r="B544">
        <v>52</v>
      </c>
      <c r="C544">
        <v>42551</v>
      </c>
      <c r="D544">
        <v>560</v>
      </c>
      <c r="E544">
        <v>143114</v>
      </c>
      <c r="F544" t="s">
        <v>21</v>
      </c>
      <c r="G544">
        <v>4232</v>
      </c>
      <c r="H544">
        <v>0</v>
      </c>
      <c r="I544">
        <v>1</v>
      </c>
      <c r="J544" t="s">
        <v>24</v>
      </c>
      <c r="K544" t="s">
        <v>28</v>
      </c>
      <c r="L544" t="s">
        <v>30</v>
      </c>
      <c r="M544" t="s">
        <v>33</v>
      </c>
      <c r="N544">
        <v>1</v>
      </c>
      <c r="O544">
        <v>3</v>
      </c>
      <c r="P544">
        <v>158271</v>
      </c>
      <c r="Q544" t="s">
        <v>35</v>
      </c>
      <c r="R544">
        <v>12</v>
      </c>
      <c r="S544" t="s">
        <v>45</v>
      </c>
      <c r="T544" t="str">
        <f t="shared" si="32"/>
        <v>45-55</v>
      </c>
      <c r="Y544" t="str">
        <f t="shared" si="33"/>
        <v/>
      </c>
      <c r="AA544">
        <f t="shared" si="34"/>
        <v>4232</v>
      </c>
      <c r="AF544">
        <f t="shared" si="35"/>
        <v>32</v>
      </c>
    </row>
    <row r="545" spans="1:32">
      <c r="A545">
        <v>544</v>
      </c>
      <c r="B545">
        <v>60</v>
      </c>
      <c r="C545">
        <v>66670</v>
      </c>
      <c r="D545">
        <v>692</v>
      </c>
      <c r="E545">
        <v>240667</v>
      </c>
      <c r="F545" t="s">
        <v>22</v>
      </c>
      <c r="G545">
        <v>4095</v>
      </c>
      <c r="H545">
        <v>0</v>
      </c>
      <c r="I545">
        <v>1</v>
      </c>
      <c r="J545" t="s">
        <v>24</v>
      </c>
      <c r="K545" t="s">
        <v>28</v>
      </c>
      <c r="L545" t="s">
        <v>30</v>
      </c>
      <c r="M545" t="s">
        <v>34</v>
      </c>
      <c r="N545">
        <v>4</v>
      </c>
      <c r="O545">
        <v>2</v>
      </c>
      <c r="P545">
        <v>28457</v>
      </c>
      <c r="Q545" t="s">
        <v>35</v>
      </c>
      <c r="R545">
        <v>2</v>
      </c>
      <c r="S545" t="s">
        <v>44</v>
      </c>
      <c r="T545" t="str">
        <f t="shared" si="32"/>
        <v>&gt;55</v>
      </c>
      <c r="Y545" t="str">
        <f t="shared" si="33"/>
        <v/>
      </c>
      <c r="AA545">
        <f t="shared" si="34"/>
        <v>4095</v>
      </c>
      <c r="AF545">
        <f t="shared" si="35"/>
        <v>26</v>
      </c>
    </row>
    <row r="546" spans="1:32">
      <c r="A546">
        <v>545</v>
      </c>
      <c r="B546">
        <v>26</v>
      </c>
      <c r="C546">
        <v>57939</v>
      </c>
      <c r="D546">
        <v>673</v>
      </c>
      <c r="E546">
        <v>196749</v>
      </c>
      <c r="F546" t="s">
        <v>21</v>
      </c>
      <c r="G546">
        <v>5220</v>
      </c>
      <c r="H546">
        <v>0</v>
      </c>
      <c r="I546">
        <v>1</v>
      </c>
      <c r="J546" t="s">
        <v>24</v>
      </c>
      <c r="K546" t="s">
        <v>26</v>
      </c>
      <c r="L546" t="s">
        <v>30</v>
      </c>
      <c r="M546" t="s">
        <v>32</v>
      </c>
      <c r="N546">
        <v>0</v>
      </c>
      <c r="O546">
        <v>2</v>
      </c>
      <c r="P546">
        <v>86481</v>
      </c>
      <c r="Q546" t="s">
        <v>35</v>
      </c>
      <c r="R546">
        <v>5</v>
      </c>
      <c r="S546" t="s">
        <v>45</v>
      </c>
      <c r="T546" t="str">
        <f t="shared" si="32"/>
        <v>25-35</v>
      </c>
      <c r="Y546" t="str">
        <f t="shared" si="33"/>
        <v/>
      </c>
      <c r="AA546">
        <f t="shared" si="34"/>
        <v>5220</v>
      </c>
      <c r="AF546">
        <f t="shared" si="35"/>
        <v>26</v>
      </c>
    </row>
    <row r="547" spans="1:32">
      <c r="A547">
        <v>546</v>
      </c>
      <c r="B547">
        <v>45</v>
      </c>
      <c r="C547">
        <v>49658</v>
      </c>
      <c r="D547">
        <v>680</v>
      </c>
      <c r="E547">
        <v>229997</v>
      </c>
      <c r="F547" t="s">
        <v>23</v>
      </c>
      <c r="G547">
        <v>3505</v>
      </c>
      <c r="H547">
        <v>0</v>
      </c>
      <c r="I547">
        <v>0</v>
      </c>
      <c r="J547" t="s">
        <v>24</v>
      </c>
      <c r="K547" t="s">
        <v>26</v>
      </c>
      <c r="L547" t="s">
        <v>29</v>
      </c>
      <c r="M547" t="s">
        <v>32</v>
      </c>
      <c r="N547">
        <v>3</v>
      </c>
      <c r="O547">
        <v>2</v>
      </c>
      <c r="P547">
        <v>103207</v>
      </c>
      <c r="Q547" t="s">
        <v>37</v>
      </c>
      <c r="R547">
        <v>8</v>
      </c>
      <c r="S547" t="s">
        <v>44</v>
      </c>
      <c r="T547" t="str">
        <f t="shared" si="32"/>
        <v>35-45</v>
      </c>
      <c r="Y547" t="str">
        <f t="shared" si="33"/>
        <v/>
      </c>
      <c r="AA547">
        <f t="shared" si="34"/>
        <v>3505</v>
      </c>
      <c r="AF547">
        <f t="shared" si="35"/>
        <v>21</v>
      </c>
    </row>
    <row r="548" spans="1:32">
      <c r="A548">
        <v>547</v>
      </c>
      <c r="B548">
        <v>23</v>
      </c>
      <c r="C548">
        <v>62144</v>
      </c>
      <c r="D548">
        <v>693</v>
      </c>
      <c r="E548">
        <v>158491</v>
      </c>
      <c r="F548" t="s">
        <v>20</v>
      </c>
      <c r="G548">
        <v>5348</v>
      </c>
      <c r="H548">
        <v>0</v>
      </c>
      <c r="I548">
        <v>0</v>
      </c>
      <c r="J548" t="s">
        <v>24</v>
      </c>
      <c r="K548" t="s">
        <v>28</v>
      </c>
      <c r="L548" t="s">
        <v>29</v>
      </c>
      <c r="M548" t="s">
        <v>32</v>
      </c>
      <c r="N548">
        <v>5</v>
      </c>
      <c r="O548">
        <v>3</v>
      </c>
      <c r="P548">
        <v>76738</v>
      </c>
      <c r="Q548" t="s">
        <v>38</v>
      </c>
      <c r="R548">
        <v>4</v>
      </c>
      <c r="S548" t="s">
        <v>41</v>
      </c>
      <c r="T548" t="str">
        <f t="shared" si="32"/>
        <v>&lt;25</v>
      </c>
      <c r="Y548" t="str">
        <f t="shared" si="33"/>
        <v/>
      </c>
      <c r="AA548">
        <f t="shared" si="34"/>
        <v>5348</v>
      </c>
      <c r="AF548">
        <f t="shared" si="35"/>
        <v>22</v>
      </c>
    </row>
    <row r="549" spans="1:32">
      <c r="A549">
        <v>548</v>
      </c>
      <c r="B549">
        <v>38</v>
      </c>
      <c r="C549">
        <v>35848</v>
      </c>
      <c r="D549">
        <v>605</v>
      </c>
      <c r="E549">
        <v>298301</v>
      </c>
      <c r="F549" t="s">
        <v>22</v>
      </c>
      <c r="G549">
        <v>5469</v>
      </c>
      <c r="H549">
        <v>0</v>
      </c>
      <c r="I549">
        <v>1</v>
      </c>
      <c r="J549" t="s">
        <v>24</v>
      </c>
      <c r="K549" t="s">
        <v>28</v>
      </c>
      <c r="L549" t="s">
        <v>29</v>
      </c>
      <c r="M549" t="s">
        <v>34</v>
      </c>
      <c r="N549">
        <v>4</v>
      </c>
      <c r="O549">
        <v>2</v>
      </c>
      <c r="P549">
        <v>106363</v>
      </c>
      <c r="Q549" t="s">
        <v>36</v>
      </c>
      <c r="R549">
        <v>2</v>
      </c>
      <c r="S549" t="s">
        <v>45</v>
      </c>
      <c r="T549" t="str">
        <f t="shared" si="32"/>
        <v>35-45</v>
      </c>
      <c r="Y549" t="str">
        <f t="shared" si="33"/>
        <v/>
      </c>
      <c r="AA549">
        <f t="shared" si="34"/>
        <v>5469</v>
      </c>
      <c r="AF549">
        <f t="shared" si="35"/>
        <v>26</v>
      </c>
    </row>
    <row r="550" spans="1:32">
      <c r="A550">
        <v>549</v>
      </c>
      <c r="B550">
        <v>58</v>
      </c>
      <c r="C550">
        <v>38293</v>
      </c>
      <c r="D550">
        <v>556</v>
      </c>
      <c r="E550">
        <v>212374</v>
      </c>
      <c r="F550" t="s">
        <v>21</v>
      </c>
      <c r="G550">
        <v>4753</v>
      </c>
      <c r="H550">
        <v>0</v>
      </c>
      <c r="I550">
        <v>1</v>
      </c>
      <c r="J550" t="s">
        <v>24</v>
      </c>
      <c r="K550" t="s">
        <v>26</v>
      </c>
      <c r="L550" t="s">
        <v>29</v>
      </c>
      <c r="M550" t="s">
        <v>31</v>
      </c>
      <c r="N550">
        <v>1</v>
      </c>
      <c r="O550">
        <v>4</v>
      </c>
      <c r="P550">
        <v>76011</v>
      </c>
      <c r="Q550" t="s">
        <v>36</v>
      </c>
      <c r="R550">
        <v>6</v>
      </c>
      <c r="S550" t="s">
        <v>42</v>
      </c>
      <c r="T550" t="str">
        <f t="shared" si="32"/>
        <v>&gt;55</v>
      </c>
      <c r="Y550" t="str">
        <f t="shared" si="33"/>
        <v/>
      </c>
      <c r="AA550">
        <f t="shared" si="34"/>
        <v>4753</v>
      </c>
      <c r="AF550">
        <f t="shared" si="35"/>
        <v>32</v>
      </c>
    </row>
    <row r="551" spans="1:32">
      <c r="A551">
        <v>550</v>
      </c>
      <c r="B551">
        <v>63</v>
      </c>
      <c r="C551">
        <v>60703</v>
      </c>
      <c r="D551">
        <v>675</v>
      </c>
      <c r="E551">
        <v>179122</v>
      </c>
      <c r="F551" t="s">
        <v>19</v>
      </c>
      <c r="G551">
        <v>6408</v>
      </c>
      <c r="H551">
        <v>1</v>
      </c>
      <c r="I551">
        <v>1</v>
      </c>
      <c r="J551" t="s">
        <v>24</v>
      </c>
      <c r="K551" t="s">
        <v>27</v>
      </c>
      <c r="L551" t="s">
        <v>30</v>
      </c>
      <c r="M551" t="s">
        <v>32</v>
      </c>
      <c r="N551">
        <v>1</v>
      </c>
      <c r="O551">
        <v>4</v>
      </c>
      <c r="P551">
        <v>145902</v>
      </c>
      <c r="Q551" t="s">
        <v>38</v>
      </c>
      <c r="R551">
        <v>3</v>
      </c>
      <c r="S551" t="s">
        <v>43</v>
      </c>
      <c r="T551" t="str">
        <f t="shared" si="32"/>
        <v>&gt;55</v>
      </c>
      <c r="Y551" t="str">
        <f t="shared" si="33"/>
        <v>Home</v>
      </c>
      <c r="AA551">
        <f t="shared" si="34"/>
        <v>6408</v>
      </c>
      <c r="AF551">
        <f t="shared" si="35"/>
        <v>32</v>
      </c>
    </row>
    <row r="552" spans="1:32">
      <c r="A552">
        <v>551</v>
      </c>
      <c r="B552">
        <v>23</v>
      </c>
      <c r="C552">
        <v>17064</v>
      </c>
      <c r="D552">
        <v>709</v>
      </c>
      <c r="E552">
        <v>232309</v>
      </c>
      <c r="F552" t="s">
        <v>21</v>
      </c>
      <c r="G552">
        <v>6127</v>
      </c>
      <c r="H552">
        <v>0</v>
      </c>
      <c r="I552">
        <v>1</v>
      </c>
      <c r="J552" t="s">
        <v>24</v>
      </c>
      <c r="K552" t="s">
        <v>26</v>
      </c>
      <c r="L552" t="s">
        <v>29</v>
      </c>
      <c r="M552" t="s">
        <v>34</v>
      </c>
      <c r="N552">
        <v>5</v>
      </c>
      <c r="O552">
        <v>3</v>
      </c>
      <c r="P552">
        <v>66433</v>
      </c>
      <c r="Q552" t="s">
        <v>37</v>
      </c>
      <c r="R552">
        <v>14</v>
      </c>
      <c r="S552" t="s">
        <v>39</v>
      </c>
      <c r="T552" t="str">
        <f t="shared" si="32"/>
        <v>&lt;25</v>
      </c>
      <c r="Y552" t="str">
        <f t="shared" si="33"/>
        <v/>
      </c>
      <c r="AA552">
        <f t="shared" si="34"/>
        <v>6127</v>
      </c>
      <c r="AF552">
        <f t="shared" si="35"/>
        <v>22</v>
      </c>
    </row>
    <row r="553" spans="1:32">
      <c r="A553">
        <v>552</v>
      </c>
      <c r="B553">
        <v>25</v>
      </c>
      <c r="C553">
        <v>50219</v>
      </c>
      <c r="D553">
        <v>667</v>
      </c>
      <c r="E553">
        <v>242902</v>
      </c>
      <c r="F553" t="s">
        <v>23</v>
      </c>
      <c r="G553">
        <v>4221</v>
      </c>
      <c r="H553">
        <v>0</v>
      </c>
      <c r="I553">
        <v>1</v>
      </c>
      <c r="J553" t="s">
        <v>24</v>
      </c>
      <c r="K553" t="s">
        <v>28</v>
      </c>
      <c r="L553" t="s">
        <v>29</v>
      </c>
      <c r="M553" t="s">
        <v>31</v>
      </c>
      <c r="N553">
        <v>0</v>
      </c>
      <c r="O553">
        <v>4</v>
      </c>
      <c r="P553">
        <v>29463</v>
      </c>
      <c r="Q553" t="s">
        <v>37</v>
      </c>
      <c r="R553">
        <v>10</v>
      </c>
      <c r="S553" t="s">
        <v>44</v>
      </c>
      <c r="T553" t="str">
        <f t="shared" si="32"/>
        <v>25-35</v>
      </c>
      <c r="Y553" t="str">
        <f t="shared" si="33"/>
        <v/>
      </c>
      <c r="AA553">
        <f t="shared" si="34"/>
        <v>4221</v>
      </c>
      <c r="AF553">
        <f t="shared" si="35"/>
        <v>26</v>
      </c>
    </row>
    <row r="554" spans="1:32">
      <c r="A554">
        <v>553</v>
      </c>
      <c r="B554">
        <v>44</v>
      </c>
      <c r="C554">
        <v>58857</v>
      </c>
      <c r="D554">
        <v>575</v>
      </c>
      <c r="E554">
        <v>231703</v>
      </c>
      <c r="F554" t="s">
        <v>23</v>
      </c>
      <c r="G554">
        <v>5655</v>
      </c>
      <c r="H554">
        <v>1</v>
      </c>
      <c r="I554">
        <v>1</v>
      </c>
      <c r="J554" t="s">
        <v>24</v>
      </c>
      <c r="K554" t="s">
        <v>28</v>
      </c>
      <c r="L554" t="s">
        <v>30</v>
      </c>
      <c r="M554" t="s">
        <v>34</v>
      </c>
      <c r="N554">
        <v>4</v>
      </c>
      <c r="O554">
        <v>2</v>
      </c>
      <c r="P554">
        <v>61045</v>
      </c>
      <c r="Q554" t="s">
        <v>38</v>
      </c>
      <c r="R554">
        <v>11</v>
      </c>
      <c r="S554" t="s">
        <v>41</v>
      </c>
      <c r="T554" t="str">
        <f t="shared" si="32"/>
        <v>35-45</v>
      </c>
      <c r="Y554" t="str">
        <f t="shared" si="33"/>
        <v>Personal</v>
      </c>
      <c r="AA554">
        <f t="shared" si="34"/>
        <v>5655</v>
      </c>
      <c r="AF554">
        <f t="shared" si="35"/>
        <v>26</v>
      </c>
    </row>
    <row r="555" spans="1:32">
      <c r="A555">
        <v>554</v>
      </c>
      <c r="B555">
        <v>54</v>
      </c>
      <c r="C555">
        <v>69663</v>
      </c>
      <c r="D555">
        <v>662</v>
      </c>
      <c r="E555">
        <v>150259</v>
      </c>
      <c r="F555" t="s">
        <v>19</v>
      </c>
      <c r="G555">
        <v>5984</v>
      </c>
      <c r="H555">
        <v>0</v>
      </c>
      <c r="I555">
        <v>1</v>
      </c>
      <c r="J555" t="s">
        <v>24</v>
      </c>
      <c r="K555" t="s">
        <v>28</v>
      </c>
      <c r="L555" t="s">
        <v>30</v>
      </c>
      <c r="M555" t="s">
        <v>34</v>
      </c>
      <c r="N555">
        <v>0</v>
      </c>
      <c r="O555">
        <v>1</v>
      </c>
      <c r="P555">
        <v>111594</v>
      </c>
      <c r="Q555" t="s">
        <v>36</v>
      </c>
      <c r="R555">
        <v>5</v>
      </c>
      <c r="S555" t="s">
        <v>41</v>
      </c>
      <c r="T555" t="str">
        <f t="shared" si="32"/>
        <v>45-55</v>
      </c>
      <c r="Y555" t="str">
        <f t="shared" si="33"/>
        <v/>
      </c>
      <c r="AA555">
        <f t="shared" si="34"/>
        <v>5984</v>
      </c>
      <c r="AF555">
        <f t="shared" si="35"/>
        <v>26</v>
      </c>
    </row>
    <row r="556" spans="1:32">
      <c r="A556">
        <v>555</v>
      </c>
      <c r="B556">
        <v>59</v>
      </c>
      <c r="C556">
        <v>72732</v>
      </c>
      <c r="D556">
        <v>593</v>
      </c>
      <c r="E556">
        <v>257133</v>
      </c>
      <c r="F556" t="s">
        <v>22</v>
      </c>
      <c r="G556">
        <v>5082</v>
      </c>
      <c r="H556">
        <v>0</v>
      </c>
      <c r="I556">
        <v>1</v>
      </c>
      <c r="J556" t="s">
        <v>24</v>
      </c>
      <c r="K556" t="s">
        <v>26</v>
      </c>
      <c r="L556" t="s">
        <v>30</v>
      </c>
      <c r="M556" t="s">
        <v>32</v>
      </c>
      <c r="N556">
        <v>1</v>
      </c>
      <c r="O556">
        <v>1</v>
      </c>
      <c r="P556">
        <v>96462</v>
      </c>
      <c r="Q556" t="s">
        <v>36</v>
      </c>
      <c r="R556">
        <v>16</v>
      </c>
      <c r="S556" t="s">
        <v>44</v>
      </c>
      <c r="T556" t="str">
        <f t="shared" si="32"/>
        <v>&gt;55</v>
      </c>
      <c r="Y556" t="str">
        <f t="shared" si="33"/>
        <v/>
      </c>
      <c r="AA556">
        <f t="shared" si="34"/>
        <v>5082</v>
      </c>
      <c r="AF556">
        <f t="shared" si="35"/>
        <v>32</v>
      </c>
    </row>
    <row r="557" spans="1:32">
      <c r="A557">
        <v>556</v>
      </c>
      <c r="B557">
        <v>44</v>
      </c>
      <c r="C557">
        <v>48045</v>
      </c>
      <c r="D557">
        <v>572</v>
      </c>
      <c r="E557">
        <v>182756</v>
      </c>
      <c r="F557" t="s">
        <v>23</v>
      </c>
      <c r="G557">
        <v>4568</v>
      </c>
      <c r="H557">
        <v>0</v>
      </c>
      <c r="I557">
        <v>0</v>
      </c>
      <c r="J557" t="s">
        <v>24</v>
      </c>
      <c r="K557" t="s">
        <v>26</v>
      </c>
      <c r="L557" t="s">
        <v>29</v>
      </c>
      <c r="M557" t="s">
        <v>31</v>
      </c>
      <c r="N557">
        <v>3</v>
      </c>
      <c r="O557">
        <v>2</v>
      </c>
      <c r="P557">
        <v>122563</v>
      </c>
      <c r="Q557" t="s">
        <v>38</v>
      </c>
      <c r="R557">
        <v>9</v>
      </c>
      <c r="S557" t="s">
        <v>41</v>
      </c>
      <c r="T557" t="str">
        <f t="shared" si="32"/>
        <v>35-45</v>
      </c>
      <c r="Y557" t="str">
        <f t="shared" si="33"/>
        <v/>
      </c>
      <c r="AA557">
        <f t="shared" si="34"/>
        <v>4568</v>
      </c>
      <c r="AF557">
        <f t="shared" si="35"/>
        <v>21</v>
      </c>
    </row>
    <row r="558" spans="1:32">
      <c r="A558">
        <v>557</v>
      </c>
      <c r="B558">
        <v>56</v>
      </c>
      <c r="C558">
        <v>61553</v>
      </c>
      <c r="D558">
        <v>649</v>
      </c>
      <c r="E558">
        <v>199195</v>
      </c>
      <c r="F558" t="s">
        <v>22</v>
      </c>
      <c r="G558">
        <v>3891</v>
      </c>
      <c r="H558">
        <v>1</v>
      </c>
      <c r="I558">
        <v>1</v>
      </c>
      <c r="J558" t="s">
        <v>24</v>
      </c>
      <c r="K558" t="s">
        <v>27</v>
      </c>
      <c r="L558" t="s">
        <v>30</v>
      </c>
      <c r="M558" t="s">
        <v>34</v>
      </c>
      <c r="N558">
        <v>4</v>
      </c>
      <c r="O558">
        <v>4</v>
      </c>
      <c r="P558">
        <v>115052</v>
      </c>
      <c r="Q558" t="s">
        <v>38</v>
      </c>
      <c r="R558">
        <v>16</v>
      </c>
      <c r="S558" t="s">
        <v>41</v>
      </c>
      <c r="T558" t="str">
        <f t="shared" si="32"/>
        <v>&gt;55</v>
      </c>
      <c r="Y558" t="str">
        <f t="shared" si="33"/>
        <v>Car</v>
      </c>
      <c r="AA558">
        <f t="shared" si="34"/>
        <v>3891</v>
      </c>
      <c r="AF558">
        <f t="shared" si="35"/>
        <v>26</v>
      </c>
    </row>
    <row r="559" spans="1:32">
      <c r="A559">
        <v>558</v>
      </c>
      <c r="B559">
        <v>48</v>
      </c>
      <c r="C559">
        <v>37934</v>
      </c>
      <c r="D559">
        <v>658</v>
      </c>
      <c r="E559">
        <v>89562</v>
      </c>
      <c r="F559" t="s">
        <v>22</v>
      </c>
      <c r="G559">
        <v>4441</v>
      </c>
      <c r="H559">
        <v>0</v>
      </c>
      <c r="I559">
        <v>1</v>
      </c>
      <c r="J559" t="s">
        <v>24</v>
      </c>
      <c r="K559" t="s">
        <v>28</v>
      </c>
      <c r="L559" t="s">
        <v>29</v>
      </c>
      <c r="M559" t="s">
        <v>34</v>
      </c>
      <c r="N559">
        <v>3</v>
      </c>
      <c r="O559">
        <v>2</v>
      </c>
      <c r="P559">
        <v>80911</v>
      </c>
      <c r="Q559" t="s">
        <v>35</v>
      </c>
      <c r="R559">
        <v>9</v>
      </c>
      <c r="S559" t="s">
        <v>39</v>
      </c>
      <c r="T559" t="str">
        <f t="shared" si="32"/>
        <v>45-55</v>
      </c>
      <c r="Y559" t="str">
        <f t="shared" si="33"/>
        <v/>
      </c>
      <c r="AA559">
        <f t="shared" si="34"/>
        <v>4441</v>
      </c>
      <c r="AF559">
        <f t="shared" si="35"/>
        <v>21</v>
      </c>
    </row>
    <row r="560" spans="1:32">
      <c r="A560">
        <v>559</v>
      </c>
      <c r="B560">
        <v>54</v>
      </c>
      <c r="C560">
        <v>43347</v>
      </c>
      <c r="D560">
        <v>645</v>
      </c>
      <c r="E560">
        <v>176797</v>
      </c>
      <c r="F560" t="s">
        <v>21</v>
      </c>
      <c r="G560">
        <v>3913</v>
      </c>
      <c r="H560">
        <v>0</v>
      </c>
      <c r="I560">
        <v>0</v>
      </c>
      <c r="J560" t="s">
        <v>24</v>
      </c>
      <c r="K560" t="s">
        <v>28</v>
      </c>
      <c r="L560" t="s">
        <v>30</v>
      </c>
      <c r="M560" t="s">
        <v>34</v>
      </c>
      <c r="N560">
        <v>5</v>
      </c>
      <c r="O560">
        <v>1</v>
      </c>
      <c r="P560">
        <v>85327</v>
      </c>
      <c r="Q560" t="s">
        <v>38</v>
      </c>
      <c r="R560">
        <v>17</v>
      </c>
      <c r="S560" t="s">
        <v>41</v>
      </c>
      <c r="T560" t="str">
        <f t="shared" si="32"/>
        <v>45-55</v>
      </c>
      <c r="Y560" t="str">
        <f t="shared" si="33"/>
        <v/>
      </c>
      <c r="AA560">
        <f t="shared" si="34"/>
        <v>3913</v>
      </c>
      <c r="AF560">
        <f t="shared" si="35"/>
        <v>22</v>
      </c>
    </row>
    <row r="561" spans="1:32">
      <c r="A561">
        <v>560</v>
      </c>
      <c r="B561">
        <v>36</v>
      </c>
      <c r="C561">
        <v>70514</v>
      </c>
      <c r="D561">
        <v>671</v>
      </c>
      <c r="E561">
        <v>176482</v>
      </c>
      <c r="F561" t="s">
        <v>22</v>
      </c>
      <c r="G561">
        <v>5912</v>
      </c>
      <c r="H561">
        <v>0</v>
      </c>
      <c r="I561">
        <v>1</v>
      </c>
      <c r="J561" t="s">
        <v>24</v>
      </c>
      <c r="K561" t="s">
        <v>26</v>
      </c>
      <c r="L561" t="s">
        <v>29</v>
      </c>
      <c r="M561" t="s">
        <v>34</v>
      </c>
      <c r="N561">
        <v>4</v>
      </c>
      <c r="O561">
        <v>1</v>
      </c>
      <c r="P561">
        <v>88440</v>
      </c>
      <c r="Q561" t="s">
        <v>38</v>
      </c>
      <c r="R561">
        <v>12</v>
      </c>
      <c r="S561" t="s">
        <v>39</v>
      </c>
      <c r="T561" t="str">
        <f t="shared" si="32"/>
        <v>35-45</v>
      </c>
      <c r="Y561" t="str">
        <f t="shared" si="33"/>
        <v/>
      </c>
      <c r="AA561">
        <f t="shared" si="34"/>
        <v>5912</v>
      </c>
      <c r="AF561">
        <f t="shared" si="35"/>
        <v>26</v>
      </c>
    </row>
    <row r="562" spans="1:32">
      <c r="A562">
        <v>561</v>
      </c>
      <c r="B562">
        <v>56</v>
      </c>
      <c r="C562">
        <v>49401</v>
      </c>
      <c r="D562">
        <v>610</v>
      </c>
      <c r="E562">
        <v>222530</v>
      </c>
      <c r="F562" t="s">
        <v>23</v>
      </c>
      <c r="G562">
        <v>4744</v>
      </c>
      <c r="H562">
        <v>1</v>
      </c>
      <c r="I562">
        <v>1</v>
      </c>
      <c r="J562" t="s">
        <v>24</v>
      </c>
      <c r="K562" t="s">
        <v>28</v>
      </c>
      <c r="L562" t="s">
        <v>29</v>
      </c>
      <c r="M562" t="s">
        <v>32</v>
      </c>
      <c r="N562">
        <v>1</v>
      </c>
      <c r="O562">
        <v>3</v>
      </c>
      <c r="P562">
        <v>156530</v>
      </c>
      <c r="Q562" t="s">
        <v>36</v>
      </c>
      <c r="R562">
        <v>15</v>
      </c>
      <c r="S562" t="s">
        <v>41</v>
      </c>
      <c r="T562" t="str">
        <f t="shared" si="32"/>
        <v>&gt;55</v>
      </c>
      <c r="Y562" t="str">
        <f t="shared" si="33"/>
        <v>Personal</v>
      </c>
      <c r="AA562">
        <f t="shared" si="34"/>
        <v>4744</v>
      </c>
      <c r="AF562">
        <f t="shared" si="35"/>
        <v>32</v>
      </c>
    </row>
    <row r="563" spans="1:32">
      <c r="A563">
        <v>562</v>
      </c>
      <c r="B563">
        <v>27</v>
      </c>
      <c r="C563">
        <v>52395</v>
      </c>
      <c r="D563">
        <v>654</v>
      </c>
      <c r="E563">
        <v>173750</v>
      </c>
      <c r="F563" t="s">
        <v>23</v>
      </c>
      <c r="G563">
        <v>5521</v>
      </c>
      <c r="H563">
        <v>0</v>
      </c>
      <c r="I563">
        <v>1</v>
      </c>
      <c r="J563" t="s">
        <v>24</v>
      </c>
      <c r="K563" t="s">
        <v>27</v>
      </c>
      <c r="L563" t="s">
        <v>30</v>
      </c>
      <c r="M563" t="s">
        <v>34</v>
      </c>
      <c r="N563">
        <v>4</v>
      </c>
      <c r="O563">
        <v>1</v>
      </c>
      <c r="P563">
        <v>120724</v>
      </c>
      <c r="Q563" t="s">
        <v>35</v>
      </c>
      <c r="R563">
        <v>10</v>
      </c>
      <c r="S563" t="s">
        <v>41</v>
      </c>
      <c r="T563" t="str">
        <f t="shared" si="32"/>
        <v>25-35</v>
      </c>
      <c r="Y563" t="str">
        <f t="shared" si="33"/>
        <v/>
      </c>
      <c r="AA563">
        <f t="shared" si="34"/>
        <v>5521</v>
      </c>
      <c r="AF563">
        <f t="shared" si="35"/>
        <v>26</v>
      </c>
    </row>
    <row r="564" spans="1:32">
      <c r="A564">
        <v>563</v>
      </c>
      <c r="B564">
        <v>38</v>
      </c>
      <c r="C564">
        <v>34502</v>
      </c>
      <c r="D564">
        <v>625</v>
      </c>
      <c r="E564">
        <v>118919</v>
      </c>
      <c r="F564" t="s">
        <v>20</v>
      </c>
      <c r="G564">
        <v>6260</v>
      </c>
      <c r="H564">
        <v>0</v>
      </c>
      <c r="I564">
        <v>1</v>
      </c>
      <c r="J564" t="s">
        <v>24</v>
      </c>
      <c r="K564" t="s">
        <v>26</v>
      </c>
      <c r="L564" t="s">
        <v>30</v>
      </c>
      <c r="M564" t="s">
        <v>31</v>
      </c>
      <c r="N564">
        <v>1</v>
      </c>
      <c r="O564">
        <v>3</v>
      </c>
      <c r="P564">
        <v>156750</v>
      </c>
      <c r="Q564" t="s">
        <v>35</v>
      </c>
      <c r="R564">
        <v>4</v>
      </c>
      <c r="S564" t="s">
        <v>43</v>
      </c>
      <c r="T564" t="str">
        <f t="shared" si="32"/>
        <v>35-45</v>
      </c>
      <c r="Y564" t="str">
        <f t="shared" si="33"/>
        <v/>
      </c>
      <c r="AA564">
        <f t="shared" si="34"/>
        <v>6260</v>
      </c>
      <c r="AF564">
        <f t="shared" si="35"/>
        <v>32</v>
      </c>
    </row>
    <row r="565" spans="1:32">
      <c r="A565">
        <v>564</v>
      </c>
      <c r="B565">
        <v>26</v>
      </c>
      <c r="C565">
        <v>56338</v>
      </c>
      <c r="D565">
        <v>637</v>
      </c>
      <c r="E565">
        <v>212192</v>
      </c>
      <c r="F565" t="s">
        <v>22</v>
      </c>
      <c r="G565">
        <v>5212</v>
      </c>
      <c r="H565">
        <v>0</v>
      </c>
      <c r="I565">
        <v>0</v>
      </c>
      <c r="J565" t="s">
        <v>24</v>
      </c>
      <c r="K565" t="s">
        <v>28</v>
      </c>
      <c r="L565" t="s">
        <v>29</v>
      </c>
      <c r="M565" t="s">
        <v>33</v>
      </c>
      <c r="N565">
        <v>2</v>
      </c>
      <c r="O565">
        <v>4</v>
      </c>
      <c r="P565">
        <v>125223</v>
      </c>
      <c r="Q565" t="s">
        <v>36</v>
      </c>
      <c r="R565">
        <v>17</v>
      </c>
      <c r="S565" t="s">
        <v>44</v>
      </c>
      <c r="T565" t="str">
        <f t="shared" si="32"/>
        <v>25-35</v>
      </c>
      <c r="Y565" t="str">
        <f t="shared" si="33"/>
        <v/>
      </c>
      <c r="AA565">
        <f t="shared" si="34"/>
        <v>5212</v>
      </c>
      <c r="AF565">
        <f t="shared" si="35"/>
        <v>22</v>
      </c>
    </row>
    <row r="566" spans="1:32">
      <c r="A566">
        <v>565</v>
      </c>
      <c r="B566">
        <v>48</v>
      </c>
      <c r="C566">
        <v>61310</v>
      </c>
      <c r="D566">
        <v>663</v>
      </c>
      <c r="E566">
        <v>187478</v>
      </c>
      <c r="F566" t="s">
        <v>20</v>
      </c>
      <c r="G566">
        <v>6177</v>
      </c>
      <c r="H566">
        <v>0</v>
      </c>
      <c r="I566">
        <v>1</v>
      </c>
      <c r="J566" t="s">
        <v>24</v>
      </c>
      <c r="K566" t="s">
        <v>26</v>
      </c>
      <c r="L566" t="s">
        <v>30</v>
      </c>
      <c r="M566" t="s">
        <v>31</v>
      </c>
      <c r="N566">
        <v>1</v>
      </c>
      <c r="O566">
        <v>2</v>
      </c>
      <c r="P566">
        <v>98092</v>
      </c>
      <c r="Q566" t="s">
        <v>36</v>
      </c>
      <c r="R566">
        <v>18</v>
      </c>
      <c r="S566" t="s">
        <v>42</v>
      </c>
      <c r="T566" t="str">
        <f t="shared" si="32"/>
        <v>45-55</v>
      </c>
      <c r="Y566" t="str">
        <f t="shared" si="33"/>
        <v/>
      </c>
      <c r="AA566">
        <f t="shared" si="34"/>
        <v>6177</v>
      </c>
      <c r="AF566">
        <f t="shared" si="35"/>
        <v>32</v>
      </c>
    </row>
    <row r="567" spans="1:32">
      <c r="A567">
        <v>566</v>
      </c>
      <c r="B567">
        <v>59</v>
      </c>
      <c r="C567">
        <v>60845</v>
      </c>
      <c r="D567">
        <v>702</v>
      </c>
      <c r="E567">
        <v>163572</v>
      </c>
      <c r="F567" t="s">
        <v>21</v>
      </c>
      <c r="G567">
        <v>4649</v>
      </c>
      <c r="H567">
        <v>1</v>
      </c>
      <c r="I567">
        <v>0</v>
      </c>
      <c r="J567" t="s">
        <v>24</v>
      </c>
      <c r="K567" t="s">
        <v>26</v>
      </c>
      <c r="L567" t="s">
        <v>29</v>
      </c>
      <c r="M567" t="s">
        <v>34</v>
      </c>
      <c r="N567">
        <v>1</v>
      </c>
      <c r="O567">
        <v>3</v>
      </c>
      <c r="P567">
        <v>69419</v>
      </c>
      <c r="Q567" t="s">
        <v>37</v>
      </c>
      <c r="R567">
        <v>18</v>
      </c>
      <c r="S567" t="s">
        <v>45</v>
      </c>
      <c r="T567" t="str">
        <f t="shared" si="32"/>
        <v>&gt;55</v>
      </c>
      <c r="Y567" t="str">
        <f t="shared" si="33"/>
        <v>Medical</v>
      </c>
      <c r="AA567">
        <f t="shared" si="34"/>
        <v>4649</v>
      </c>
      <c r="AF567">
        <f t="shared" si="35"/>
        <v>32</v>
      </c>
    </row>
    <row r="568" spans="1:32">
      <c r="A568">
        <v>567</v>
      </c>
      <c r="B568">
        <v>54</v>
      </c>
      <c r="C568">
        <v>31829</v>
      </c>
      <c r="D568">
        <v>664</v>
      </c>
      <c r="E568">
        <v>204376</v>
      </c>
      <c r="F568" t="s">
        <v>20</v>
      </c>
      <c r="G568">
        <v>5386</v>
      </c>
      <c r="H568">
        <v>0</v>
      </c>
      <c r="I568">
        <v>1</v>
      </c>
      <c r="J568" t="s">
        <v>24</v>
      </c>
      <c r="K568" t="s">
        <v>27</v>
      </c>
      <c r="L568" t="s">
        <v>30</v>
      </c>
      <c r="M568" t="s">
        <v>34</v>
      </c>
      <c r="N568">
        <v>5</v>
      </c>
      <c r="O568">
        <v>2</v>
      </c>
      <c r="P568">
        <v>106045</v>
      </c>
      <c r="Q568" t="s">
        <v>35</v>
      </c>
      <c r="R568">
        <v>10</v>
      </c>
      <c r="S568" t="s">
        <v>45</v>
      </c>
      <c r="T568" t="str">
        <f t="shared" si="32"/>
        <v>45-55</v>
      </c>
      <c r="Y568" t="str">
        <f t="shared" si="33"/>
        <v/>
      </c>
      <c r="AA568">
        <f t="shared" si="34"/>
        <v>5386</v>
      </c>
      <c r="AF568">
        <f t="shared" si="35"/>
        <v>22</v>
      </c>
    </row>
    <row r="569" spans="1:32">
      <c r="A569">
        <v>568</v>
      </c>
      <c r="B569">
        <v>61</v>
      </c>
      <c r="C569">
        <v>64999</v>
      </c>
      <c r="D569">
        <v>681</v>
      </c>
      <c r="E569">
        <v>111012</v>
      </c>
      <c r="F569" t="s">
        <v>22</v>
      </c>
      <c r="G569">
        <v>5205</v>
      </c>
      <c r="H569">
        <v>1</v>
      </c>
      <c r="I569">
        <v>0</v>
      </c>
      <c r="J569" t="s">
        <v>24</v>
      </c>
      <c r="K569" t="s">
        <v>26</v>
      </c>
      <c r="L569" t="s">
        <v>29</v>
      </c>
      <c r="M569" t="s">
        <v>31</v>
      </c>
      <c r="N569">
        <v>4</v>
      </c>
      <c r="O569">
        <v>3</v>
      </c>
      <c r="P569">
        <v>98173</v>
      </c>
      <c r="Q569" t="s">
        <v>38</v>
      </c>
      <c r="R569">
        <v>11</v>
      </c>
      <c r="S569" t="s">
        <v>45</v>
      </c>
      <c r="T569" t="str">
        <f t="shared" si="32"/>
        <v>&gt;55</v>
      </c>
      <c r="Y569" t="str">
        <f t="shared" si="33"/>
        <v>Car</v>
      </c>
      <c r="AA569">
        <f t="shared" si="34"/>
        <v>5205</v>
      </c>
      <c r="AF569">
        <f t="shared" si="35"/>
        <v>26</v>
      </c>
    </row>
    <row r="570" spans="1:32">
      <c r="A570">
        <v>569</v>
      </c>
      <c r="B570">
        <v>49</v>
      </c>
      <c r="C570">
        <v>35028</v>
      </c>
      <c r="D570">
        <v>650</v>
      </c>
      <c r="E570">
        <v>231022</v>
      </c>
      <c r="F570" t="s">
        <v>23</v>
      </c>
      <c r="G570">
        <v>4298</v>
      </c>
      <c r="H570">
        <v>0</v>
      </c>
      <c r="I570">
        <v>1</v>
      </c>
      <c r="J570" t="s">
        <v>24</v>
      </c>
      <c r="K570" t="s">
        <v>28</v>
      </c>
      <c r="L570" t="s">
        <v>29</v>
      </c>
      <c r="M570" t="s">
        <v>33</v>
      </c>
      <c r="N570">
        <v>3</v>
      </c>
      <c r="O570">
        <v>4</v>
      </c>
      <c r="P570">
        <v>97190</v>
      </c>
      <c r="Q570" t="s">
        <v>35</v>
      </c>
      <c r="R570">
        <v>1</v>
      </c>
      <c r="S570" t="s">
        <v>42</v>
      </c>
      <c r="T570" t="str">
        <f t="shared" si="32"/>
        <v>45-55</v>
      </c>
      <c r="Y570" t="str">
        <f t="shared" si="33"/>
        <v/>
      </c>
      <c r="AA570">
        <f t="shared" si="34"/>
        <v>4298</v>
      </c>
      <c r="AF570">
        <f t="shared" si="35"/>
        <v>21</v>
      </c>
    </row>
    <row r="571" spans="1:32">
      <c r="A571">
        <v>570</v>
      </c>
      <c r="B571">
        <v>24</v>
      </c>
      <c r="C571">
        <v>49603</v>
      </c>
      <c r="D571">
        <v>674</v>
      </c>
      <c r="E571">
        <v>190859</v>
      </c>
      <c r="F571" t="s">
        <v>21</v>
      </c>
      <c r="G571">
        <v>4690</v>
      </c>
      <c r="H571">
        <v>0</v>
      </c>
      <c r="I571">
        <v>1</v>
      </c>
      <c r="J571" t="s">
        <v>24</v>
      </c>
      <c r="K571" t="s">
        <v>27</v>
      </c>
      <c r="L571" t="s">
        <v>30</v>
      </c>
      <c r="M571" t="s">
        <v>32</v>
      </c>
      <c r="N571">
        <v>1</v>
      </c>
      <c r="O571">
        <v>4</v>
      </c>
      <c r="P571">
        <v>93727</v>
      </c>
      <c r="Q571" t="s">
        <v>37</v>
      </c>
      <c r="R571">
        <v>10</v>
      </c>
      <c r="S571" t="s">
        <v>39</v>
      </c>
      <c r="T571" t="str">
        <f t="shared" si="32"/>
        <v>&lt;25</v>
      </c>
      <c r="Y571" t="str">
        <f t="shared" si="33"/>
        <v/>
      </c>
      <c r="AA571">
        <f t="shared" si="34"/>
        <v>4690</v>
      </c>
      <c r="AF571">
        <f t="shared" si="35"/>
        <v>32</v>
      </c>
    </row>
    <row r="572" spans="1:32">
      <c r="A572">
        <v>571</v>
      </c>
      <c r="B572">
        <v>34</v>
      </c>
      <c r="C572">
        <v>25728</v>
      </c>
      <c r="D572">
        <v>701</v>
      </c>
      <c r="E572">
        <v>186634</v>
      </c>
      <c r="F572" t="s">
        <v>22</v>
      </c>
      <c r="G572">
        <v>6415</v>
      </c>
      <c r="H572">
        <v>0</v>
      </c>
      <c r="I572">
        <v>0</v>
      </c>
      <c r="J572" t="s">
        <v>24</v>
      </c>
      <c r="K572" t="s">
        <v>26</v>
      </c>
      <c r="L572" t="s">
        <v>29</v>
      </c>
      <c r="M572" t="s">
        <v>33</v>
      </c>
      <c r="N572">
        <v>4</v>
      </c>
      <c r="O572">
        <v>3</v>
      </c>
      <c r="P572">
        <v>38426</v>
      </c>
      <c r="Q572" t="s">
        <v>38</v>
      </c>
      <c r="R572">
        <v>3</v>
      </c>
      <c r="S572" t="s">
        <v>45</v>
      </c>
      <c r="T572" t="str">
        <f t="shared" si="32"/>
        <v>25-35</v>
      </c>
      <c r="Y572" t="str">
        <f t="shared" si="33"/>
        <v/>
      </c>
      <c r="AA572">
        <f t="shared" si="34"/>
        <v>6415</v>
      </c>
      <c r="AF572">
        <f t="shared" si="35"/>
        <v>26</v>
      </c>
    </row>
    <row r="573" spans="1:32">
      <c r="A573">
        <v>572</v>
      </c>
      <c r="B573">
        <v>25</v>
      </c>
      <c r="C573">
        <v>47307</v>
      </c>
      <c r="D573">
        <v>743</v>
      </c>
      <c r="E573">
        <v>247640</v>
      </c>
      <c r="F573" t="s">
        <v>21</v>
      </c>
      <c r="G573">
        <v>4655</v>
      </c>
      <c r="H573">
        <v>0</v>
      </c>
      <c r="I573">
        <v>1</v>
      </c>
      <c r="J573" t="s">
        <v>24</v>
      </c>
      <c r="K573" t="s">
        <v>28</v>
      </c>
      <c r="L573" t="s">
        <v>29</v>
      </c>
      <c r="M573" t="s">
        <v>33</v>
      </c>
      <c r="N573">
        <v>1</v>
      </c>
      <c r="O573">
        <v>3</v>
      </c>
      <c r="P573">
        <v>137825</v>
      </c>
      <c r="Q573" t="s">
        <v>37</v>
      </c>
      <c r="R573">
        <v>6</v>
      </c>
      <c r="S573" t="s">
        <v>45</v>
      </c>
      <c r="T573" t="str">
        <f t="shared" si="32"/>
        <v>25-35</v>
      </c>
      <c r="Y573" t="str">
        <f t="shared" si="33"/>
        <v/>
      </c>
      <c r="AA573">
        <f t="shared" si="34"/>
        <v>4655</v>
      </c>
      <c r="AF573">
        <f t="shared" si="35"/>
        <v>32</v>
      </c>
    </row>
    <row r="574" spans="1:32">
      <c r="A574">
        <v>573</v>
      </c>
      <c r="B574">
        <v>45</v>
      </c>
      <c r="C574">
        <v>34946</v>
      </c>
      <c r="D574">
        <v>710</v>
      </c>
      <c r="E574">
        <v>173208</v>
      </c>
      <c r="F574" t="s">
        <v>19</v>
      </c>
      <c r="G574">
        <v>3337</v>
      </c>
      <c r="H574">
        <v>0</v>
      </c>
      <c r="I574">
        <v>1</v>
      </c>
      <c r="J574" t="s">
        <v>24</v>
      </c>
      <c r="K574" t="s">
        <v>26</v>
      </c>
      <c r="L574" t="s">
        <v>29</v>
      </c>
      <c r="M574" t="s">
        <v>33</v>
      </c>
      <c r="N574">
        <v>0</v>
      </c>
      <c r="O574">
        <v>4</v>
      </c>
      <c r="P574">
        <v>98486</v>
      </c>
      <c r="Q574" t="s">
        <v>36</v>
      </c>
      <c r="R574">
        <v>17</v>
      </c>
      <c r="S574" t="s">
        <v>45</v>
      </c>
      <c r="T574" t="str">
        <f t="shared" si="32"/>
        <v>35-45</v>
      </c>
      <c r="Y574" t="str">
        <f t="shared" si="33"/>
        <v/>
      </c>
      <c r="AA574">
        <f t="shared" si="34"/>
        <v>3337</v>
      </c>
      <c r="AF574">
        <f t="shared" si="35"/>
        <v>26</v>
      </c>
    </row>
    <row r="575" spans="1:32">
      <c r="A575">
        <v>574</v>
      </c>
      <c r="B575">
        <v>59</v>
      </c>
      <c r="C575">
        <v>43267</v>
      </c>
      <c r="D575">
        <v>647</v>
      </c>
      <c r="E575">
        <v>212932</v>
      </c>
      <c r="F575" t="s">
        <v>22</v>
      </c>
      <c r="G575">
        <v>4653</v>
      </c>
      <c r="H575">
        <v>0</v>
      </c>
      <c r="I575">
        <v>0</v>
      </c>
      <c r="J575" t="s">
        <v>24</v>
      </c>
      <c r="K575" t="s">
        <v>26</v>
      </c>
      <c r="L575" t="s">
        <v>29</v>
      </c>
      <c r="M575" t="s">
        <v>31</v>
      </c>
      <c r="N575">
        <v>0</v>
      </c>
      <c r="O575">
        <v>2</v>
      </c>
      <c r="P575">
        <v>57572</v>
      </c>
      <c r="Q575" t="s">
        <v>37</v>
      </c>
      <c r="R575">
        <v>12</v>
      </c>
      <c r="S575" t="s">
        <v>44</v>
      </c>
      <c r="T575" t="str">
        <f t="shared" si="32"/>
        <v>&gt;55</v>
      </c>
      <c r="Y575" t="str">
        <f t="shared" si="33"/>
        <v/>
      </c>
      <c r="AA575">
        <f t="shared" si="34"/>
        <v>4653</v>
      </c>
      <c r="AF575">
        <f t="shared" si="35"/>
        <v>26</v>
      </c>
    </row>
    <row r="576" spans="1:32">
      <c r="A576">
        <v>575</v>
      </c>
      <c r="B576">
        <v>28</v>
      </c>
      <c r="C576">
        <v>50898</v>
      </c>
      <c r="D576">
        <v>707</v>
      </c>
      <c r="E576">
        <v>193524</v>
      </c>
      <c r="F576" t="s">
        <v>19</v>
      </c>
      <c r="G576">
        <v>4247</v>
      </c>
      <c r="H576">
        <v>0</v>
      </c>
      <c r="I576">
        <v>0</v>
      </c>
      <c r="J576" t="s">
        <v>24</v>
      </c>
      <c r="K576" t="s">
        <v>27</v>
      </c>
      <c r="L576" t="s">
        <v>30</v>
      </c>
      <c r="M576" t="s">
        <v>33</v>
      </c>
      <c r="N576">
        <v>0</v>
      </c>
      <c r="O576">
        <v>4</v>
      </c>
      <c r="P576">
        <v>114452</v>
      </c>
      <c r="Q576" t="s">
        <v>36</v>
      </c>
      <c r="R576">
        <v>11</v>
      </c>
      <c r="S576" t="s">
        <v>39</v>
      </c>
      <c r="T576" t="str">
        <f t="shared" si="32"/>
        <v>25-35</v>
      </c>
      <c r="Y576" t="str">
        <f t="shared" si="33"/>
        <v/>
      </c>
      <c r="AA576">
        <f t="shared" si="34"/>
        <v>4247</v>
      </c>
      <c r="AF576">
        <f t="shared" si="35"/>
        <v>26</v>
      </c>
    </row>
    <row r="577" spans="1:32">
      <c r="A577">
        <v>576</v>
      </c>
      <c r="B577">
        <v>35</v>
      </c>
      <c r="C577">
        <v>62408</v>
      </c>
      <c r="D577">
        <v>677</v>
      </c>
      <c r="E577">
        <v>360797</v>
      </c>
      <c r="F577" t="s">
        <v>20</v>
      </c>
      <c r="G577">
        <v>5455</v>
      </c>
      <c r="H577">
        <v>0</v>
      </c>
      <c r="I577">
        <v>1</v>
      </c>
      <c r="J577" t="s">
        <v>24</v>
      </c>
      <c r="K577" t="s">
        <v>27</v>
      </c>
      <c r="L577" t="s">
        <v>29</v>
      </c>
      <c r="M577" t="s">
        <v>32</v>
      </c>
      <c r="N577">
        <v>0</v>
      </c>
      <c r="O577">
        <v>2</v>
      </c>
      <c r="P577">
        <v>74324</v>
      </c>
      <c r="Q577" t="s">
        <v>37</v>
      </c>
      <c r="R577">
        <v>17</v>
      </c>
      <c r="S577" t="s">
        <v>42</v>
      </c>
      <c r="T577" t="str">
        <f t="shared" si="32"/>
        <v>25-35</v>
      </c>
      <c r="Y577" t="str">
        <f t="shared" si="33"/>
        <v/>
      </c>
      <c r="AA577">
        <f t="shared" si="34"/>
        <v>5455</v>
      </c>
      <c r="AF577">
        <f t="shared" si="35"/>
        <v>26</v>
      </c>
    </row>
    <row r="578" spans="1:32">
      <c r="A578">
        <v>577</v>
      </c>
      <c r="B578">
        <v>39</v>
      </c>
      <c r="C578">
        <v>61893</v>
      </c>
      <c r="D578">
        <v>619</v>
      </c>
      <c r="E578">
        <v>224419</v>
      </c>
      <c r="F578" t="s">
        <v>22</v>
      </c>
      <c r="G578">
        <v>5614</v>
      </c>
      <c r="H578">
        <v>0</v>
      </c>
      <c r="I578">
        <v>0</v>
      </c>
      <c r="J578" t="s">
        <v>24</v>
      </c>
      <c r="K578" t="s">
        <v>27</v>
      </c>
      <c r="L578" t="s">
        <v>29</v>
      </c>
      <c r="M578" t="s">
        <v>34</v>
      </c>
      <c r="N578">
        <v>3</v>
      </c>
      <c r="O578">
        <v>3</v>
      </c>
      <c r="P578">
        <v>116864</v>
      </c>
      <c r="Q578" t="s">
        <v>36</v>
      </c>
      <c r="R578">
        <v>3</v>
      </c>
      <c r="S578" t="s">
        <v>42</v>
      </c>
      <c r="T578" t="str">
        <f t="shared" ref="T578:T641" si="36">_xlfn.IFS(B578&lt;25,"&lt;25",B578&lt;=35,"25-35",B578&lt;=45,"35-45",B578&lt;=55,"45-55",B578&gt;55,"&gt;55")</f>
        <v>35-45</v>
      </c>
      <c r="Y578" t="str">
        <f t="shared" si="33"/>
        <v/>
      </c>
      <c r="AA578">
        <f t="shared" si="34"/>
        <v>5614</v>
      </c>
      <c r="AF578">
        <f t="shared" si="35"/>
        <v>21</v>
      </c>
    </row>
    <row r="579" spans="1:32">
      <c r="A579">
        <v>578</v>
      </c>
      <c r="B579">
        <v>31</v>
      </c>
      <c r="C579">
        <v>14940</v>
      </c>
      <c r="D579">
        <v>678</v>
      </c>
      <c r="E579">
        <v>142927</v>
      </c>
      <c r="F579" t="s">
        <v>19</v>
      </c>
      <c r="G579">
        <v>5358</v>
      </c>
      <c r="H579">
        <v>0</v>
      </c>
      <c r="I579">
        <v>1</v>
      </c>
      <c r="J579" t="s">
        <v>24</v>
      </c>
      <c r="K579" t="s">
        <v>27</v>
      </c>
      <c r="L579" t="s">
        <v>30</v>
      </c>
      <c r="M579" t="s">
        <v>31</v>
      </c>
      <c r="N579">
        <v>5</v>
      </c>
      <c r="O579">
        <v>2</v>
      </c>
      <c r="P579">
        <v>126449</v>
      </c>
      <c r="Q579" t="s">
        <v>35</v>
      </c>
      <c r="R579">
        <v>9</v>
      </c>
      <c r="S579" t="s">
        <v>40</v>
      </c>
      <c r="T579" t="str">
        <f t="shared" si="36"/>
        <v>25-35</v>
      </c>
      <c r="Y579" t="str">
        <f t="shared" ref="Y579:Y642" si="37">IF(H579=1,F579,"")</f>
        <v/>
      </c>
      <c r="AA579">
        <f t="shared" ref="AA579:AA642" si="38">_xlfn.IFS(H579=1,G579,H579=0,G579)</f>
        <v>5358</v>
      </c>
      <c r="AF579">
        <f t="shared" ref="AF579:AF642" si="39">COUNTIFS(N$2:N$1000,N579, H$2:H$1000, 1)</f>
        <v>22</v>
      </c>
    </row>
    <row r="580" spans="1:32">
      <c r="A580">
        <v>579</v>
      </c>
      <c r="B580">
        <v>40</v>
      </c>
      <c r="C580">
        <v>60174</v>
      </c>
      <c r="D580">
        <v>593</v>
      </c>
      <c r="E580">
        <v>287610</v>
      </c>
      <c r="F580" t="s">
        <v>23</v>
      </c>
      <c r="G580">
        <v>4590</v>
      </c>
      <c r="H580">
        <v>0</v>
      </c>
      <c r="I580">
        <v>0</v>
      </c>
      <c r="J580" t="s">
        <v>25</v>
      </c>
      <c r="K580" t="s">
        <v>28</v>
      </c>
      <c r="L580" t="s">
        <v>30</v>
      </c>
      <c r="M580" t="s">
        <v>31</v>
      </c>
      <c r="N580">
        <v>1</v>
      </c>
      <c r="O580">
        <v>3</v>
      </c>
      <c r="P580">
        <v>130589</v>
      </c>
      <c r="Q580" t="s">
        <v>36</v>
      </c>
      <c r="R580">
        <v>18</v>
      </c>
      <c r="S580" t="s">
        <v>40</v>
      </c>
      <c r="T580" t="str">
        <f t="shared" si="36"/>
        <v>35-45</v>
      </c>
      <c r="Y580" t="str">
        <f t="shared" si="37"/>
        <v/>
      </c>
      <c r="AA580">
        <f t="shared" si="38"/>
        <v>4590</v>
      </c>
      <c r="AF580">
        <f t="shared" si="39"/>
        <v>32</v>
      </c>
    </row>
    <row r="581" spans="1:32">
      <c r="A581">
        <v>580</v>
      </c>
      <c r="B581">
        <v>56</v>
      </c>
      <c r="C581">
        <v>53094</v>
      </c>
      <c r="D581">
        <v>678</v>
      </c>
      <c r="E581">
        <v>252149</v>
      </c>
      <c r="F581" t="s">
        <v>20</v>
      </c>
      <c r="G581">
        <v>5059</v>
      </c>
      <c r="H581">
        <v>0</v>
      </c>
      <c r="I581">
        <v>1</v>
      </c>
      <c r="J581" t="s">
        <v>24</v>
      </c>
      <c r="K581" t="s">
        <v>26</v>
      </c>
      <c r="L581" t="s">
        <v>29</v>
      </c>
      <c r="M581" t="s">
        <v>33</v>
      </c>
      <c r="N581">
        <v>0</v>
      </c>
      <c r="O581">
        <v>2</v>
      </c>
      <c r="P581">
        <v>95172</v>
      </c>
      <c r="Q581" t="s">
        <v>35</v>
      </c>
      <c r="R581">
        <v>6</v>
      </c>
      <c r="S581" t="s">
        <v>39</v>
      </c>
      <c r="T581" t="str">
        <f t="shared" si="36"/>
        <v>&gt;55</v>
      </c>
      <c r="Y581" t="str">
        <f t="shared" si="37"/>
        <v/>
      </c>
      <c r="AA581">
        <f t="shared" si="38"/>
        <v>5059</v>
      </c>
      <c r="AF581">
        <f t="shared" si="39"/>
        <v>26</v>
      </c>
    </row>
    <row r="582" spans="1:32">
      <c r="A582">
        <v>581</v>
      </c>
      <c r="B582">
        <v>38</v>
      </c>
      <c r="C582">
        <v>41596</v>
      </c>
      <c r="D582">
        <v>737</v>
      </c>
      <c r="E582">
        <v>202248</v>
      </c>
      <c r="F582" t="s">
        <v>22</v>
      </c>
      <c r="G582">
        <v>4684</v>
      </c>
      <c r="H582">
        <v>0</v>
      </c>
      <c r="I582">
        <v>0</v>
      </c>
      <c r="J582" t="s">
        <v>24</v>
      </c>
      <c r="K582" t="s">
        <v>27</v>
      </c>
      <c r="L582" t="s">
        <v>29</v>
      </c>
      <c r="M582" t="s">
        <v>34</v>
      </c>
      <c r="N582">
        <v>4</v>
      </c>
      <c r="O582">
        <v>3</v>
      </c>
      <c r="P582">
        <v>87586</v>
      </c>
      <c r="Q582" t="s">
        <v>36</v>
      </c>
      <c r="R582">
        <v>3</v>
      </c>
      <c r="S582" t="s">
        <v>44</v>
      </c>
      <c r="T582" t="str">
        <f t="shared" si="36"/>
        <v>35-45</v>
      </c>
      <c r="Y582" t="str">
        <f t="shared" si="37"/>
        <v/>
      </c>
      <c r="AA582">
        <f t="shared" si="38"/>
        <v>4684</v>
      </c>
      <c r="AF582">
        <f t="shared" si="39"/>
        <v>26</v>
      </c>
    </row>
    <row r="583" spans="1:32">
      <c r="A583">
        <v>582</v>
      </c>
      <c r="B583">
        <v>34</v>
      </c>
      <c r="C583">
        <v>36793</v>
      </c>
      <c r="D583">
        <v>691</v>
      </c>
      <c r="E583">
        <v>178133</v>
      </c>
      <c r="F583" t="s">
        <v>22</v>
      </c>
      <c r="G583">
        <v>3553</v>
      </c>
      <c r="H583">
        <v>0</v>
      </c>
      <c r="I583">
        <v>0</v>
      </c>
      <c r="J583" t="s">
        <v>24</v>
      </c>
      <c r="K583" t="s">
        <v>28</v>
      </c>
      <c r="L583" t="s">
        <v>29</v>
      </c>
      <c r="M583" t="s">
        <v>34</v>
      </c>
      <c r="N583">
        <v>0</v>
      </c>
      <c r="O583">
        <v>1</v>
      </c>
      <c r="P583">
        <v>81233</v>
      </c>
      <c r="Q583" t="s">
        <v>37</v>
      </c>
      <c r="R583">
        <v>6</v>
      </c>
      <c r="S583" t="s">
        <v>43</v>
      </c>
      <c r="T583" t="str">
        <f t="shared" si="36"/>
        <v>25-35</v>
      </c>
      <c r="Y583" t="str">
        <f t="shared" si="37"/>
        <v/>
      </c>
      <c r="AA583">
        <f t="shared" si="38"/>
        <v>3553</v>
      </c>
      <c r="AF583">
        <f t="shared" si="39"/>
        <v>26</v>
      </c>
    </row>
    <row r="584" spans="1:32">
      <c r="A584">
        <v>583</v>
      </c>
      <c r="B584">
        <v>58</v>
      </c>
      <c r="C584">
        <v>49063</v>
      </c>
      <c r="D584">
        <v>709</v>
      </c>
      <c r="E584">
        <v>133681</v>
      </c>
      <c r="F584" t="s">
        <v>23</v>
      </c>
      <c r="G584">
        <v>4887</v>
      </c>
      <c r="H584">
        <v>0</v>
      </c>
      <c r="I584">
        <v>0</v>
      </c>
      <c r="J584" t="s">
        <v>25</v>
      </c>
      <c r="K584" t="s">
        <v>27</v>
      </c>
      <c r="L584" t="s">
        <v>30</v>
      </c>
      <c r="M584" t="s">
        <v>34</v>
      </c>
      <c r="N584">
        <v>2</v>
      </c>
      <c r="O584">
        <v>1</v>
      </c>
      <c r="P584">
        <v>78323</v>
      </c>
      <c r="Q584" t="s">
        <v>37</v>
      </c>
      <c r="R584">
        <v>11</v>
      </c>
      <c r="S584" t="s">
        <v>41</v>
      </c>
      <c r="T584" t="str">
        <f t="shared" si="36"/>
        <v>&gt;55</v>
      </c>
      <c r="Y584" t="str">
        <f t="shared" si="37"/>
        <v/>
      </c>
      <c r="AA584">
        <f t="shared" si="38"/>
        <v>4887</v>
      </c>
      <c r="AF584">
        <f t="shared" si="39"/>
        <v>22</v>
      </c>
    </row>
    <row r="585" spans="1:32">
      <c r="A585">
        <v>584</v>
      </c>
      <c r="B585">
        <v>45</v>
      </c>
      <c r="C585">
        <v>53458</v>
      </c>
      <c r="D585">
        <v>631</v>
      </c>
      <c r="E585">
        <v>221526</v>
      </c>
      <c r="F585" t="s">
        <v>23</v>
      </c>
      <c r="G585">
        <v>7636</v>
      </c>
      <c r="H585">
        <v>0</v>
      </c>
      <c r="I585">
        <v>1</v>
      </c>
      <c r="J585" t="s">
        <v>24</v>
      </c>
      <c r="K585" t="s">
        <v>26</v>
      </c>
      <c r="L585" t="s">
        <v>29</v>
      </c>
      <c r="M585" t="s">
        <v>31</v>
      </c>
      <c r="N585">
        <v>2</v>
      </c>
      <c r="O585">
        <v>4</v>
      </c>
      <c r="P585">
        <v>99483</v>
      </c>
      <c r="Q585" t="s">
        <v>37</v>
      </c>
      <c r="R585">
        <v>11</v>
      </c>
      <c r="S585" t="s">
        <v>39</v>
      </c>
      <c r="T585" t="str">
        <f t="shared" si="36"/>
        <v>35-45</v>
      </c>
      <c r="Y585" t="str">
        <f t="shared" si="37"/>
        <v/>
      </c>
      <c r="AA585">
        <f t="shared" si="38"/>
        <v>7636</v>
      </c>
      <c r="AF585">
        <f t="shared" si="39"/>
        <v>22</v>
      </c>
    </row>
    <row r="586" spans="1:32">
      <c r="A586">
        <v>585</v>
      </c>
      <c r="B586">
        <v>36</v>
      </c>
      <c r="C586">
        <v>55668</v>
      </c>
      <c r="D586">
        <v>674</v>
      </c>
      <c r="E586">
        <v>166242</v>
      </c>
      <c r="F586" t="s">
        <v>19</v>
      </c>
      <c r="G586">
        <v>3970</v>
      </c>
      <c r="H586">
        <v>1</v>
      </c>
      <c r="I586">
        <v>1</v>
      </c>
      <c r="J586" t="s">
        <v>25</v>
      </c>
      <c r="K586" t="s">
        <v>27</v>
      </c>
      <c r="L586" t="s">
        <v>29</v>
      </c>
      <c r="M586" t="s">
        <v>32</v>
      </c>
      <c r="N586">
        <v>5</v>
      </c>
      <c r="O586">
        <v>4</v>
      </c>
      <c r="P586">
        <v>93719</v>
      </c>
      <c r="Q586" t="s">
        <v>36</v>
      </c>
      <c r="R586">
        <v>7</v>
      </c>
      <c r="S586" t="s">
        <v>41</v>
      </c>
      <c r="T586" t="str">
        <f t="shared" si="36"/>
        <v>35-45</v>
      </c>
      <c r="Y586" t="str">
        <f t="shared" si="37"/>
        <v>Home</v>
      </c>
      <c r="AA586">
        <f t="shared" si="38"/>
        <v>3970</v>
      </c>
      <c r="AF586">
        <f t="shared" si="39"/>
        <v>22</v>
      </c>
    </row>
    <row r="587" spans="1:32">
      <c r="A587">
        <v>586</v>
      </c>
      <c r="B587">
        <v>38</v>
      </c>
      <c r="C587">
        <v>47040</v>
      </c>
      <c r="D587">
        <v>684</v>
      </c>
      <c r="E587">
        <v>156001</v>
      </c>
      <c r="F587" t="s">
        <v>19</v>
      </c>
      <c r="G587">
        <v>3145</v>
      </c>
      <c r="H587">
        <v>0</v>
      </c>
      <c r="I587">
        <v>0</v>
      </c>
      <c r="J587" t="s">
        <v>24</v>
      </c>
      <c r="K587" t="s">
        <v>26</v>
      </c>
      <c r="L587" t="s">
        <v>30</v>
      </c>
      <c r="M587" t="s">
        <v>34</v>
      </c>
      <c r="N587">
        <v>3</v>
      </c>
      <c r="O587">
        <v>3</v>
      </c>
      <c r="P587">
        <v>75240</v>
      </c>
      <c r="Q587" t="s">
        <v>36</v>
      </c>
      <c r="R587">
        <v>13</v>
      </c>
      <c r="S587" t="s">
        <v>42</v>
      </c>
      <c r="T587" t="str">
        <f t="shared" si="36"/>
        <v>35-45</v>
      </c>
      <c r="Y587" t="str">
        <f t="shared" si="37"/>
        <v/>
      </c>
      <c r="AA587">
        <f t="shared" si="38"/>
        <v>3145</v>
      </c>
      <c r="AF587">
        <f t="shared" si="39"/>
        <v>21</v>
      </c>
    </row>
    <row r="588" spans="1:32">
      <c r="A588">
        <v>587</v>
      </c>
      <c r="B588">
        <v>21</v>
      </c>
      <c r="C588">
        <v>12136</v>
      </c>
      <c r="D588">
        <v>634</v>
      </c>
      <c r="E588">
        <v>238770</v>
      </c>
      <c r="F588" t="s">
        <v>19</v>
      </c>
      <c r="G588">
        <v>6423</v>
      </c>
      <c r="H588">
        <v>0</v>
      </c>
      <c r="I588">
        <v>1</v>
      </c>
      <c r="J588" t="s">
        <v>24</v>
      </c>
      <c r="K588" t="s">
        <v>26</v>
      </c>
      <c r="L588" t="s">
        <v>29</v>
      </c>
      <c r="M588" t="s">
        <v>31</v>
      </c>
      <c r="N588">
        <v>2</v>
      </c>
      <c r="O588">
        <v>2</v>
      </c>
      <c r="P588">
        <v>65686</v>
      </c>
      <c r="Q588" t="s">
        <v>37</v>
      </c>
      <c r="R588">
        <v>13</v>
      </c>
      <c r="S588" t="s">
        <v>41</v>
      </c>
      <c r="T588" t="str">
        <f t="shared" si="36"/>
        <v>&lt;25</v>
      </c>
      <c r="Y588" t="str">
        <f t="shared" si="37"/>
        <v/>
      </c>
      <c r="AA588">
        <f t="shared" si="38"/>
        <v>6423</v>
      </c>
      <c r="AF588">
        <f t="shared" si="39"/>
        <v>22</v>
      </c>
    </row>
    <row r="589" spans="1:32">
      <c r="A589">
        <v>588</v>
      </c>
      <c r="B589">
        <v>60</v>
      </c>
      <c r="C589">
        <v>42570</v>
      </c>
      <c r="D589">
        <v>684</v>
      </c>
      <c r="E589">
        <v>277245</v>
      </c>
      <c r="F589" t="s">
        <v>21</v>
      </c>
      <c r="G589">
        <v>5448</v>
      </c>
      <c r="H589">
        <v>0</v>
      </c>
      <c r="I589">
        <v>1</v>
      </c>
      <c r="J589" t="s">
        <v>24</v>
      </c>
      <c r="K589" t="s">
        <v>28</v>
      </c>
      <c r="L589" t="s">
        <v>30</v>
      </c>
      <c r="M589" t="s">
        <v>33</v>
      </c>
      <c r="N589">
        <v>4</v>
      </c>
      <c r="O589">
        <v>3</v>
      </c>
      <c r="P589">
        <v>96737</v>
      </c>
      <c r="Q589" t="s">
        <v>35</v>
      </c>
      <c r="R589">
        <v>7</v>
      </c>
      <c r="S589" t="s">
        <v>40</v>
      </c>
      <c r="T589" t="str">
        <f t="shared" si="36"/>
        <v>&gt;55</v>
      </c>
      <c r="Y589" t="str">
        <f t="shared" si="37"/>
        <v/>
      </c>
      <c r="AA589">
        <f t="shared" si="38"/>
        <v>5448</v>
      </c>
      <c r="AF589">
        <f t="shared" si="39"/>
        <v>26</v>
      </c>
    </row>
    <row r="590" spans="1:32">
      <c r="A590">
        <v>589</v>
      </c>
      <c r="B590">
        <v>21</v>
      </c>
      <c r="C590">
        <v>32244</v>
      </c>
      <c r="D590">
        <v>672</v>
      </c>
      <c r="E590">
        <v>176186</v>
      </c>
      <c r="F590" t="s">
        <v>20</v>
      </c>
      <c r="G590">
        <v>5297</v>
      </c>
      <c r="H590">
        <v>0</v>
      </c>
      <c r="I590">
        <v>0</v>
      </c>
      <c r="J590" t="s">
        <v>24</v>
      </c>
      <c r="K590" t="s">
        <v>27</v>
      </c>
      <c r="L590" t="s">
        <v>29</v>
      </c>
      <c r="M590" t="s">
        <v>34</v>
      </c>
      <c r="N590">
        <v>0</v>
      </c>
      <c r="O590">
        <v>1</v>
      </c>
      <c r="P590">
        <v>86974</v>
      </c>
      <c r="Q590" t="s">
        <v>36</v>
      </c>
      <c r="R590">
        <v>14</v>
      </c>
      <c r="S590" t="s">
        <v>45</v>
      </c>
      <c r="T590" t="str">
        <f t="shared" si="36"/>
        <v>&lt;25</v>
      </c>
      <c r="Y590" t="str">
        <f t="shared" si="37"/>
        <v/>
      </c>
      <c r="AA590">
        <f t="shared" si="38"/>
        <v>5297</v>
      </c>
      <c r="AF590">
        <f t="shared" si="39"/>
        <v>26</v>
      </c>
    </row>
    <row r="591" spans="1:32">
      <c r="A591">
        <v>590</v>
      </c>
      <c r="B591">
        <v>21</v>
      </c>
      <c r="C591">
        <v>80828</v>
      </c>
      <c r="D591">
        <v>684</v>
      </c>
      <c r="E591">
        <v>240294</v>
      </c>
      <c r="F591" t="s">
        <v>22</v>
      </c>
      <c r="G591">
        <v>4641</v>
      </c>
      <c r="H591">
        <v>0</v>
      </c>
      <c r="I591">
        <v>0</v>
      </c>
      <c r="J591" t="s">
        <v>24</v>
      </c>
      <c r="K591" t="s">
        <v>27</v>
      </c>
      <c r="L591" t="s">
        <v>30</v>
      </c>
      <c r="M591" t="s">
        <v>33</v>
      </c>
      <c r="N591">
        <v>2</v>
      </c>
      <c r="O591">
        <v>1</v>
      </c>
      <c r="P591">
        <v>65758</v>
      </c>
      <c r="Q591" t="s">
        <v>35</v>
      </c>
      <c r="R591">
        <v>2</v>
      </c>
      <c r="S591" t="s">
        <v>41</v>
      </c>
      <c r="T591" t="str">
        <f t="shared" si="36"/>
        <v>&lt;25</v>
      </c>
      <c r="Y591" t="str">
        <f t="shared" si="37"/>
        <v/>
      </c>
      <c r="AA591">
        <f t="shared" si="38"/>
        <v>4641</v>
      </c>
      <c r="AF591">
        <f t="shared" si="39"/>
        <v>22</v>
      </c>
    </row>
    <row r="592" spans="1:32">
      <c r="A592">
        <v>591</v>
      </c>
      <c r="B592">
        <v>41</v>
      </c>
      <c r="C592">
        <v>50889</v>
      </c>
      <c r="D592">
        <v>598</v>
      </c>
      <c r="E592">
        <v>210610</v>
      </c>
      <c r="F592" t="s">
        <v>20</v>
      </c>
      <c r="G592">
        <v>5226</v>
      </c>
      <c r="H592">
        <v>0</v>
      </c>
      <c r="I592">
        <v>0</v>
      </c>
      <c r="J592" t="s">
        <v>24</v>
      </c>
      <c r="K592" t="s">
        <v>26</v>
      </c>
      <c r="L592" t="s">
        <v>29</v>
      </c>
      <c r="M592" t="s">
        <v>34</v>
      </c>
      <c r="N592">
        <v>2</v>
      </c>
      <c r="O592">
        <v>3</v>
      </c>
      <c r="P592">
        <v>124917</v>
      </c>
      <c r="Q592" t="s">
        <v>36</v>
      </c>
      <c r="R592">
        <v>3</v>
      </c>
      <c r="S592" t="s">
        <v>40</v>
      </c>
      <c r="T592" t="str">
        <f t="shared" si="36"/>
        <v>35-45</v>
      </c>
      <c r="Y592" t="str">
        <f t="shared" si="37"/>
        <v/>
      </c>
      <c r="AA592">
        <f t="shared" si="38"/>
        <v>5226</v>
      </c>
      <c r="AF592">
        <f t="shared" si="39"/>
        <v>22</v>
      </c>
    </row>
    <row r="593" spans="1:32">
      <c r="A593">
        <v>592</v>
      </c>
      <c r="B593">
        <v>45</v>
      </c>
      <c r="C593">
        <v>61116</v>
      </c>
      <c r="D593">
        <v>713</v>
      </c>
      <c r="E593">
        <v>217941</v>
      </c>
      <c r="F593" t="s">
        <v>23</v>
      </c>
      <c r="G593">
        <v>5051</v>
      </c>
      <c r="H593">
        <v>0</v>
      </c>
      <c r="I593">
        <v>0</v>
      </c>
      <c r="J593" t="s">
        <v>24</v>
      </c>
      <c r="K593" t="s">
        <v>27</v>
      </c>
      <c r="L593" t="s">
        <v>29</v>
      </c>
      <c r="M593" t="s">
        <v>33</v>
      </c>
      <c r="N593">
        <v>3</v>
      </c>
      <c r="O593">
        <v>1</v>
      </c>
      <c r="P593">
        <v>153162</v>
      </c>
      <c r="Q593" t="s">
        <v>37</v>
      </c>
      <c r="R593">
        <v>4</v>
      </c>
      <c r="S593" t="s">
        <v>41</v>
      </c>
      <c r="T593" t="str">
        <f t="shared" si="36"/>
        <v>35-45</v>
      </c>
      <c r="Y593" t="str">
        <f t="shared" si="37"/>
        <v/>
      </c>
      <c r="AA593">
        <f t="shared" si="38"/>
        <v>5051</v>
      </c>
      <c r="AF593">
        <f t="shared" si="39"/>
        <v>21</v>
      </c>
    </row>
    <row r="594" spans="1:32">
      <c r="A594">
        <v>593</v>
      </c>
      <c r="B594">
        <v>47</v>
      </c>
      <c r="C594">
        <v>59526</v>
      </c>
      <c r="D594">
        <v>672</v>
      </c>
      <c r="E594">
        <v>159068</v>
      </c>
      <c r="F594" t="s">
        <v>20</v>
      </c>
      <c r="G594">
        <v>6310</v>
      </c>
      <c r="H594">
        <v>0</v>
      </c>
      <c r="I594">
        <v>1</v>
      </c>
      <c r="J594" t="s">
        <v>24</v>
      </c>
      <c r="K594" t="s">
        <v>26</v>
      </c>
      <c r="L594" t="s">
        <v>30</v>
      </c>
      <c r="M594" t="s">
        <v>31</v>
      </c>
      <c r="N594">
        <v>2</v>
      </c>
      <c r="O594">
        <v>4</v>
      </c>
      <c r="P594">
        <v>128877</v>
      </c>
      <c r="Q594" t="s">
        <v>35</v>
      </c>
      <c r="R594">
        <v>8</v>
      </c>
      <c r="S594" t="s">
        <v>42</v>
      </c>
      <c r="T594" t="str">
        <f t="shared" si="36"/>
        <v>45-55</v>
      </c>
      <c r="Y594" t="str">
        <f t="shared" si="37"/>
        <v/>
      </c>
      <c r="AA594">
        <f t="shared" si="38"/>
        <v>6310</v>
      </c>
      <c r="AF594">
        <f t="shared" si="39"/>
        <v>22</v>
      </c>
    </row>
    <row r="595" spans="1:32">
      <c r="A595">
        <v>594</v>
      </c>
      <c r="B595">
        <v>30</v>
      </c>
      <c r="C595">
        <v>54654</v>
      </c>
      <c r="D595">
        <v>644</v>
      </c>
      <c r="E595">
        <v>189382</v>
      </c>
      <c r="F595" t="s">
        <v>20</v>
      </c>
      <c r="G595">
        <v>5916</v>
      </c>
      <c r="H595">
        <v>0</v>
      </c>
      <c r="I595">
        <v>1</v>
      </c>
      <c r="J595" t="s">
        <v>24</v>
      </c>
      <c r="K595" t="s">
        <v>28</v>
      </c>
      <c r="L595" t="s">
        <v>30</v>
      </c>
      <c r="M595" t="s">
        <v>33</v>
      </c>
      <c r="N595">
        <v>0</v>
      </c>
      <c r="O595">
        <v>3</v>
      </c>
      <c r="P595">
        <v>78394</v>
      </c>
      <c r="Q595" t="s">
        <v>38</v>
      </c>
      <c r="R595">
        <v>1</v>
      </c>
      <c r="S595" t="s">
        <v>44</v>
      </c>
      <c r="T595" t="str">
        <f t="shared" si="36"/>
        <v>25-35</v>
      </c>
      <c r="Y595" t="str">
        <f t="shared" si="37"/>
        <v/>
      </c>
      <c r="AA595">
        <f t="shared" si="38"/>
        <v>5916</v>
      </c>
      <c r="AF595">
        <f t="shared" si="39"/>
        <v>26</v>
      </c>
    </row>
    <row r="596" spans="1:32">
      <c r="A596">
        <v>595</v>
      </c>
      <c r="B596">
        <v>32</v>
      </c>
      <c r="C596">
        <v>43756</v>
      </c>
      <c r="D596">
        <v>645</v>
      </c>
      <c r="E596">
        <v>145168</v>
      </c>
      <c r="F596" t="s">
        <v>19</v>
      </c>
      <c r="G596">
        <v>5602</v>
      </c>
      <c r="H596">
        <v>0</v>
      </c>
      <c r="I596">
        <v>1</v>
      </c>
      <c r="J596" t="s">
        <v>24</v>
      </c>
      <c r="K596" t="s">
        <v>27</v>
      </c>
      <c r="L596" t="s">
        <v>29</v>
      </c>
      <c r="M596" t="s">
        <v>31</v>
      </c>
      <c r="N596">
        <v>5</v>
      </c>
      <c r="O596">
        <v>4</v>
      </c>
      <c r="P596">
        <v>98493</v>
      </c>
      <c r="Q596" t="s">
        <v>36</v>
      </c>
      <c r="R596">
        <v>9</v>
      </c>
      <c r="S596" t="s">
        <v>44</v>
      </c>
      <c r="T596" t="str">
        <f t="shared" si="36"/>
        <v>25-35</v>
      </c>
      <c r="Y596" t="str">
        <f t="shared" si="37"/>
        <v/>
      </c>
      <c r="AA596">
        <f t="shared" si="38"/>
        <v>5602</v>
      </c>
      <c r="AF596">
        <f t="shared" si="39"/>
        <v>22</v>
      </c>
    </row>
    <row r="597" spans="1:32">
      <c r="A597">
        <v>596</v>
      </c>
      <c r="B597">
        <v>48</v>
      </c>
      <c r="C597">
        <v>41842</v>
      </c>
      <c r="D597">
        <v>648</v>
      </c>
      <c r="E597">
        <v>138870</v>
      </c>
      <c r="F597" t="s">
        <v>23</v>
      </c>
      <c r="G597">
        <v>4317</v>
      </c>
      <c r="H597">
        <v>0</v>
      </c>
      <c r="I597">
        <v>1</v>
      </c>
      <c r="J597" t="s">
        <v>24</v>
      </c>
      <c r="K597" t="s">
        <v>26</v>
      </c>
      <c r="L597" t="s">
        <v>30</v>
      </c>
      <c r="M597" t="s">
        <v>33</v>
      </c>
      <c r="N597">
        <v>5</v>
      </c>
      <c r="O597">
        <v>4</v>
      </c>
      <c r="P597">
        <v>146212</v>
      </c>
      <c r="Q597" t="s">
        <v>35</v>
      </c>
      <c r="R597">
        <v>17</v>
      </c>
      <c r="S597" t="s">
        <v>43</v>
      </c>
      <c r="T597" t="str">
        <f t="shared" si="36"/>
        <v>45-55</v>
      </c>
      <c r="Y597" t="str">
        <f t="shared" si="37"/>
        <v/>
      </c>
      <c r="AA597">
        <f t="shared" si="38"/>
        <v>4317</v>
      </c>
      <c r="AF597">
        <f t="shared" si="39"/>
        <v>22</v>
      </c>
    </row>
    <row r="598" spans="1:32">
      <c r="A598">
        <v>597</v>
      </c>
      <c r="B598">
        <v>52</v>
      </c>
      <c r="C598">
        <v>19691</v>
      </c>
      <c r="D598">
        <v>608</v>
      </c>
      <c r="E598">
        <v>225913</v>
      </c>
      <c r="F598" t="s">
        <v>20</v>
      </c>
      <c r="G598">
        <v>5228</v>
      </c>
      <c r="H598">
        <v>1</v>
      </c>
      <c r="I598">
        <v>0</v>
      </c>
      <c r="J598" t="s">
        <v>24</v>
      </c>
      <c r="K598" t="s">
        <v>27</v>
      </c>
      <c r="L598" t="s">
        <v>30</v>
      </c>
      <c r="M598" t="s">
        <v>33</v>
      </c>
      <c r="N598">
        <v>5</v>
      </c>
      <c r="O598">
        <v>4</v>
      </c>
      <c r="P598">
        <v>64789</v>
      </c>
      <c r="Q598" t="s">
        <v>37</v>
      </c>
      <c r="R598">
        <v>18</v>
      </c>
      <c r="S598" t="s">
        <v>41</v>
      </c>
      <c r="T598" t="str">
        <f t="shared" si="36"/>
        <v>45-55</v>
      </c>
      <c r="Y598" t="str">
        <f t="shared" si="37"/>
        <v>Education</v>
      </c>
      <c r="AA598">
        <f t="shared" si="38"/>
        <v>5228</v>
      </c>
      <c r="AF598">
        <f t="shared" si="39"/>
        <v>22</v>
      </c>
    </row>
    <row r="599" spans="1:32">
      <c r="A599">
        <v>598</v>
      </c>
      <c r="B599">
        <v>53</v>
      </c>
      <c r="C599">
        <v>52132</v>
      </c>
      <c r="D599">
        <v>709</v>
      </c>
      <c r="E599">
        <v>173785</v>
      </c>
      <c r="F599" t="s">
        <v>22</v>
      </c>
      <c r="G599">
        <v>4384</v>
      </c>
      <c r="H599">
        <v>0</v>
      </c>
      <c r="I599">
        <v>0</v>
      </c>
      <c r="J599" t="s">
        <v>24</v>
      </c>
      <c r="K599" t="s">
        <v>27</v>
      </c>
      <c r="L599" t="s">
        <v>30</v>
      </c>
      <c r="M599" t="s">
        <v>33</v>
      </c>
      <c r="N599">
        <v>1</v>
      </c>
      <c r="O599">
        <v>1</v>
      </c>
      <c r="P599">
        <v>123477</v>
      </c>
      <c r="Q599" t="s">
        <v>35</v>
      </c>
      <c r="R599">
        <v>7</v>
      </c>
      <c r="S599" t="s">
        <v>44</v>
      </c>
      <c r="T599" t="str">
        <f t="shared" si="36"/>
        <v>45-55</v>
      </c>
      <c r="Y599" t="str">
        <f t="shared" si="37"/>
        <v/>
      </c>
      <c r="AA599">
        <f t="shared" si="38"/>
        <v>4384</v>
      </c>
      <c r="AF599">
        <f t="shared" si="39"/>
        <v>32</v>
      </c>
    </row>
    <row r="600" spans="1:32">
      <c r="A600">
        <v>599</v>
      </c>
      <c r="B600">
        <v>28</v>
      </c>
      <c r="C600">
        <v>54505</v>
      </c>
      <c r="D600">
        <v>698</v>
      </c>
      <c r="E600">
        <v>154245</v>
      </c>
      <c r="F600" t="s">
        <v>19</v>
      </c>
      <c r="G600">
        <v>6228</v>
      </c>
      <c r="H600">
        <v>0</v>
      </c>
      <c r="I600">
        <v>1</v>
      </c>
      <c r="J600" t="s">
        <v>24</v>
      </c>
      <c r="K600" t="s">
        <v>28</v>
      </c>
      <c r="L600" t="s">
        <v>29</v>
      </c>
      <c r="M600" t="s">
        <v>34</v>
      </c>
      <c r="N600">
        <v>0</v>
      </c>
      <c r="O600">
        <v>2</v>
      </c>
      <c r="P600">
        <v>56557</v>
      </c>
      <c r="Q600" t="s">
        <v>38</v>
      </c>
      <c r="R600">
        <v>3</v>
      </c>
      <c r="S600" t="s">
        <v>42</v>
      </c>
      <c r="T600" t="str">
        <f t="shared" si="36"/>
        <v>25-35</v>
      </c>
      <c r="Y600" t="str">
        <f t="shared" si="37"/>
        <v/>
      </c>
      <c r="AA600">
        <f t="shared" si="38"/>
        <v>6228</v>
      </c>
      <c r="AF600">
        <f t="shared" si="39"/>
        <v>26</v>
      </c>
    </row>
    <row r="601" spans="1:32">
      <c r="A601">
        <v>600</v>
      </c>
      <c r="B601">
        <v>62</v>
      </c>
      <c r="C601">
        <v>49282</v>
      </c>
      <c r="D601">
        <v>701</v>
      </c>
      <c r="E601">
        <v>139524</v>
      </c>
      <c r="F601" t="s">
        <v>20</v>
      </c>
      <c r="G601">
        <v>4285</v>
      </c>
      <c r="H601">
        <v>1</v>
      </c>
      <c r="I601">
        <v>1</v>
      </c>
      <c r="J601" t="s">
        <v>24</v>
      </c>
      <c r="K601" t="s">
        <v>26</v>
      </c>
      <c r="L601" t="s">
        <v>29</v>
      </c>
      <c r="M601" t="s">
        <v>32</v>
      </c>
      <c r="N601">
        <v>2</v>
      </c>
      <c r="O601">
        <v>2</v>
      </c>
      <c r="P601">
        <v>150521</v>
      </c>
      <c r="Q601" t="s">
        <v>38</v>
      </c>
      <c r="R601">
        <v>16</v>
      </c>
      <c r="S601" t="s">
        <v>45</v>
      </c>
      <c r="T601" t="str">
        <f t="shared" si="36"/>
        <v>&gt;55</v>
      </c>
      <c r="Y601" t="str">
        <f t="shared" si="37"/>
        <v>Education</v>
      </c>
      <c r="AA601">
        <f t="shared" si="38"/>
        <v>4285</v>
      </c>
      <c r="AF601">
        <f t="shared" si="39"/>
        <v>22</v>
      </c>
    </row>
    <row r="602" spans="1:32">
      <c r="A602">
        <v>601</v>
      </c>
      <c r="B602">
        <v>46</v>
      </c>
      <c r="C602">
        <v>52151</v>
      </c>
      <c r="D602">
        <v>725</v>
      </c>
      <c r="E602">
        <v>124313</v>
      </c>
      <c r="F602" t="s">
        <v>23</v>
      </c>
      <c r="G602">
        <v>4865</v>
      </c>
      <c r="H602">
        <v>0</v>
      </c>
      <c r="I602">
        <v>0</v>
      </c>
      <c r="J602" t="s">
        <v>24</v>
      </c>
      <c r="K602" t="s">
        <v>28</v>
      </c>
      <c r="L602" t="s">
        <v>30</v>
      </c>
      <c r="M602" t="s">
        <v>32</v>
      </c>
      <c r="N602">
        <v>2</v>
      </c>
      <c r="O602">
        <v>2</v>
      </c>
      <c r="P602">
        <v>87090</v>
      </c>
      <c r="Q602" t="s">
        <v>35</v>
      </c>
      <c r="R602">
        <v>8</v>
      </c>
      <c r="S602" t="s">
        <v>41</v>
      </c>
      <c r="T602" t="str">
        <f t="shared" si="36"/>
        <v>45-55</v>
      </c>
      <c r="Y602" t="str">
        <f t="shared" si="37"/>
        <v/>
      </c>
      <c r="AA602">
        <f t="shared" si="38"/>
        <v>4865</v>
      </c>
      <c r="AF602">
        <f t="shared" si="39"/>
        <v>22</v>
      </c>
    </row>
    <row r="603" spans="1:32">
      <c r="A603">
        <v>602</v>
      </c>
      <c r="B603">
        <v>62</v>
      </c>
      <c r="C603">
        <v>31903</v>
      </c>
      <c r="D603">
        <v>659</v>
      </c>
      <c r="E603">
        <v>102179</v>
      </c>
      <c r="F603" t="s">
        <v>22</v>
      </c>
      <c r="G603">
        <v>3913</v>
      </c>
      <c r="H603">
        <v>0</v>
      </c>
      <c r="I603">
        <v>0</v>
      </c>
      <c r="J603" t="s">
        <v>24</v>
      </c>
      <c r="K603" t="s">
        <v>28</v>
      </c>
      <c r="L603" t="s">
        <v>30</v>
      </c>
      <c r="M603" t="s">
        <v>34</v>
      </c>
      <c r="N603">
        <v>2</v>
      </c>
      <c r="O603">
        <v>4</v>
      </c>
      <c r="P603">
        <v>166871</v>
      </c>
      <c r="Q603" t="s">
        <v>38</v>
      </c>
      <c r="R603">
        <v>5</v>
      </c>
      <c r="S603" t="s">
        <v>41</v>
      </c>
      <c r="T603" t="str">
        <f t="shared" si="36"/>
        <v>&gt;55</v>
      </c>
      <c r="Y603" t="str">
        <f t="shared" si="37"/>
        <v/>
      </c>
      <c r="AA603">
        <f t="shared" si="38"/>
        <v>3913</v>
      </c>
      <c r="AF603">
        <f t="shared" si="39"/>
        <v>22</v>
      </c>
    </row>
    <row r="604" spans="1:32">
      <c r="A604">
        <v>603</v>
      </c>
      <c r="B604">
        <v>61</v>
      </c>
      <c r="C604">
        <v>45589</v>
      </c>
      <c r="D604">
        <v>567</v>
      </c>
      <c r="E604">
        <v>205547</v>
      </c>
      <c r="F604" t="s">
        <v>23</v>
      </c>
      <c r="G604">
        <v>4501</v>
      </c>
      <c r="H604">
        <v>0</v>
      </c>
      <c r="I604">
        <v>1</v>
      </c>
      <c r="J604" t="s">
        <v>24</v>
      </c>
      <c r="K604" t="s">
        <v>28</v>
      </c>
      <c r="L604" t="s">
        <v>30</v>
      </c>
      <c r="M604" t="s">
        <v>33</v>
      </c>
      <c r="N604">
        <v>3</v>
      </c>
      <c r="O604">
        <v>3</v>
      </c>
      <c r="P604">
        <v>151841</v>
      </c>
      <c r="Q604" t="s">
        <v>36</v>
      </c>
      <c r="R604">
        <v>17</v>
      </c>
      <c r="S604" t="s">
        <v>45</v>
      </c>
      <c r="T604" t="str">
        <f t="shared" si="36"/>
        <v>&gt;55</v>
      </c>
      <c r="Y604" t="str">
        <f t="shared" si="37"/>
        <v/>
      </c>
      <c r="AA604">
        <f t="shared" si="38"/>
        <v>4501</v>
      </c>
      <c r="AF604">
        <f t="shared" si="39"/>
        <v>21</v>
      </c>
    </row>
    <row r="605" spans="1:32">
      <c r="A605">
        <v>604</v>
      </c>
      <c r="B605">
        <v>22</v>
      </c>
      <c r="C605">
        <v>40252</v>
      </c>
      <c r="D605">
        <v>681</v>
      </c>
      <c r="E605">
        <v>68628</v>
      </c>
      <c r="F605" t="s">
        <v>23</v>
      </c>
      <c r="G605">
        <v>4490</v>
      </c>
      <c r="H605">
        <v>1</v>
      </c>
      <c r="I605">
        <v>1</v>
      </c>
      <c r="J605" t="s">
        <v>24</v>
      </c>
      <c r="K605" t="s">
        <v>26</v>
      </c>
      <c r="L605" t="s">
        <v>29</v>
      </c>
      <c r="M605" t="s">
        <v>33</v>
      </c>
      <c r="N605">
        <v>4</v>
      </c>
      <c r="O605">
        <v>4</v>
      </c>
      <c r="P605">
        <v>96807</v>
      </c>
      <c r="Q605" t="s">
        <v>38</v>
      </c>
      <c r="R605">
        <v>19</v>
      </c>
      <c r="S605" t="s">
        <v>40</v>
      </c>
      <c r="T605" t="str">
        <f t="shared" si="36"/>
        <v>&lt;25</v>
      </c>
      <c r="Y605" t="str">
        <f t="shared" si="37"/>
        <v>Personal</v>
      </c>
      <c r="AA605">
        <f t="shared" si="38"/>
        <v>4490</v>
      </c>
      <c r="AF605">
        <f t="shared" si="39"/>
        <v>26</v>
      </c>
    </row>
    <row r="606" spans="1:32">
      <c r="A606">
        <v>605</v>
      </c>
      <c r="B606">
        <v>55</v>
      </c>
      <c r="C606">
        <v>59975</v>
      </c>
      <c r="D606">
        <v>679</v>
      </c>
      <c r="E606">
        <v>223565</v>
      </c>
      <c r="F606" t="s">
        <v>23</v>
      </c>
      <c r="G606">
        <v>4847</v>
      </c>
      <c r="H606">
        <v>0</v>
      </c>
      <c r="I606">
        <v>1</v>
      </c>
      <c r="J606" t="s">
        <v>24</v>
      </c>
      <c r="K606" t="s">
        <v>26</v>
      </c>
      <c r="L606" t="s">
        <v>30</v>
      </c>
      <c r="M606" t="s">
        <v>34</v>
      </c>
      <c r="N606">
        <v>0</v>
      </c>
      <c r="O606">
        <v>4</v>
      </c>
      <c r="P606">
        <v>78417</v>
      </c>
      <c r="Q606" t="s">
        <v>35</v>
      </c>
      <c r="R606">
        <v>18</v>
      </c>
      <c r="S606" t="s">
        <v>44</v>
      </c>
      <c r="T606" t="str">
        <f t="shared" si="36"/>
        <v>45-55</v>
      </c>
      <c r="Y606" t="str">
        <f t="shared" si="37"/>
        <v/>
      </c>
      <c r="AA606">
        <f t="shared" si="38"/>
        <v>4847</v>
      </c>
      <c r="AF606">
        <f t="shared" si="39"/>
        <v>26</v>
      </c>
    </row>
    <row r="607" spans="1:32">
      <c r="A607">
        <v>606</v>
      </c>
      <c r="B607">
        <v>54</v>
      </c>
      <c r="C607">
        <v>50614</v>
      </c>
      <c r="D607">
        <v>727</v>
      </c>
      <c r="E607">
        <v>223213</v>
      </c>
      <c r="F607" t="s">
        <v>21</v>
      </c>
      <c r="G607">
        <v>4100</v>
      </c>
      <c r="H607">
        <v>0</v>
      </c>
      <c r="I607">
        <v>0</v>
      </c>
      <c r="J607" t="s">
        <v>25</v>
      </c>
      <c r="K607" t="s">
        <v>27</v>
      </c>
      <c r="L607" t="s">
        <v>30</v>
      </c>
      <c r="M607" t="s">
        <v>31</v>
      </c>
      <c r="N607">
        <v>5</v>
      </c>
      <c r="O607">
        <v>3</v>
      </c>
      <c r="P607">
        <v>105843</v>
      </c>
      <c r="Q607" t="s">
        <v>35</v>
      </c>
      <c r="R607">
        <v>5</v>
      </c>
      <c r="S607" t="s">
        <v>40</v>
      </c>
      <c r="T607" t="str">
        <f t="shared" si="36"/>
        <v>45-55</v>
      </c>
      <c r="Y607" t="str">
        <f t="shared" si="37"/>
        <v/>
      </c>
      <c r="AA607">
        <f t="shared" si="38"/>
        <v>4100</v>
      </c>
      <c r="AF607">
        <f t="shared" si="39"/>
        <v>22</v>
      </c>
    </row>
    <row r="608" spans="1:32">
      <c r="A608">
        <v>607</v>
      </c>
      <c r="B608">
        <v>26</v>
      </c>
      <c r="C608">
        <v>40402</v>
      </c>
      <c r="D608">
        <v>704</v>
      </c>
      <c r="E608">
        <v>195043</v>
      </c>
      <c r="F608" t="s">
        <v>22</v>
      </c>
      <c r="G608">
        <v>6215</v>
      </c>
      <c r="H608">
        <v>1</v>
      </c>
      <c r="I608">
        <v>0</v>
      </c>
      <c r="J608" t="s">
        <v>24</v>
      </c>
      <c r="K608" t="s">
        <v>26</v>
      </c>
      <c r="L608" t="s">
        <v>29</v>
      </c>
      <c r="M608" t="s">
        <v>31</v>
      </c>
      <c r="N608">
        <v>2</v>
      </c>
      <c r="O608">
        <v>2</v>
      </c>
      <c r="P608">
        <v>94595</v>
      </c>
      <c r="Q608" t="s">
        <v>36</v>
      </c>
      <c r="R608">
        <v>7</v>
      </c>
      <c r="S608" t="s">
        <v>40</v>
      </c>
      <c r="T608" t="str">
        <f t="shared" si="36"/>
        <v>25-35</v>
      </c>
      <c r="Y608" t="str">
        <f t="shared" si="37"/>
        <v>Car</v>
      </c>
      <c r="AA608">
        <f t="shared" si="38"/>
        <v>6215</v>
      </c>
      <c r="AF608">
        <f t="shared" si="39"/>
        <v>22</v>
      </c>
    </row>
    <row r="609" spans="1:32">
      <c r="A609">
        <v>608</v>
      </c>
      <c r="B609">
        <v>51</v>
      </c>
      <c r="C609">
        <v>47600</v>
      </c>
      <c r="D609">
        <v>656</v>
      </c>
      <c r="E609">
        <v>203706</v>
      </c>
      <c r="F609" t="s">
        <v>23</v>
      </c>
      <c r="G609">
        <v>4812</v>
      </c>
      <c r="H609">
        <v>0</v>
      </c>
      <c r="I609">
        <v>1</v>
      </c>
      <c r="J609" t="s">
        <v>24</v>
      </c>
      <c r="K609" t="s">
        <v>28</v>
      </c>
      <c r="L609" t="s">
        <v>30</v>
      </c>
      <c r="M609" t="s">
        <v>34</v>
      </c>
      <c r="N609">
        <v>1</v>
      </c>
      <c r="O609">
        <v>2</v>
      </c>
      <c r="P609">
        <v>87952</v>
      </c>
      <c r="Q609" t="s">
        <v>36</v>
      </c>
      <c r="R609">
        <v>18</v>
      </c>
      <c r="S609" t="s">
        <v>39</v>
      </c>
      <c r="T609" t="str">
        <f t="shared" si="36"/>
        <v>45-55</v>
      </c>
      <c r="Y609" t="str">
        <f t="shared" si="37"/>
        <v/>
      </c>
      <c r="AA609">
        <f t="shared" si="38"/>
        <v>4812</v>
      </c>
      <c r="AF609">
        <f t="shared" si="39"/>
        <v>32</v>
      </c>
    </row>
    <row r="610" spans="1:32">
      <c r="A610">
        <v>609</v>
      </c>
      <c r="B610">
        <v>43</v>
      </c>
      <c r="C610">
        <v>34407</v>
      </c>
      <c r="D610">
        <v>642</v>
      </c>
      <c r="E610">
        <v>185731</v>
      </c>
      <c r="F610" t="s">
        <v>21</v>
      </c>
      <c r="G610">
        <v>4466</v>
      </c>
      <c r="H610">
        <v>0</v>
      </c>
      <c r="I610">
        <v>0</v>
      </c>
      <c r="J610" t="s">
        <v>24</v>
      </c>
      <c r="K610" t="s">
        <v>26</v>
      </c>
      <c r="L610" t="s">
        <v>29</v>
      </c>
      <c r="M610" t="s">
        <v>32</v>
      </c>
      <c r="N610">
        <v>3</v>
      </c>
      <c r="O610">
        <v>2</v>
      </c>
      <c r="P610">
        <v>50256</v>
      </c>
      <c r="Q610" t="s">
        <v>35</v>
      </c>
      <c r="R610">
        <v>13</v>
      </c>
      <c r="S610" t="s">
        <v>43</v>
      </c>
      <c r="T610" t="str">
        <f t="shared" si="36"/>
        <v>35-45</v>
      </c>
      <c r="Y610" t="str">
        <f t="shared" si="37"/>
        <v/>
      </c>
      <c r="AA610">
        <f t="shared" si="38"/>
        <v>4466</v>
      </c>
      <c r="AF610">
        <f t="shared" si="39"/>
        <v>21</v>
      </c>
    </row>
    <row r="611" spans="1:32">
      <c r="A611">
        <v>610</v>
      </c>
      <c r="B611">
        <v>32</v>
      </c>
      <c r="C611">
        <v>45077</v>
      </c>
      <c r="D611">
        <v>700</v>
      </c>
      <c r="E611">
        <v>211259</v>
      </c>
      <c r="F611" t="s">
        <v>19</v>
      </c>
      <c r="G611">
        <v>5769</v>
      </c>
      <c r="H611">
        <v>0</v>
      </c>
      <c r="I611">
        <v>1</v>
      </c>
      <c r="J611" t="s">
        <v>24</v>
      </c>
      <c r="K611" t="s">
        <v>27</v>
      </c>
      <c r="L611" t="s">
        <v>29</v>
      </c>
      <c r="M611" t="s">
        <v>31</v>
      </c>
      <c r="N611">
        <v>4</v>
      </c>
      <c r="O611">
        <v>4</v>
      </c>
      <c r="P611">
        <v>84563</v>
      </c>
      <c r="Q611" t="s">
        <v>37</v>
      </c>
      <c r="R611">
        <v>11</v>
      </c>
      <c r="S611" t="s">
        <v>45</v>
      </c>
      <c r="T611" t="str">
        <f t="shared" si="36"/>
        <v>25-35</v>
      </c>
      <c r="Y611" t="str">
        <f t="shared" si="37"/>
        <v/>
      </c>
      <c r="AA611">
        <f t="shared" si="38"/>
        <v>5769</v>
      </c>
      <c r="AF611">
        <f t="shared" si="39"/>
        <v>26</v>
      </c>
    </row>
    <row r="612" spans="1:32">
      <c r="A612">
        <v>611</v>
      </c>
      <c r="B612">
        <v>48</v>
      </c>
      <c r="C612">
        <v>58740</v>
      </c>
      <c r="D612">
        <v>517</v>
      </c>
      <c r="E612">
        <v>210678</v>
      </c>
      <c r="F612" t="s">
        <v>21</v>
      </c>
      <c r="G612">
        <v>7162</v>
      </c>
      <c r="H612">
        <v>0</v>
      </c>
      <c r="I612">
        <v>1</v>
      </c>
      <c r="J612" t="s">
        <v>24</v>
      </c>
      <c r="K612" t="s">
        <v>28</v>
      </c>
      <c r="L612" t="s">
        <v>30</v>
      </c>
      <c r="M612" t="s">
        <v>34</v>
      </c>
      <c r="N612">
        <v>2</v>
      </c>
      <c r="O612">
        <v>4</v>
      </c>
      <c r="P612">
        <v>66685</v>
      </c>
      <c r="Q612" t="s">
        <v>36</v>
      </c>
      <c r="R612">
        <v>5</v>
      </c>
      <c r="S612" t="s">
        <v>44</v>
      </c>
      <c r="T612" t="str">
        <f t="shared" si="36"/>
        <v>45-55</v>
      </c>
      <c r="Y612" t="str">
        <f t="shared" si="37"/>
        <v/>
      </c>
      <c r="AA612">
        <f t="shared" si="38"/>
        <v>7162</v>
      </c>
      <c r="AF612">
        <f t="shared" si="39"/>
        <v>22</v>
      </c>
    </row>
    <row r="613" spans="1:32">
      <c r="A613">
        <v>612</v>
      </c>
      <c r="B613">
        <v>35</v>
      </c>
      <c r="C613">
        <v>30015</v>
      </c>
      <c r="D613">
        <v>662</v>
      </c>
      <c r="E613">
        <v>265075</v>
      </c>
      <c r="F613" t="s">
        <v>19</v>
      </c>
      <c r="G613">
        <v>4595</v>
      </c>
      <c r="H613">
        <v>1</v>
      </c>
      <c r="I613">
        <v>0</v>
      </c>
      <c r="J613" t="s">
        <v>24</v>
      </c>
      <c r="K613" t="s">
        <v>27</v>
      </c>
      <c r="L613" t="s">
        <v>29</v>
      </c>
      <c r="M613" t="s">
        <v>31</v>
      </c>
      <c r="N613">
        <v>5</v>
      </c>
      <c r="O613">
        <v>1</v>
      </c>
      <c r="P613">
        <v>116549</v>
      </c>
      <c r="Q613" t="s">
        <v>37</v>
      </c>
      <c r="R613">
        <v>15</v>
      </c>
      <c r="S613" t="s">
        <v>40</v>
      </c>
      <c r="T613" t="str">
        <f t="shared" si="36"/>
        <v>25-35</v>
      </c>
      <c r="Y613" t="str">
        <f t="shared" si="37"/>
        <v>Home</v>
      </c>
      <c r="AA613">
        <f t="shared" si="38"/>
        <v>4595</v>
      </c>
      <c r="AF613">
        <f t="shared" si="39"/>
        <v>22</v>
      </c>
    </row>
    <row r="614" spans="1:32">
      <c r="A614">
        <v>613</v>
      </c>
      <c r="B614">
        <v>39</v>
      </c>
      <c r="C614">
        <v>49082</v>
      </c>
      <c r="D614">
        <v>697</v>
      </c>
      <c r="E614">
        <v>276641</v>
      </c>
      <c r="F614" t="s">
        <v>21</v>
      </c>
      <c r="G614">
        <v>4754</v>
      </c>
      <c r="H614">
        <v>0</v>
      </c>
      <c r="I614">
        <v>1</v>
      </c>
      <c r="J614" t="s">
        <v>24</v>
      </c>
      <c r="K614" t="s">
        <v>26</v>
      </c>
      <c r="L614" t="s">
        <v>29</v>
      </c>
      <c r="M614" t="s">
        <v>34</v>
      </c>
      <c r="N614">
        <v>0</v>
      </c>
      <c r="O614">
        <v>2</v>
      </c>
      <c r="P614">
        <v>129732</v>
      </c>
      <c r="Q614" t="s">
        <v>38</v>
      </c>
      <c r="R614">
        <v>7</v>
      </c>
      <c r="S614" t="s">
        <v>45</v>
      </c>
      <c r="T614" t="str">
        <f t="shared" si="36"/>
        <v>35-45</v>
      </c>
      <c r="Y614" t="str">
        <f t="shared" si="37"/>
        <v/>
      </c>
      <c r="AA614">
        <f t="shared" si="38"/>
        <v>4754</v>
      </c>
      <c r="AF614">
        <f t="shared" si="39"/>
        <v>26</v>
      </c>
    </row>
    <row r="615" spans="1:32">
      <c r="A615">
        <v>614</v>
      </c>
      <c r="B615">
        <v>32</v>
      </c>
      <c r="C615">
        <v>38750</v>
      </c>
      <c r="D615">
        <v>643</v>
      </c>
      <c r="E615">
        <v>275109</v>
      </c>
      <c r="F615" t="s">
        <v>23</v>
      </c>
      <c r="G615">
        <v>4261</v>
      </c>
      <c r="H615">
        <v>0</v>
      </c>
      <c r="I615">
        <v>0</v>
      </c>
      <c r="J615" t="s">
        <v>24</v>
      </c>
      <c r="K615" t="s">
        <v>27</v>
      </c>
      <c r="L615" t="s">
        <v>29</v>
      </c>
      <c r="M615" t="s">
        <v>31</v>
      </c>
      <c r="N615">
        <v>1</v>
      </c>
      <c r="O615">
        <v>4</v>
      </c>
      <c r="P615">
        <v>122220</v>
      </c>
      <c r="Q615" t="s">
        <v>38</v>
      </c>
      <c r="R615">
        <v>5</v>
      </c>
      <c r="S615" t="s">
        <v>45</v>
      </c>
      <c r="T615" t="str">
        <f t="shared" si="36"/>
        <v>25-35</v>
      </c>
      <c r="Y615" t="str">
        <f t="shared" si="37"/>
        <v/>
      </c>
      <c r="AA615">
        <f t="shared" si="38"/>
        <v>4261</v>
      </c>
      <c r="AF615">
        <f t="shared" si="39"/>
        <v>32</v>
      </c>
    </row>
    <row r="616" spans="1:32">
      <c r="A616">
        <v>615</v>
      </c>
      <c r="B616">
        <v>22</v>
      </c>
      <c r="C616">
        <v>30026</v>
      </c>
      <c r="D616">
        <v>630</v>
      </c>
      <c r="E616">
        <v>160113</v>
      </c>
      <c r="F616" t="s">
        <v>21</v>
      </c>
      <c r="G616">
        <v>5662</v>
      </c>
      <c r="H616">
        <v>1</v>
      </c>
      <c r="I616">
        <v>1</v>
      </c>
      <c r="J616" t="s">
        <v>24</v>
      </c>
      <c r="K616" t="s">
        <v>27</v>
      </c>
      <c r="L616" t="s">
        <v>29</v>
      </c>
      <c r="M616" t="s">
        <v>31</v>
      </c>
      <c r="N616">
        <v>5</v>
      </c>
      <c r="O616">
        <v>1</v>
      </c>
      <c r="P616">
        <v>110271</v>
      </c>
      <c r="Q616" t="s">
        <v>36</v>
      </c>
      <c r="R616">
        <v>7</v>
      </c>
      <c r="S616" t="s">
        <v>39</v>
      </c>
      <c r="T616" t="str">
        <f t="shared" si="36"/>
        <v>&lt;25</v>
      </c>
      <c r="Y616" t="str">
        <f t="shared" si="37"/>
        <v>Medical</v>
      </c>
      <c r="AA616">
        <f t="shared" si="38"/>
        <v>5662</v>
      </c>
      <c r="AF616">
        <f t="shared" si="39"/>
        <v>22</v>
      </c>
    </row>
    <row r="617" spans="1:32">
      <c r="A617">
        <v>616</v>
      </c>
      <c r="B617">
        <v>31</v>
      </c>
      <c r="C617">
        <v>77979</v>
      </c>
      <c r="D617">
        <v>664</v>
      </c>
      <c r="E617">
        <v>237886</v>
      </c>
      <c r="F617" t="s">
        <v>21</v>
      </c>
      <c r="G617">
        <v>5955</v>
      </c>
      <c r="H617">
        <v>0</v>
      </c>
      <c r="I617">
        <v>1</v>
      </c>
      <c r="J617" t="s">
        <v>24</v>
      </c>
      <c r="K617" t="s">
        <v>26</v>
      </c>
      <c r="L617" t="s">
        <v>30</v>
      </c>
      <c r="M617" t="s">
        <v>34</v>
      </c>
      <c r="N617">
        <v>3</v>
      </c>
      <c r="O617">
        <v>4</v>
      </c>
      <c r="P617">
        <v>74412</v>
      </c>
      <c r="Q617" t="s">
        <v>36</v>
      </c>
      <c r="R617">
        <v>17</v>
      </c>
      <c r="S617" t="s">
        <v>45</v>
      </c>
      <c r="T617" t="str">
        <f t="shared" si="36"/>
        <v>25-35</v>
      </c>
      <c r="Y617" t="str">
        <f t="shared" si="37"/>
        <v/>
      </c>
      <c r="AA617">
        <f t="shared" si="38"/>
        <v>5955</v>
      </c>
      <c r="AF617">
        <f t="shared" si="39"/>
        <v>21</v>
      </c>
    </row>
    <row r="618" spans="1:32">
      <c r="A618">
        <v>617</v>
      </c>
      <c r="B618">
        <v>64</v>
      </c>
      <c r="C618">
        <v>68806</v>
      </c>
      <c r="D618">
        <v>717</v>
      </c>
      <c r="E618">
        <v>225303</v>
      </c>
      <c r="F618" t="s">
        <v>23</v>
      </c>
      <c r="G618">
        <v>4953</v>
      </c>
      <c r="H618">
        <v>0</v>
      </c>
      <c r="I618">
        <v>0</v>
      </c>
      <c r="J618" t="s">
        <v>24</v>
      </c>
      <c r="K618" t="s">
        <v>27</v>
      </c>
      <c r="L618" t="s">
        <v>29</v>
      </c>
      <c r="M618" t="s">
        <v>32</v>
      </c>
      <c r="N618">
        <v>0</v>
      </c>
      <c r="O618">
        <v>4</v>
      </c>
      <c r="P618">
        <v>106162</v>
      </c>
      <c r="Q618" t="s">
        <v>35</v>
      </c>
      <c r="R618">
        <v>9</v>
      </c>
      <c r="S618" t="s">
        <v>39</v>
      </c>
      <c r="T618" t="str">
        <f t="shared" si="36"/>
        <v>&gt;55</v>
      </c>
      <c r="Y618" t="str">
        <f t="shared" si="37"/>
        <v/>
      </c>
      <c r="AA618">
        <f t="shared" si="38"/>
        <v>4953</v>
      </c>
      <c r="AF618">
        <f t="shared" si="39"/>
        <v>26</v>
      </c>
    </row>
    <row r="619" spans="1:32">
      <c r="A619">
        <v>618</v>
      </c>
      <c r="B619">
        <v>57</v>
      </c>
      <c r="C619">
        <v>41029</v>
      </c>
      <c r="D619">
        <v>672</v>
      </c>
      <c r="E619">
        <v>167552</v>
      </c>
      <c r="F619" t="s">
        <v>19</v>
      </c>
      <c r="G619">
        <v>4561</v>
      </c>
      <c r="H619">
        <v>0</v>
      </c>
      <c r="I619">
        <v>1</v>
      </c>
      <c r="J619" t="s">
        <v>24</v>
      </c>
      <c r="K619" t="s">
        <v>26</v>
      </c>
      <c r="L619" t="s">
        <v>30</v>
      </c>
      <c r="M619" t="s">
        <v>32</v>
      </c>
      <c r="N619">
        <v>0</v>
      </c>
      <c r="O619">
        <v>2</v>
      </c>
      <c r="P619">
        <v>123782</v>
      </c>
      <c r="Q619" t="s">
        <v>38</v>
      </c>
      <c r="R619">
        <v>6</v>
      </c>
      <c r="S619" t="s">
        <v>43</v>
      </c>
      <c r="T619" t="str">
        <f t="shared" si="36"/>
        <v>&gt;55</v>
      </c>
      <c r="Y619" t="str">
        <f t="shared" si="37"/>
        <v/>
      </c>
      <c r="AA619">
        <f t="shared" si="38"/>
        <v>4561</v>
      </c>
      <c r="AF619">
        <f t="shared" si="39"/>
        <v>26</v>
      </c>
    </row>
    <row r="620" spans="1:32">
      <c r="A620">
        <v>619</v>
      </c>
      <c r="B620">
        <v>58</v>
      </c>
      <c r="C620">
        <v>45653</v>
      </c>
      <c r="D620">
        <v>616</v>
      </c>
      <c r="E620">
        <v>155682</v>
      </c>
      <c r="F620" t="s">
        <v>23</v>
      </c>
      <c r="G620">
        <v>5533</v>
      </c>
      <c r="H620">
        <v>0</v>
      </c>
      <c r="I620">
        <v>0</v>
      </c>
      <c r="J620" t="s">
        <v>24</v>
      </c>
      <c r="K620" t="s">
        <v>28</v>
      </c>
      <c r="L620" t="s">
        <v>29</v>
      </c>
      <c r="M620" t="s">
        <v>31</v>
      </c>
      <c r="N620">
        <v>3</v>
      </c>
      <c r="O620">
        <v>3</v>
      </c>
      <c r="P620">
        <v>82412</v>
      </c>
      <c r="Q620" t="s">
        <v>36</v>
      </c>
      <c r="R620">
        <v>9</v>
      </c>
      <c r="S620" t="s">
        <v>39</v>
      </c>
      <c r="T620" t="str">
        <f t="shared" si="36"/>
        <v>&gt;55</v>
      </c>
      <c r="Y620" t="str">
        <f t="shared" si="37"/>
        <v/>
      </c>
      <c r="AA620">
        <f t="shared" si="38"/>
        <v>5533</v>
      </c>
      <c r="AF620">
        <f t="shared" si="39"/>
        <v>21</v>
      </c>
    </row>
    <row r="621" spans="1:32">
      <c r="A621">
        <v>620</v>
      </c>
      <c r="B621">
        <v>45</v>
      </c>
      <c r="C621">
        <v>19666</v>
      </c>
      <c r="D621">
        <v>710</v>
      </c>
      <c r="E621">
        <v>181164</v>
      </c>
      <c r="F621" t="s">
        <v>22</v>
      </c>
      <c r="G621">
        <v>5739</v>
      </c>
      <c r="H621">
        <v>0</v>
      </c>
      <c r="I621">
        <v>0</v>
      </c>
      <c r="J621" t="s">
        <v>24</v>
      </c>
      <c r="K621" t="s">
        <v>27</v>
      </c>
      <c r="L621" t="s">
        <v>29</v>
      </c>
      <c r="M621" t="s">
        <v>31</v>
      </c>
      <c r="N621">
        <v>0</v>
      </c>
      <c r="O621">
        <v>4</v>
      </c>
      <c r="P621">
        <v>103569</v>
      </c>
      <c r="Q621" t="s">
        <v>35</v>
      </c>
      <c r="R621">
        <v>17</v>
      </c>
      <c r="S621" t="s">
        <v>43</v>
      </c>
      <c r="T621" t="str">
        <f t="shared" si="36"/>
        <v>35-45</v>
      </c>
      <c r="Y621" t="str">
        <f t="shared" si="37"/>
        <v/>
      </c>
      <c r="AA621">
        <f t="shared" si="38"/>
        <v>5739</v>
      </c>
      <c r="AF621">
        <f t="shared" si="39"/>
        <v>26</v>
      </c>
    </row>
    <row r="622" spans="1:32">
      <c r="A622">
        <v>621</v>
      </c>
      <c r="B622">
        <v>63</v>
      </c>
      <c r="C622">
        <v>26112</v>
      </c>
      <c r="D622">
        <v>720</v>
      </c>
      <c r="E622">
        <v>146955</v>
      </c>
      <c r="F622" t="s">
        <v>21</v>
      </c>
      <c r="G622">
        <v>6554</v>
      </c>
      <c r="H622">
        <v>1</v>
      </c>
      <c r="I622">
        <v>0</v>
      </c>
      <c r="J622" t="s">
        <v>24</v>
      </c>
      <c r="K622" t="s">
        <v>28</v>
      </c>
      <c r="L622" t="s">
        <v>30</v>
      </c>
      <c r="M622" t="s">
        <v>32</v>
      </c>
      <c r="N622">
        <v>1</v>
      </c>
      <c r="O622">
        <v>4</v>
      </c>
      <c r="P622">
        <v>95636</v>
      </c>
      <c r="Q622" t="s">
        <v>37</v>
      </c>
      <c r="R622">
        <v>2</v>
      </c>
      <c r="S622" t="s">
        <v>43</v>
      </c>
      <c r="T622" t="str">
        <f t="shared" si="36"/>
        <v>&gt;55</v>
      </c>
      <c r="Y622" t="str">
        <f t="shared" si="37"/>
        <v>Medical</v>
      </c>
      <c r="AA622">
        <f t="shared" si="38"/>
        <v>6554</v>
      </c>
      <c r="AF622">
        <f t="shared" si="39"/>
        <v>32</v>
      </c>
    </row>
    <row r="623" spans="1:32">
      <c r="A623">
        <v>622</v>
      </c>
      <c r="B623">
        <v>41</v>
      </c>
      <c r="C623">
        <v>33079</v>
      </c>
      <c r="D623">
        <v>609</v>
      </c>
      <c r="E623">
        <v>130535</v>
      </c>
      <c r="F623" t="s">
        <v>22</v>
      </c>
      <c r="G623">
        <v>4417</v>
      </c>
      <c r="H623">
        <v>0</v>
      </c>
      <c r="I623">
        <v>0</v>
      </c>
      <c r="J623" t="s">
        <v>24</v>
      </c>
      <c r="K623" t="s">
        <v>26</v>
      </c>
      <c r="L623" t="s">
        <v>29</v>
      </c>
      <c r="M623" t="s">
        <v>34</v>
      </c>
      <c r="N623">
        <v>1</v>
      </c>
      <c r="O623">
        <v>4</v>
      </c>
      <c r="P623">
        <v>149871</v>
      </c>
      <c r="Q623" t="s">
        <v>35</v>
      </c>
      <c r="R623">
        <v>13</v>
      </c>
      <c r="S623" t="s">
        <v>43</v>
      </c>
      <c r="T623" t="str">
        <f t="shared" si="36"/>
        <v>35-45</v>
      </c>
      <c r="Y623" t="str">
        <f t="shared" si="37"/>
        <v/>
      </c>
      <c r="AA623">
        <f t="shared" si="38"/>
        <v>4417</v>
      </c>
      <c r="AF623">
        <f t="shared" si="39"/>
        <v>32</v>
      </c>
    </row>
    <row r="624" spans="1:32">
      <c r="A624">
        <v>623</v>
      </c>
      <c r="B624">
        <v>62</v>
      </c>
      <c r="C624">
        <v>49496</v>
      </c>
      <c r="D624">
        <v>789</v>
      </c>
      <c r="E624">
        <v>224869</v>
      </c>
      <c r="F624" t="s">
        <v>23</v>
      </c>
      <c r="G624">
        <v>5852</v>
      </c>
      <c r="H624">
        <v>1</v>
      </c>
      <c r="I624">
        <v>1</v>
      </c>
      <c r="J624" t="s">
        <v>24</v>
      </c>
      <c r="K624" t="s">
        <v>26</v>
      </c>
      <c r="L624" t="s">
        <v>30</v>
      </c>
      <c r="M624" t="s">
        <v>33</v>
      </c>
      <c r="N624">
        <v>0</v>
      </c>
      <c r="O624">
        <v>2</v>
      </c>
      <c r="P624">
        <v>125546</v>
      </c>
      <c r="Q624" t="s">
        <v>38</v>
      </c>
      <c r="R624">
        <v>17</v>
      </c>
      <c r="S624" t="s">
        <v>42</v>
      </c>
      <c r="T624" t="str">
        <f t="shared" si="36"/>
        <v>&gt;55</v>
      </c>
      <c r="Y624" t="str">
        <f t="shared" si="37"/>
        <v>Personal</v>
      </c>
      <c r="AA624">
        <f t="shared" si="38"/>
        <v>5852</v>
      </c>
      <c r="AF624">
        <f t="shared" si="39"/>
        <v>26</v>
      </c>
    </row>
    <row r="625" spans="1:32">
      <c r="A625">
        <v>624</v>
      </c>
      <c r="B625">
        <v>56</v>
      </c>
      <c r="C625">
        <v>48279</v>
      </c>
      <c r="D625">
        <v>649</v>
      </c>
      <c r="E625">
        <v>201636</v>
      </c>
      <c r="F625" t="s">
        <v>23</v>
      </c>
      <c r="G625">
        <v>5105</v>
      </c>
      <c r="H625">
        <v>0</v>
      </c>
      <c r="I625">
        <v>0</v>
      </c>
      <c r="J625" t="s">
        <v>24</v>
      </c>
      <c r="K625" t="s">
        <v>27</v>
      </c>
      <c r="L625" t="s">
        <v>29</v>
      </c>
      <c r="M625" t="s">
        <v>31</v>
      </c>
      <c r="N625">
        <v>2</v>
      </c>
      <c r="O625">
        <v>4</v>
      </c>
      <c r="P625">
        <v>118274</v>
      </c>
      <c r="Q625" t="s">
        <v>35</v>
      </c>
      <c r="R625">
        <v>6</v>
      </c>
      <c r="S625" t="s">
        <v>43</v>
      </c>
      <c r="T625" t="str">
        <f t="shared" si="36"/>
        <v>&gt;55</v>
      </c>
      <c r="Y625" t="str">
        <f t="shared" si="37"/>
        <v/>
      </c>
      <c r="AA625">
        <f t="shared" si="38"/>
        <v>5105</v>
      </c>
      <c r="AF625">
        <f t="shared" si="39"/>
        <v>22</v>
      </c>
    </row>
    <row r="626" spans="1:32">
      <c r="A626">
        <v>625</v>
      </c>
      <c r="B626">
        <v>29</v>
      </c>
      <c r="C626">
        <v>54975</v>
      </c>
      <c r="D626">
        <v>697</v>
      </c>
      <c r="E626">
        <v>201379</v>
      </c>
      <c r="F626" t="s">
        <v>20</v>
      </c>
      <c r="G626">
        <v>3265</v>
      </c>
      <c r="H626">
        <v>1</v>
      </c>
      <c r="I626">
        <v>1</v>
      </c>
      <c r="J626" t="s">
        <v>24</v>
      </c>
      <c r="K626" t="s">
        <v>27</v>
      </c>
      <c r="L626" t="s">
        <v>29</v>
      </c>
      <c r="M626" t="s">
        <v>33</v>
      </c>
      <c r="N626">
        <v>0</v>
      </c>
      <c r="O626">
        <v>1</v>
      </c>
      <c r="P626">
        <v>48499</v>
      </c>
      <c r="Q626" t="s">
        <v>35</v>
      </c>
      <c r="R626">
        <v>19</v>
      </c>
      <c r="S626" t="s">
        <v>39</v>
      </c>
      <c r="T626" t="str">
        <f t="shared" si="36"/>
        <v>25-35</v>
      </c>
      <c r="Y626" t="str">
        <f t="shared" si="37"/>
        <v>Education</v>
      </c>
      <c r="AA626">
        <f t="shared" si="38"/>
        <v>3265</v>
      </c>
      <c r="AF626">
        <f t="shared" si="39"/>
        <v>26</v>
      </c>
    </row>
    <row r="627" spans="1:32">
      <c r="A627">
        <v>626</v>
      </c>
      <c r="B627">
        <v>32</v>
      </c>
      <c r="C627">
        <v>60179</v>
      </c>
      <c r="D627">
        <v>686</v>
      </c>
      <c r="E627">
        <v>246334</v>
      </c>
      <c r="F627" t="s">
        <v>22</v>
      </c>
      <c r="G627">
        <v>6522</v>
      </c>
      <c r="H627">
        <v>1</v>
      </c>
      <c r="I627">
        <v>1</v>
      </c>
      <c r="J627" t="s">
        <v>24</v>
      </c>
      <c r="K627" t="s">
        <v>26</v>
      </c>
      <c r="L627" t="s">
        <v>30</v>
      </c>
      <c r="M627" t="s">
        <v>31</v>
      </c>
      <c r="N627">
        <v>2</v>
      </c>
      <c r="O627">
        <v>2</v>
      </c>
      <c r="P627">
        <v>105185</v>
      </c>
      <c r="Q627" t="s">
        <v>36</v>
      </c>
      <c r="R627">
        <v>6</v>
      </c>
      <c r="S627" t="s">
        <v>42</v>
      </c>
      <c r="T627" t="str">
        <f t="shared" si="36"/>
        <v>25-35</v>
      </c>
      <c r="Y627" t="str">
        <f t="shared" si="37"/>
        <v>Car</v>
      </c>
      <c r="AA627">
        <f t="shared" si="38"/>
        <v>6522</v>
      </c>
      <c r="AF627">
        <f t="shared" si="39"/>
        <v>22</v>
      </c>
    </row>
    <row r="628" spans="1:32">
      <c r="A628">
        <v>627</v>
      </c>
      <c r="B628">
        <v>30</v>
      </c>
      <c r="C628">
        <v>54170</v>
      </c>
      <c r="D628">
        <v>615</v>
      </c>
      <c r="E628">
        <v>190206</v>
      </c>
      <c r="F628" t="s">
        <v>20</v>
      </c>
      <c r="G628">
        <v>5297</v>
      </c>
      <c r="H628">
        <v>0</v>
      </c>
      <c r="I628">
        <v>0</v>
      </c>
      <c r="J628" t="s">
        <v>24</v>
      </c>
      <c r="K628" t="s">
        <v>26</v>
      </c>
      <c r="L628" t="s">
        <v>29</v>
      </c>
      <c r="M628" t="s">
        <v>32</v>
      </c>
      <c r="N628">
        <v>0</v>
      </c>
      <c r="O628">
        <v>1</v>
      </c>
      <c r="P628">
        <v>95349</v>
      </c>
      <c r="Q628" t="s">
        <v>35</v>
      </c>
      <c r="R628">
        <v>2</v>
      </c>
      <c r="S628" t="s">
        <v>44</v>
      </c>
      <c r="T628" t="str">
        <f t="shared" si="36"/>
        <v>25-35</v>
      </c>
      <c r="Y628" t="str">
        <f t="shared" si="37"/>
        <v/>
      </c>
      <c r="AA628">
        <f t="shared" si="38"/>
        <v>5297</v>
      </c>
      <c r="AF628">
        <f t="shared" si="39"/>
        <v>26</v>
      </c>
    </row>
    <row r="629" spans="1:32">
      <c r="A629">
        <v>628</v>
      </c>
      <c r="B629">
        <v>25</v>
      </c>
      <c r="C629">
        <v>33778</v>
      </c>
      <c r="D629">
        <v>627</v>
      </c>
      <c r="E629">
        <v>241518</v>
      </c>
      <c r="F629" t="s">
        <v>22</v>
      </c>
      <c r="G629">
        <v>5606</v>
      </c>
      <c r="H629">
        <v>1</v>
      </c>
      <c r="I629">
        <v>0</v>
      </c>
      <c r="J629" t="s">
        <v>24</v>
      </c>
      <c r="K629" t="s">
        <v>28</v>
      </c>
      <c r="L629" t="s">
        <v>29</v>
      </c>
      <c r="M629" t="s">
        <v>34</v>
      </c>
      <c r="N629">
        <v>5</v>
      </c>
      <c r="O629">
        <v>2</v>
      </c>
      <c r="P629">
        <v>95090</v>
      </c>
      <c r="Q629" t="s">
        <v>38</v>
      </c>
      <c r="R629">
        <v>13</v>
      </c>
      <c r="S629" t="s">
        <v>44</v>
      </c>
      <c r="T629" t="str">
        <f t="shared" si="36"/>
        <v>25-35</v>
      </c>
      <c r="Y629" t="str">
        <f t="shared" si="37"/>
        <v>Car</v>
      </c>
      <c r="AA629">
        <f t="shared" si="38"/>
        <v>5606</v>
      </c>
      <c r="AF629">
        <f t="shared" si="39"/>
        <v>22</v>
      </c>
    </row>
    <row r="630" spans="1:32">
      <c r="A630">
        <v>629</v>
      </c>
      <c r="B630">
        <v>53</v>
      </c>
      <c r="C630">
        <v>54860</v>
      </c>
      <c r="D630">
        <v>653</v>
      </c>
      <c r="E630">
        <v>163051</v>
      </c>
      <c r="F630" t="s">
        <v>20</v>
      </c>
      <c r="G630">
        <v>5946</v>
      </c>
      <c r="H630">
        <v>0</v>
      </c>
      <c r="I630">
        <v>0</v>
      </c>
      <c r="J630" t="s">
        <v>24</v>
      </c>
      <c r="K630" t="s">
        <v>28</v>
      </c>
      <c r="L630" t="s">
        <v>30</v>
      </c>
      <c r="M630" t="s">
        <v>31</v>
      </c>
      <c r="N630">
        <v>4</v>
      </c>
      <c r="O630">
        <v>4</v>
      </c>
      <c r="P630">
        <v>53097</v>
      </c>
      <c r="Q630" t="s">
        <v>35</v>
      </c>
      <c r="R630">
        <v>10</v>
      </c>
      <c r="S630" t="s">
        <v>45</v>
      </c>
      <c r="T630" t="str">
        <f t="shared" si="36"/>
        <v>45-55</v>
      </c>
      <c r="Y630" t="str">
        <f t="shared" si="37"/>
        <v/>
      </c>
      <c r="AA630">
        <f t="shared" si="38"/>
        <v>5946</v>
      </c>
      <c r="AF630">
        <f t="shared" si="39"/>
        <v>26</v>
      </c>
    </row>
    <row r="631" spans="1:32">
      <c r="A631">
        <v>630</v>
      </c>
      <c r="B631">
        <v>25</v>
      </c>
      <c r="C631">
        <v>59530</v>
      </c>
      <c r="D631">
        <v>556</v>
      </c>
      <c r="E631">
        <v>162739</v>
      </c>
      <c r="F631" t="s">
        <v>20</v>
      </c>
      <c r="G631">
        <v>5596</v>
      </c>
      <c r="H631">
        <v>0</v>
      </c>
      <c r="I631">
        <v>0</v>
      </c>
      <c r="J631" t="s">
        <v>24</v>
      </c>
      <c r="K631" t="s">
        <v>27</v>
      </c>
      <c r="L631" t="s">
        <v>29</v>
      </c>
      <c r="M631" t="s">
        <v>33</v>
      </c>
      <c r="N631">
        <v>1</v>
      </c>
      <c r="O631">
        <v>4</v>
      </c>
      <c r="P631">
        <v>67366</v>
      </c>
      <c r="Q631" t="s">
        <v>35</v>
      </c>
      <c r="R631">
        <v>9</v>
      </c>
      <c r="S631" t="s">
        <v>44</v>
      </c>
      <c r="T631" t="str">
        <f t="shared" si="36"/>
        <v>25-35</v>
      </c>
      <c r="Y631" t="str">
        <f t="shared" si="37"/>
        <v/>
      </c>
      <c r="AA631">
        <f t="shared" si="38"/>
        <v>5596</v>
      </c>
      <c r="AF631">
        <f t="shared" si="39"/>
        <v>32</v>
      </c>
    </row>
    <row r="632" spans="1:32">
      <c r="A632">
        <v>631</v>
      </c>
      <c r="B632">
        <v>36</v>
      </c>
      <c r="C632">
        <v>43590</v>
      </c>
      <c r="D632">
        <v>691</v>
      </c>
      <c r="E632">
        <v>200699</v>
      </c>
      <c r="F632" t="s">
        <v>22</v>
      </c>
      <c r="G632">
        <v>4033</v>
      </c>
      <c r="H632">
        <v>0</v>
      </c>
      <c r="I632">
        <v>0</v>
      </c>
      <c r="J632" t="s">
        <v>24</v>
      </c>
      <c r="K632" t="s">
        <v>27</v>
      </c>
      <c r="L632" t="s">
        <v>29</v>
      </c>
      <c r="M632" t="s">
        <v>32</v>
      </c>
      <c r="N632">
        <v>0</v>
      </c>
      <c r="O632">
        <v>1</v>
      </c>
      <c r="P632">
        <v>97959</v>
      </c>
      <c r="Q632" t="s">
        <v>38</v>
      </c>
      <c r="R632">
        <v>13</v>
      </c>
      <c r="S632" t="s">
        <v>45</v>
      </c>
      <c r="T632" t="str">
        <f t="shared" si="36"/>
        <v>35-45</v>
      </c>
      <c r="Y632" t="str">
        <f t="shared" si="37"/>
        <v/>
      </c>
      <c r="AA632">
        <f t="shared" si="38"/>
        <v>4033</v>
      </c>
      <c r="AF632">
        <f t="shared" si="39"/>
        <v>26</v>
      </c>
    </row>
    <row r="633" spans="1:32">
      <c r="A633">
        <v>632</v>
      </c>
      <c r="B633">
        <v>57</v>
      </c>
      <c r="C633">
        <v>22303</v>
      </c>
      <c r="D633">
        <v>555</v>
      </c>
      <c r="E633">
        <v>306065</v>
      </c>
      <c r="F633" t="s">
        <v>23</v>
      </c>
      <c r="G633">
        <v>5674</v>
      </c>
      <c r="H633">
        <v>0</v>
      </c>
      <c r="I633">
        <v>1</v>
      </c>
      <c r="J633" t="s">
        <v>24</v>
      </c>
      <c r="K633" t="s">
        <v>27</v>
      </c>
      <c r="L633" t="s">
        <v>29</v>
      </c>
      <c r="M633" t="s">
        <v>31</v>
      </c>
      <c r="N633">
        <v>1</v>
      </c>
      <c r="O633">
        <v>1</v>
      </c>
      <c r="P633">
        <v>133430</v>
      </c>
      <c r="Q633" t="s">
        <v>37</v>
      </c>
      <c r="R633">
        <v>7</v>
      </c>
      <c r="S633" t="s">
        <v>41</v>
      </c>
      <c r="T633" t="str">
        <f t="shared" si="36"/>
        <v>&gt;55</v>
      </c>
      <c r="Y633" t="str">
        <f t="shared" si="37"/>
        <v/>
      </c>
      <c r="AA633">
        <f t="shared" si="38"/>
        <v>5674</v>
      </c>
      <c r="AF633">
        <f t="shared" si="39"/>
        <v>32</v>
      </c>
    </row>
    <row r="634" spans="1:32">
      <c r="A634">
        <v>633</v>
      </c>
      <c r="B634">
        <v>57</v>
      </c>
      <c r="C634">
        <v>67761</v>
      </c>
      <c r="D634">
        <v>650</v>
      </c>
      <c r="E634">
        <v>264270</v>
      </c>
      <c r="F634" t="s">
        <v>19</v>
      </c>
      <c r="G634">
        <v>5496</v>
      </c>
      <c r="H634">
        <v>0</v>
      </c>
      <c r="I634">
        <v>0</v>
      </c>
      <c r="J634" t="s">
        <v>24</v>
      </c>
      <c r="K634" t="s">
        <v>27</v>
      </c>
      <c r="L634" t="s">
        <v>29</v>
      </c>
      <c r="M634" t="s">
        <v>34</v>
      </c>
      <c r="N634">
        <v>3</v>
      </c>
      <c r="O634">
        <v>2</v>
      </c>
      <c r="P634">
        <v>82284</v>
      </c>
      <c r="Q634" t="s">
        <v>37</v>
      </c>
      <c r="R634">
        <v>18</v>
      </c>
      <c r="S634" t="s">
        <v>43</v>
      </c>
      <c r="T634" t="str">
        <f t="shared" si="36"/>
        <v>&gt;55</v>
      </c>
      <c r="Y634" t="str">
        <f t="shared" si="37"/>
        <v/>
      </c>
      <c r="AA634">
        <f t="shared" si="38"/>
        <v>5496</v>
      </c>
      <c r="AF634">
        <f t="shared" si="39"/>
        <v>21</v>
      </c>
    </row>
    <row r="635" spans="1:32">
      <c r="A635">
        <v>634</v>
      </c>
      <c r="B635">
        <v>49</v>
      </c>
      <c r="C635">
        <v>51324</v>
      </c>
      <c r="D635">
        <v>616</v>
      </c>
      <c r="E635">
        <v>254901</v>
      </c>
      <c r="F635" t="s">
        <v>23</v>
      </c>
      <c r="G635">
        <v>3330</v>
      </c>
      <c r="H635">
        <v>0</v>
      </c>
      <c r="I635">
        <v>1</v>
      </c>
      <c r="J635" t="s">
        <v>24</v>
      </c>
      <c r="K635" t="s">
        <v>27</v>
      </c>
      <c r="L635" t="s">
        <v>29</v>
      </c>
      <c r="M635" t="s">
        <v>31</v>
      </c>
      <c r="N635">
        <v>4</v>
      </c>
      <c r="O635">
        <v>2</v>
      </c>
      <c r="P635">
        <v>88001</v>
      </c>
      <c r="Q635" t="s">
        <v>38</v>
      </c>
      <c r="R635">
        <v>14</v>
      </c>
      <c r="S635" t="s">
        <v>44</v>
      </c>
      <c r="T635" t="str">
        <f t="shared" si="36"/>
        <v>45-55</v>
      </c>
      <c r="Y635" t="str">
        <f t="shared" si="37"/>
        <v/>
      </c>
      <c r="AA635">
        <f t="shared" si="38"/>
        <v>3330</v>
      </c>
      <c r="AF635">
        <f t="shared" si="39"/>
        <v>26</v>
      </c>
    </row>
    <row r="636" spans="1:32">
      <c r="A636">
        <v>635</v>
      </c>
      <c r="B636">
        <v>38</v>
      </c>
      <c r="C636">
        <v>8407</v>
      </c>
      <c r="D636">
        <v>678</v>
      </c>
      <c r="E636">
        <v>131402</v>
      </c>
      <c r="F636" t="s">
        <v>19</v>
      </c>
      <c r="G636">
        <v>6666</v>
      </c>
      <c r="H636">
        <v>0</v>
      </c>
      <c r="I636">
        <v>0</v>
      </c>
      <c r="J636" t="s">
        <v>24</v>
      </c>
      <c r="K636" t="s">
        <v>27</v>
      </c>
      <c r="L636" t="s">
        <v>30</v>
      </c>
      <c r="M636" t="s">
        <v>34</v>
      </c>
      <c r="N636">
        <v>2</v>
      </c>
      <c r="O636">
        <v>3</v>
      </c>
      <c r="P636">
        <v>153432</v>
      </c>
      <c r="Q636" t="s">
        <v>37</v>
      </c>
      <c r="R636">
        <v>4</v>
      </c>
      <c r="S636" t="s">
        <v>41</v>
      </c>
      <c r="T636" t="str">
        <f t="shared" si="36"/>
        <v>35-45</v>
      </c>
      <c r="Y636" t="str">
        <f t="shared" si="37"/>
        <v/>
      </c>
      <c r="AA636">
        <f t="shared" si="38"/>
        <v>6666</v>
      </c>
      <c r="AF636">
        <f t="shared" si="39"/>
        <v>22</v>
      </c>
    </row>
    <row r="637" spans="1:32">
      <c r="A637">
        <v>636</v>
      </c>
      <c r="B637">
        <v>49</v>
      </c>
      <c r="C637">
        <v>81053</v>
      </c>
      <c r="D637">
        <v>539</v>
      </c>
      <c r="E637">
        <v>207255</v>
      </c>
      <c r="F637" t="s">
        <v>22</v>
      </c>
      <c r="G637">
        <v>4622</v>
      </c>
      <c r="H637">
        <v>0</v>
      </c>
      <c r="I637">
        <v>0</v>
      </c>
      <c r="J637" t="s">
        <v>24</v>
      </c>
      <c r="K637" t="s">
        <v>27</v>
      </c>
      <c r="L637" t="s">
        <v>30</v>
      </c>
      <c r="M637" t="s">
        <v>34</v>
      </c>
      <c r="N637">
        <v>3</v>
      </c>
      <c r="O637">
        <v>3</v>
      </c>
      <c r="P637">
        <v>91095</v>
      </c>
      <c r="Q637" t="s">
        <v>35</v>
      </c>
      <c r="R637">
        <v>8</v>
      </c>
      <c r="S637" t="s">
        <v>43</v>
      </c>
      <c r="T637" t="str">
        <f t="shared" si="36"/>
        <v>45-55</v>
      </c>
      <c r="Y637" t="str">
        <f t="shared" si="37"/>
        <v/>
      </c>
      <c r="AA637">
        <f t="shared" si="38"/>
        <v>4622</v>
      </c>
      <c r="AF637">
        <f t="shared" si="39"/>
        <v>21</v>
      </c>
    </row>
    <row r="638" spans="1:32">
      <c r="A638">
        <v>637</v>
      </c>
      <c r="B638">
        <v>26</v>
      </c>
      <c r="C638">
        <v>42818</v>
      </c>
      <c r="D638">
        <v>566</v>
      </c>
      <c r="E638">
        <v>241055</v>
      </c>
      <c r="F638" t="s">
        <v>21</v>
      </c>
      <c r="G638">
        <v>5995</v>
      </c>
      <c r="H638">
        <v>0</v>
      </c>
      <c r="I638">
        <v>0</v>
      </c>
      <c r="J638" t="s">
        <v>24</v>
      </c>
      <c r="K638" t="s">
        <v>27</v>
      </c>
      <c r="L638" t="s">
        <v>29</v>
      </c>
      <c r="M638" t="s">
        <v>32</v>
      </c>
      <c r="N638">
        <v>4</v>
      </c>
      <c r="O638">
        <v>3</v>
      </c>
      <c r="P638">
        <v>96136</v>
      </c>
      <c r="Q638" t="s">
        <v>36</v>
      </c>
      <c r="R638">
        <v>12</v>
      </c>
      <c r="S638" t="s">
        <v>44</v>
      </c>
      <c r="T638" t="str">
        <f t="shared" si="36"/>
        <v>25-35</v>
      </c>
      <c r="Y638" t="str">
        <f t="shared" si="37"/>
        <v/>
      </c>
      <c r="AA638">
        <f t="shared" si="38"/>
        <v>5995</v>
      </c>
      <c r="AF638">
        <f t="shared" si="39"/>
        <v>26</v>
      </c>
    </row>
    <row r="639" spans="1:32">
      <c r="A639">
        <v>638</v>
      </c>
      <c r="B639">
        <v>38</v>
      </c>
      <c r="C639">
        <v>86585</v>
      </c>
      <c r="D639">
        <v>620</v>
      </c>
      <c r="E639">
        <v>304266</v>
      </c>
      <c r="F639" t="s">
        <v>23</v>
      </c>
      <c r="G639">
        <v>4663</v>
      </c>
      <c r="H639">
        <v>1</v>
      </c>
      <c r="I639">
        <v>0</v>
      </c>
      <c r="J639" t="s">
        <v>25</v>
      </c>
      <c r="K639" t="s">
        <v>28</v>
      </c>
      <c r="L639" t="s">
        <v>29</v>
      </c>
      <c r="M639" t="s">
        <v>31</v>
      </c>
      <c r="N639">
        <v>3</v>
      </c>
      <c r="O639">
        <v>4</v>
      </c>
      <c r="P639">
        <v>96542</v>
      </c>
      <c r="Q639" t="s">
        <v>38</v>
      </c>
      <c r="R639">
        <v>8</v>
      </c>
      <c r="S639" t="s">
        <v>43</v>
      </c>
      <c r="T639" t="str">
        <f t="shared" si="36"/>
        <v>35-45</v>
      </c>
      <c r="Y639" t="str">
        <f t="shared" si="37"/>
        <v>Personal</v>
      </c>
      <c r="AA639">
        <f t="shared" si="38"/>
        <v>4663</v>
      </c>
      <c r="AF639">
        <f t="shared" si="39"/>
        <v>21</v>
      </c>
    </row>
    <row r="640" spans="1:32">
      <c r="A640">
        <v>639</v>
      </c>
      <c r="B640">
        <v>52</v>
      </c>
      <c r="C640">
        <v>55660</v>
      </c>
      <c r="D640">
        <v>675</v>
      </c>
      <c r="E640">
        <v>115813</v>
      </c>
      <c r="F640" t="s">
        <v>20</v>
      </c>
      <c r="G640">
        <v>4466</v>
      </c>
      <c r="H640">
        <v>0</v>
      </c>
      <c r="I640">
        <v>0</v>
      </c>
      <c r="J640" t="s">
        <v>24</v>
      </c>
      <c r="K640" t="s">
        <v>26</v>
      </c>
      <c r="L640" t="s">
        <v>29</v>
      </c>
      <c r="M640" t="s">
        <v>34</v>
      </c>
      <c r="N640">
        <v>1</v>
      </c>
      <c r="O640">
        <v>1</v>
      </c>
      <c r="P640">
        <v>59634</v>
      </c>
      <c r="Q640" t="s">
        <v>35</v>
      </c>
      <c r="R640">
        <v>16</v>
      </c>
      <c r="S640" t="s">
        <v>44</v>
      </c>
      <c r="T640" t="str">
        <f t="shared" si="36"/>
        <v>45-55</v>
      </c>
      <c r="Y640" t="str">
        <f t="shared" si="37"/>
        <v/>
      </c>
      <c r="AA640">
        <f t="shared" si="38"/>
        <v>4466</v>
      </c>
      <c r="AF640">
        <f t="shared" si="39"/>
        <v>32</v>
      </c>
    </row>
    <row r="641" spans="1:32">
      <c r="A641">
        <v>640</v>
      </c>
      <c r="B641">
        <v>62</v>
      </c>
      <c r="C641">
        <v>46959</v>
      </c>
      <c r="D641">
        <v>661</v>
      </c>
      <c r="E641">
        <v>236547</v>
      </c>
      <c r="F641" t="s">
        <v>23</v>
      </c>
      <c r="G641">
        <v>4921</v>
      </c>
      <c r="H641">
        <v>0</v>
      </c>
      <c r="I641">
        <v>1</v>
      </c>
      <c r="J641" t="s">
        <v>24</v>
      </c>
      <c r="K641" t="s">
        <v>26</v>
      </c>
      <c r="L641" t="s">
        <v>30</v>
      </c>
      <c r="M641" t="s">
        <v>32</v>
      </c>
      <c r="N641">
        <v>5</v>
      </c>
      <c r="O641">
        <v>1</v>
      </c>
      <c r="P641">
        <v>117153</v>
      </c>
      <c r="Q641" t="s">
        <v>36</v>
      </c>
      <c r="R641">
        <v>1</v>
      </c>
      <c r="S641" t="s">
        <v>40</v>
      </c>
      <c r="T641" t="str">
        <f t="shared" si="36"/>
        <v>&gt;55</v>
      </c>
      <c r="Y641" t="str">
        <f t="shared" si="37"/>
        <v/>
      </c>
      <c r="AA641">
        <f t="shared" si="38"/>
        <v>4921</v>
      </c>
      <c r="AF641">
        <f t="shared" si="39"/>
        <v>22</v>
      </c>
    </row>
    <row r="642" spans="1:32">
      <c r="A642">
        <v>641</v>
      </c>
      <c r="B642">
        <v>51</v>
      </c>
      <c r="C642">
        <v>52753</v>
      </c>
      <c r="D642">
        <v>702</v>
      </c>
      <c r="E642">
        <v>253218</v>
      </c>
      <c r="F642" t="s">
        <v>22</v>
      </c>
      <c r="G642">
        <v>7121</v>
      </c>
      <c r="H642">
        <v>0</v>
      </c>
      <c r="I642">
        <v>1</v>
      </c>
      <c r="J642" t="s">
        <v>24</v>
      </c>
      <c r="K642" t="s">
        <v>27</v>
      </c>
      <c r="L642" t="s">
        <v>29</v>
      </c>
      <c r="M642" t="s">
        <v>31</v>
      </c>
      <c r="N642">
        <v>4</v>
      </c>
      <c r="O642">
        <v>3</v>
      </c>
      <c r="P642">
        <v>80413</v>
      </c>
      <c r="Q642" t="s">
        <v>35</v>
      </c>
      <c r="R642">
        <v>10</v>
      </c>
      <c r="S642" t="s">
        <v>39</v>
      </c>
      <c r="T642" t="str">
        <f t="shared" ref="T642:T705" si="40">_xlfn.IFS(B642&lt;25,"&lt;25",B642&lt;=35,"25-35",B642&lt;=45,"35-45",B642&lt;=55,"45-55",B642&gt;55,"&gt;55")</f>
        <v>45-55</v>
      </c>
      <c r="Y642" t="str">
        <f t="shared" si="37"/>
        <v/>
      </c>
      <c r="AA642">
        <f t="shared" si="38"/>
        <v>7121</v>
      </c>
      <c r="AF642">
        <f t="shared" si="39"/>
        <v>26</v>
      </c>
    </row>
    <row r="643" spans="1:32">
      <c r="A643">
        <v>642</v>
      </c>
      <c r="B643">
        <v>31</v>
      </c>
      <c r="C643">
        <v>39360</v>
      </c>
      <c r="D643">
        <v>655</v>
      </c>
      <c r="E643">
        <v>222587</v>
      </c>
      <c r="F643" t="s">
        <v>21</v>
      </c>
      <c r="G643">
        <v>7012</v>
      </c>
      <c r="H643">
        <v>1</v>
      </c>
      <c r="I643">
        <v>0</v>
      </c>
      <c r="J643" t="s">
        <v>24</v>
      </c>
      <c r="K643" t="s">
        <v>26</v>
      </c>
      <c r="L643" t="s">
        <v>29</v>
      </c>
      <c r="M643" t="s">
        <v>34</v>
      </c>
      <c r="N643">
        <v>3</v>
      </c>
      <c r="O643">
        <v>3</v>
      </c>
      <c r="P643">
        <v>99097</v>
      </c>
      <c r="Q643" t="s">
        <v>38</v>
      </c>
      <c r="R643">
        <v>7</v>
      </c>
      <c r="S643" t="s">
        <v>39</v>
      </c>
      <c r="T643" t="str">
        <f t="shared" si="40"/>
        <v>25-35</v>
      </c>
      <c r="Y643" t="str">
        <f t="shared" ref="Y643:Y706" si="41">IF(H643=1,F643,"")</f>
        <v>Medical</v>
      </c>
      <c r="AA643">
        <f t="shared" ref="AA643:AA706" si="42">_xlfn.IFS(H643=1,G643,H643=0,G643)</f>
        <v>7012</v>
      </c>
      <c r="AF643">
        <f t="shared" ref="AF643:AF706" si="43">COUNTIFS(N$2:N$1000,N643, H$2:H$1000, 1)</f>
        <v>21</v>
      </c>
    </row>
    <row r="644" spans="1:32">
      <c r="A644">
        <v>643</v>
      </c>
      <c r="B644">
        <v>46</v>
      </c>
      <c r="C644">
        <v>50919</v>
      </c>
      <c r="D644">
        <v>649</v>
      </c>
      <c r="E644">
        <v>132484</v>
      </c>
      <c r="F644" t="s">
        <v>21</v>
      </c>
      <c r="G644">
        <v>4465</v>
      </c>
      <c r="H644">
        <v>0</v>
      </c>
      <c r="I644">
        <v>1</v>
      </c>
      <c r="J644" t="s">
        <v>24</v>
      </c>
      <c r="K644" t="s">
        <v>27</v>
      </c>
      <c r="L644" t="s">
        <v>29</v>
      </c>
      <c r="M644" t="s">
        <v>32</v>
      </c>
      <c r="N644">
        <v>2</v>
      </c>
      <c r="O644">
        <v>2</v>
      </c>
      <c r="P644">
        <v>113331</v>
      </c>
      <c r="Q644" t="s">
        <v>35</v>
      </c>
      <c r="R644">
        <v>14</v>
      </c>
      <c r="S644" t="s">
        <v>45</v>
      </c>
      <c r="T644" t="str">
        <f t="shared" si="40"/>
        <v>45-55</v>
      </c>
      <c r="Y644" t="str">
        <f t="shared" si="41"/>
        <v/>
      </c>
      <c r="AA644">
        <f t="shared" si="42"/>
        <v>4465</v>
      </c>
      <c r="AF644">
        <f t="shared" si="43"/>
        <v>22</v>
      </c>
    </row>
    <row r="645" spans="1:32">
      <c r="A645">
        <v>644</v>
      </c>
      <c r="B645">
        <v>48</v>
      </c>
      <c r="C645">
        <v>80159</v>
      </c>
      <c r="D645">
        <v>596</v>
      </c>
      <c r="E645">
        <v>212662</v>
      </c>
      <c r="F645" t="s">
        <v>23</v>
      </c>
      <c r="G645">
        <v>6247</v>
      </c>
      <c r="H645">
        <v>0</v>
      </c>
      <c r="I645">
        <v>0</v>
      </c>
      <c r="J645" t="s">
        <v>25</v>
      </c>
      <c r="K645" t="s">
        <v>28</v>
      </c>
      <c r="L645" t="s">
        <v>29</v>
      </c>
      <c r="M645" t="s">
        <v>31</v>
      </c>
      <c r="N645">
        <v>4</v>
      </c>
      <c r="O645">
        <v>3</v>
      </c>
      <c r="P645">
        <v>158276</v>
      </c>
      <c r="Q645" t="s">
        <v>38</v>
      </c>
      <c r="R645">
        <v>17</v>
      </c>
      <c r="S645" t="s">
        <v>42</v>
      </c>
      <c r="T645" t="str">
        <f t="shared" si="40"/>
        <v>45-55</v>
      </c>
      <c r="Y645" t="str">
        <f t="shared" si="41"/>
        <v/>
      </c>
      <c r="AA645">
        <f t="shared" si="42"/>
        <v>6247</v>
      </c>
      <c r="AF645">
        <f t="shared" si="43"/>
        <v>26</v>
      </c>
    </row>
    <row r="646" spans="1:32">
      <c r="A646">
        <v>645</v>
      </c>
      <c r="B646">
        <v>47</v>
      </c>
      <c r="C646">
        <v>36520</v>
      </c>
      <c r="D646">
        <v>638</v>
      </c>
      <c r="E646">
        <v>221441</v>
      </c>
      <c r="F646" t="s">
        <v>23</v>
      </c>
      <c r="G646">
        <v>5023</v>
      </c>
      <c r="H646">
        <v>0</v>
      </c>
      <c r="I646">
        <v>0</v>
      </c>
      <c r="J646" t="s">
        <v>24</v>
      </c>
      <c r="K646" t="s">
        <v>27</v>
      </c>
      <c r="L646" t="s">
        <v>30</v>
      </c>
      <c r="M646" t="s">
        <v>34</v>
      </c>
      <c r="N646">
        <v>4</v>
      </c>
      <c r="O646">
        <v>1</v>
      </c>
      <c r="P646">
        <v>60466</v>
      </c>
      <c r="Q646" t="s">
        <v>35</v>
      </c>
      <c r="R646">
        <v>19</v>
      </c>
      <c r="S646" t="s">
        <v>45</v>
      </c>
      <c r="T646" t="str">
        <f t="shared" si="40"/>
        <v>45-55</v>
      </c>
      <c r="Y646" t="str">
        <f t="shared" si="41"/>
        <v/>
      </c>
      <c r="AA646">
        <f t="shared" si="42"/>
        <v>5023</v>
      </c>
      <c r="AF646">
        <f t="shared" si="43"/>
        <v>26</v>
      </c>
    </row>
    <row r="647" spans="1:32">
      <c r="A647">
        <v>646</v>
      </c>
      <c r="B647">
        <v>39</v>
      </c>
      <c r="C647">
        <v>58000</v>
      </c>
      <c r="D647">
        <v>649</v>
      </c>
      <c r="E647">
        <v>208889</v>
      </c>
      <c r="F647" t="s">
        <v>23</v>
      </c>
      <c r="G647">
        <v>7018</v>
      </c>
      <c r="H647">
        <v>0</v>
      </c>
      <c r="I647">
        <v>1</v>
      </c>
      <c r="J647" t="s">
        <v>24</v>
      </c>
      <c r="K647" t="s">
        <v>28</v>
      </c>
      <c r="L647" t="s">
        <v>29</v>
      </c>
      <c r="M647" t="s">
        <v>32</v>
      </c>
      <c r="N647">
        <v>3</v>
      </c>
      <c r="O647">
        <v>2</v>
      </c>
      <c r="P647">
        <v>125949</v>
      </c>
      <c r="Q647" t="s">
        <v>36</v>
      </c>
      <c r="R647">
        <v>5</v>
      </c>
      <c r="S647" t="s">
        <v>43</v>
      </c>
      <c r="T647" t="str">
        <f t="shared" si="40"/>
        <v>35-45</v>
      </c>
      <c r="Y647" t="str">
        <f t="shared" si="41"/>
        <v/>
      </c>
      <c r="AA647">
        <f t="shared" si="42"/>
        <v>7018</v>
      </c>
      <c r="AF647">
        <f t="shared" si="43"/>
        <v>21</v>
      </c>
    </row>
    <row r="648" spans="1:32">
      <c r="A648">
        <v>647</v>
      </c>
      <c r="B648">
        <v>47</v>
      </c>
      <c r="C648">
        <v>39203</v>
      </c>
      <c r="D648">
        <v>547</v>
      </c>
      <c r="E648">
        <v>165751</v>
      </c>
      <c r="F648" t="s">
        <v>22</v>
      </c>
      <c r="G648">
        <v>6152</v>
      </c>
      <c r="H648">
        <v>0</v>
      </c>
      <c r="I648">
        <v>1</v>
      </c>
      <c r="J648" t="s">
        <v>24</v>
      </c>
      <c r="K648" t="s">
        <v>28</v>
      </c>
      <c r="L648" t="s">
        <v>29</v>
      </c>
      <c r="M648" t="s">
        <v>32</v>
      </c>
      <c r="N648">
        <v>5</v>
      </c>
      <c r="O648">
        <v>3</v>
      </c>
      <c r="P648">
        <v>126061</v>
      </c>
      <c r="Q648" t="s">
        <v>36</v>
      </c>
      <c r="R648">
        <v>19</v>
      </c>
      <c r="S648" t="s">
        <v>40</v>
      </c>
      <c r="T648" t="str">
        <f t="shared" si="40"/>
        <v>45-55</v>
      </c>
      <c r="Y648" t="str">
        <f t="shared" si="41"/>
        <v/>
      </c>
      <c r="AA648">
        <f t="shared" si="42"/>
        <v>6152</v>
      </c>
      <c r="AF648">
        <f t="shared" si="43"/>
        <v>22</v>
      </c>
    </row>
    <row r="649" spans="1:32">
      <c r="A649">
        <v>648</v>
      </c>
      <c r="B649">
        <v>40</v>
      </c>
      <c r="C649">
        <v>47478</v>
      </c>
      <c r="D649">
        <v>605</v>
      </c>
      <c r="E649">
        <v>159557</v>
      </c>
      <c r="F649" t="s">
        <v>19</v>
      </c>
      <c r="G649">
        <v>5279</v>
      </c>
      <c r="H649">
        <v>0</v>
      </c>
      <c r="I649">
        <v>1</v>
      </c>
      <c r="J649" t="s">
        <v>24</v>
      </c>
      <c r="K649" t="s">
        <v>28</v>
      </c>
      <c r="L649" t="s">
        <v>29</v>
      </c>
      <c r="M649" t="s">
        <v>31</v>
      </c>
      <c r="N649">
        <v>0</v>
      </c>
      <c r="O649">
        <v>4</v>
      </c>
      <c r="P649">
        <v>80853</v>
      </c>
      <c r="Q649" t="s">
        <v>36</v>
      </c>
      <c r="R649">
        <v>3</v>
      </c>
      <c r="S649" t="s">
        <v>42</v>
      </c>
      <c r="T649" t="str">
        <f t="shared" si="40"/>
        <v>35-45</v>
      </c>
      <c r="Y649" t="str">
        <f t="shared" si="41"/>
        <v/>
      </c>
      <c r="AA649">
        <f t="shared" si="42"/>
        <v>5279</v>
      </c>
      <c r="AF649">
        <f t="shared" si="43"/>
        <v>26</v>
      </c>
    </row>
    <row r="650" spans="1:32">
      <c r="A650">
        <v>649</v>
      </c>
      <c r="B650">
        <v>23</v>
      </c>
      <c r="C650">
        <v>79649</v>
      </c>
      <c r="D650">
        <v>673</v>
      </c>
      <c r="E650">
        <v>222808</v>
      </c>
      <c r="F650" t="s">
        <v>19</v>
      </c>
      <c r="G650">
        <v>5081</v>
      </c>
      <c r="H650">
        <v>0</v>
      </c>
      <c r="I650">
        <v>0</v>
      </c>
      <c r="J650" t="s">
        <v>24</v>
      </c>
      <c r="K650" t="s">
        <v>27</v>
      </c>
      <c r="L650" t="s">
        <v>29</v>
      </c>
      <c r="M650" t="s">
        <v>32</v>
      </c>
      <c r="N650">
        <v>2</v>
      </c>
      <c r="O650">
        <v>3</v>
      </c>
      <c r="P650">
        <v>117985</v>
      </c>
      <c r="Q650" t="s">
        <v>37</v>
      </c>
      <c r="R650">
        <v>1</v>
      </c>
      <c r="S650" t="s">
        <v>41</v>
      </c>
      <c r="T650" t="str">
        <f t="shared" si="40"/>
        <v>&lt;25</v>
      </c>
      <c r="Y650" t="str">
        <f t="shared" si="41"/>
        <v/>
      </c>
      <c r="AA650">
        <f t="shared" si="42"/>
        <v>5081</v>
      </c>
      <c r="AF650">
        <f t="shared" si="43"/>
        <v>22</v>
      </c>
    </row>
    <row r="651" spans="1:32">
      <c r="A651">
        <v>650</v>
      </c>
      <c r="B651">
        <v>36</v>
      </c>
      <c r="C651">
        <v>57896</v>
      </c>
      <c r="D651">
        <v>658</v>
      </c>
      <c r="E651">
        <v>166181</v>
      </c>
      <c r="F651" t="s">
        <v>20</v>
      </c>
      <c r="G651">
        <v>5608</v>
      </c>
      <c r="H651">
        <v>1</v>
      </c>
      <c r="I651">
        <v>1</v>
      </c>
      <c r="J651" t="s">
        <v>24</v>
      </c>
      <c r="K651" t="s">
        <v>28</v>
      </c>
      <c r="L651" t="s">
        <v>29</v>
      </c>
      <c r="M651" t="s">
        <v>31</v>
      </c>
      <c r="N651">
        <v>2</v>
      </c>
      <c r="O651">
        <v>4</v>
      </c>
      <c r="P651">
        <v>149303</v>
      </c>
      <c r="Q651" t="s">
        <v>35</v>
      </c>
      <c r="R651">
        <v>8</v>
      </c>
      <c r="S651" t="s">
        <v>43</v>
      </c>
      <c r="T651" t="str">
        <f t="shared" si="40"/>
        <v>35-45</v>
      </c>
      <c r="Y651" t="str">
        <f t="shared" si="41"/>
        <v>Education</v>
      </c>
      <c r="AA651">
        <f t="shared" si="42"/>
        <v>5608</v>
      </c>
      <c r="AF651">
        <f t="shared" si="43"/>
        <v>22</v>
      </c>
    </row>
    <row r="652" spans="1:32">
      <c r="A652">
        <v>651</v>
      </c>
      <c r="B652">
        <v>59</v>
      </c>
      <c r="C652">
        <v>61185</v>
      </c>
      <c r="D652">
        <v>637</v>
      </c>
      <c r="E652">
        <v>167322</v>
      </c>
      <c r="F652" t="s">
        <v>22</v>
      </c>
      <c r="G652">
        <v>5483</v>
      </c>
      <c r="H652">
        <v>0</v>
      </c>
      <c r="I652">
        <v>1</v>
      </c>
      <c r="J652" t="s">
        <v>24</v>
      </c>
      <c r="K652" t="s">
        <v>27</v>
      </c>
      <c r="L652" t="s">
        <v>29</v>
      </c>
      <c r="M652" t="s">
        <v>31</v>
      </c>
      <c r="N652">
        <v>3</v>
      </c>
      <c r="O652">
        <v>3</v>
      </c>
      <c r="P652">
        <v>77050</v>
      </c>
      <c r="Q652" t="s">
        <v>35</v>
      </c>
      <c r="R652">
        <v>9</v>
      </c>
      <c r="S652" t="s">
        <v>39</v>
      </c>
      <c r="T652" t="str">
        <f t="shared" si="40"/>
        <v>&gt;55</v>
      </c>
      <c r="Y652" t="str">
        <f t="shared" si="41"/>
        <v/>
      </c>
      <c r="AA652">
        <f t="shared" si="42"/>
        <v>5483</v>
      </c>
      <c r="AF652">
        <f t="shared" si="43"/>
        <v>21</v>
      </c>
    </row>
    <row r="653" spans="1:32">
      <c r="A653">
        <v>652</v>
      </c>
      <c r="B653">
        <v>64</v>
      </c>
      <c r="C653">
        <v>51062</v>
      </c>
      <c r="D653">
        <v>619</v>
      </c>
      <c r="E653">
        <v>193017</v>
      </c>
      <c r="F653" t="s">
        <v>21</v>
      </c>
      <c r="G653">
        <v>3897</v>
      </c>
      <c r="H653">
        <v>0</v>
      </c>
      <c r="I653">
        <v>1</v>
      </c>
      <c r="J653" t="s">
        <v>24</v>
      </c>
      <c r="K653" t="s">
        <v>28</v>
      </c>
      <c r="L653" t="s">
        <v>29</v>
      </c>
      <c r="M653" t="s">
        <v>34</v>
      </c>
      <c r="N653">
        <v>5</v>
      </c>
      <c r="O653">
        <v>2</v>
      </c>
      <c r="P653">
        <v>107244</v>
      </c>
      <c r="Q653" t="s">
        <v>36</v>
      </c>
      <c r="R653">
        <v>5</v>
      </c>
      <c r="S653" t="s">
        <v>45</v>
      </c>
      <c r="T653" t="str">
        <f t="shared" si="40"/>
        <v>&gt;55</v>
      </c>
      <c r="Y653" t="str">
        <f t="shared" si="41"/>
        <v/>
      </c>
      <c r="AA653">
        <f t="shared" si="42"/>
        <v>3897</v>
      </c>
      <c r="AF653">
        <f t="shared" si="43"/>
        <v>22</v>
      </c>
    </row>
    <row r="654" spans="1:32">
      <c r="A654">
        <v>653</v>
      </c>
      <c r="B654">
        <v>49</v>
      </c>
      <c r="C654">
        <v>90432</v>
      </c>
      <c r="D654">
        <v>562</v>
      </c>
      <c r="E654">
        <v>207988</v>
      </c>
      <c r="F654" t="s">
        <v>20</v>
      </c>
      <c r="G654">
        <v>5207</v>
      </c>
      <c r="H654">
        <v>0</v>
      </c>
      <c r="I654">
        <v>1</v>
      </c>
      <c r="J654" t="s">
        <v>24</v>
      </c>
      <c r="K654" t="s">
        <v>28</v>
      </c>
      <c r="L654" t="s">
        <v>30</v>
      </c>
      <c r="M654" t="s">
        <v>31</v>
      </c>
      <c r="N654">
        <v>1</v>
      </c>
      <c r="O654">
        <v>4</v>
      </c>
      <c r="P654">
        <v>112144</v>
      </c>
      <c r="Q654" t="s">
        <v>38</v>
      </c>
      <c r="R654">
        <v>1</v>
      </c>
      <c r="S654" t="s">
        <v>45</v>
      </c>
      <c r="T654" t="str">
        <f t="shared" si="40"/>
        <v>45-55</v>
      </c>
      <c r="Y654" t="str">
        <f t="shared" si="41"/>
        <v/>
      </c>
      <c r="AA654">
        <f t="shared" si="42"/>
        <v>5207</v>
      </c>
      <c r="AF654">
        <f t="shared" si="43"/>
        <v>32</v>
      </c>
    </row>
    <row r="655" spans="1:32">
      <c r="A655">
        <v>654</v>
      </c>
      <c r="B655">
        <v>35</v>
      </c>
      <c r="C655">
        <v>35755</v>
      </c>
      <c r="D655">
        <v>541</v>
      </c>
      <c r="E655">
        <v>251936</v>
      </c>
      <c r="F655" t="s">
        <v>21</v>
      </c>
      <c r="G655">
        <v>4348</v>
      </c>
      <c r="H655">
        <v>0</v>
      </c>
      <c r="I655">
        <v>1</v>
      </c>
      <c r="J655" t="s">
        <v>24</v>
      </c>
      <c r="K655" t="s">
        <v>26</v>
      </c>
      <c r="L655" t="s">
        <v>29</v>
      </c>
      <c r="M655" t="s">
        <v>32</v>
      </c>
      <c r="N655">
        <v>1</v>
      </c>
      <c r="O655">
        <v>4</v>
      </c>
      <c r="P655">
        <v>116025</v>
      </c>
      <c r="Q655" t="s">
        <v>37</v>
      </c>
      <c r="R655">
        <v>17</v>
      </c>
      <c r="S655" t="s">
        <v>41</v>
      </c>
      <c r="T655" t="str">
        <f t="shared" si="40"/>
        <v>25-35</v>
      </c>
      <c r="Y655" t="str">
        <f t="shared" si="41"/>
        <v/>
      </c>
      <c r="AA655">
        <f t="shared" si="42"/>
        <v>4348</v>
      </c>
      <c r="AF655">
        <f t="shared" si="43"/>
        <v>32</v>
      </c>
    </row>
    <row r="656" spans="1:32">
      <c r="A656">
        <v>655</v>
      </c>
      <c r="B656">
        <v>50</v>
      </c>
      <c r="C656">
        <v>26309</v>
      </c>
      <c r="D656">
        <v>634</v>
      </c>
      <c r="E656">
        <v>140197</v>
      </c>
      <c r="F656" t="s">
        <v>21</v>
      </c>
      <c r="G656">
        <v>4470</v>
      </c>
      <c r="H656">
        <v>0</v>
      </c>
      <c r="I656">
        <v>1</v>
      </c>
      <c r="J656" t="s">
        <v>24</v>
      </c>
      <c r="K656" t="s">
        <v>27</v>
      </c>
      <c r="L656" t="s">
        <v>30</v>
      </c>
      <c r="M656" t="s">
        <v>31</v>
      </c>
      <c r="N656">
        <v>0</v>
      </c>
      <c r="O656">
        <v>2</v>
      </c>
      <c r="P656">
        <v>123078</v>
      </c>
      <c r="Q656" t="s">
        <v>35</v>
      </c>
      <c r="R656">
        <v>14</v>
      </c>
      <c r="S656" t="s">
        <v>45</v>
      </c>
      <c r="T656" t="str">
        <f t="shared" si="40"/>
        <v>45-55</v>
      </c>
      <c r="Y656" t="str">
        <f t="shared" si="41"/>
        <v/>
      </c>
      <c r="AA656">
        <f t="shared" si="42"/>
        <v>4470</v>
      </c>
      <c r="AF656">
        <f t="shared" si="43"/>
        <v>26</v>
      </c>
    </row>
    <row r="657" spans="1:32">
      <c r="A657">
        <v>656</v>
      </c>
      <c r="B657">
        <v>60</v>
      </c>
      <c r="C657">
        <v>75290</v>
      </c>
      <c r="D657">
        <v>724</v>
      </c>
      <c r="E657">
        <v>135256</v>
      </c>
      <c r="F657" t="s">
        <v>23</v>
      </c>
      <c r="G657">
        <v>6114</v>
      </c>
      <c r="H657">
        <v>0</v>
      </c>
      <c r="I657">
        <v>1</v>
      </c>
      <c r="J657" t="s">
        <v>24</v>
      </c>
      <c r="K657" t="s">
        <v>26</v>
      </c>
      <c r="L657" t="s">
        <v>30</v>
      </c>
      <c r="M657" t="s">
        <v>34</v>
      </c>
      <c r="N657">
        <v>0</v>
      </c>
      <c r="O657">
        <v>4</v>
      </c>
      <c r="P657">
        <v>104989</v>
      </c>
      <c r="Q657" t="s">
        <v>35</v>
      </c>
      <c r="R657">
        <v>17</v>
      </c>
      <c r="S657" t="s">
        <v>45</v>
      </c>
      <c r="T657" t="str">
        <f t="shared" si="40"/>
        <v>&gt;55</v>
      </c>
      <c r="Y657" t="str">
        <f t="shared" si="41"/>
        <v/>
      </c>
      <c r="AA657">
        <f t="shared" si="42"/>
        <v>6114</v>
      </c>
      <c r="AF657">
        <f t="shared" si="43"/>
        <v>26</v>
      </c>
    </row>
    <row r="658" spans="1:32">
      <c r="A658">
        <v>657</v>
      </c>
      <c r="B658">
        <v>21</v>
      </c>
      <c r="C658">
        <v>44276</v>
      </c>
      <c r="D658">
        <v>651</v>
      </c>
      <c r="E658">
        <v>180895</v>
      </c>
      <c r="F658" t="s">
        <v>21</v>
      </c>
      <c r="G658">
        <v>5203</v>
      </c>
      <c r="H658">
        <v>0</v>
      </c>
      <c r="I658">
        <v>0</v>
      </c>
      <c r="J658" t="s">
        <v>24</v>
      </c>
      <c r="K658" t="s">
        <v>28</v>
      </c>
      <c r="L658" t="s">
        <v>29</v>
      </c>
      <c r="M658" t="s">
        <v>32</v>
      </c>
      <c r="N658">
        <v>3</v>
      </c>
      <c r="O658">
        <v>2</v>
      </c>
      <c r="P658">
        <v>115403</v>
      </c>
      <c r="Q658" t="s">
        <v>37</v>
      </c>
      <c r="R658">
        <v>9</v>
      </c>
      <c r="S658" t="s">
        <v>44</v>
      </c>
      <c r="T658" t="str">
        <f t="shared" si="40"/>
        <v>&lt;25</v>
      </c>
      <c r="Y658" t="str">
        <f t="shared" si="41"/>
        <v/>
      </c>
      <c r="AA658">
        <f t="shared" si="42"/>
        <v>5203</v>
      </c>
      <c r="AF658">
        <f t="shared" si="43"/>
        <v>21</v>
      </c>
    </row>
    <row r="659" spans="1:32">
      <c r="A659">
        <v>658</v>
      </c>
      <c r="B659">
        <v>49</v>
      </c>
      <c r="C659">
        <v>56153</v>
      </c>
      <c r="D659">
        <v>701</v>
      </c>
      <c r="E659">
        <v>109990</v>
      </c>
      <c r="F659" t="s">
        <v>21</v>
      </c>
      <c r="G659">
        <v>4545</v>
      </c>
      <c r="H659">
        <v>0</v>
      </c>
      <c r="I659">
        <v>1</v>
      </c>
      <c r="J659" t="s">
        <v>24</v>
      </c>
      <c r="K659" t="s">
        <v>26</v>
      </c>
      <c r="L659" t="s">
        <v>29</v>
      </c>
      <c r="M659" t="s">
        <v>34</v>
      </c>
      <c r="N659">
        <v>5</v>
      </c>
      <c r="O659">
        <v>3</v>
      </c>
      <c r="P659">
        <v>72655</v>
      </c>
      <c r="Q659" t="s">
        <v>37</v>
      </c>
      <c r="R659">
        <v>3</v>
      </c>
      <c r="S659" t="s">
        <v>42</v>
      </c>
      <c r="T659" t="str">
        <f t="shared" si="40"/>
        <v>45-55</v>
      </c>
      <c r="Y659" t="str">
        <f t="shared" si="41"/>
        <v/>
      </c>
      <c r="AA659">
        <f t="shared" si="42"/>
        <v>4545</v>
      </c>
      <c r="AF659">
        <f t="shared" si="43"/>
        <v>22</v>
      </c>
    </row>
    <row r="660" spans="1:32">
      <c r="A660">
        <v>659</v>
      </c>
      <c r="B660">
        <v>50</v>
      </c>
      <c r="C660">
        <v>75745</v>
      </c>
      <c r="D660">
        <v>591</v>
      </c>
      <c r="E660">
        <v>229327</v>
      </c>
      <c r="F660" t="s">
        <v>22</v>
      </c>
      <c r="G660">
        <v>3788</v>
      </c>
      <c r="H660">
        <v>0</v>
      </c>
      <c r="I660">
        <v>0</v>
      </c>
      <c r="J660" t="s">
        <v>24</v>
      </c>
      <c r="K660" t="s">
        <v>28</v>
      </c>
      <c r="L660" t="s">
        <v>29</v>
      </c>
      <c r="M660" t="s">
        <v>33</v>
      </c>
      <c r="N660">
        <v>1</v>
      </c>
      <c r="O660">
        <v>2</v>
      </c>
      <c r="P660">
        <v>104920</v>
      </c>
      <c r="Q660" t="s">
        <v>36</v>
      </c>
      <c r="R660">
        <v>3</v>
      </c>
      <c r="S660" t="s">
        <v>43</v>
      </c>
      <c r="T660" t="str">
        <f t="shared" si="40"/>
        <v>45-55</v>
      </c>
      <c r="Y660" t="str">
        <f t="shared" si="41"/>
        <v/>
      </c>
      <c r="AA660">
        <f t="shared" si="42"/>
        <v>3788</v>
      </c>
      <c r="AF660">
        <f t="shared" si="43"/>
        <v>32</v>
      </c>
    </row>
    <row r="661" spans="1:32">
      <c r="A661">
        <v>660</v>
      </c>
      <c r="B661">
        <v>60</v>
      </c>
      <c r="C661">
        <v>56353</v>
      </c>
      <c r="D661">
        <v>664</v>
      </c>
      <c r="E661">
        <v>100321</v>
      </c>
      <c r="F661" t="s">
        <v>23</v>
      </c>
      <c r="G661">
        <v>4223</v>
      </c>
      <c r="H661">
        <v>0</v>
      </c>
      <c r="I661">
        <v>1</v>
      </c>
      <c r="J661" t="s">
        <v>24</v>
      </c>
      <c r="K661" t="s">
        <v>26</v>
      </c>
      <c r="L661" t="s">
        <v>30</v>
      </c>
      <c r="M661" t="s">
        <v>34</v>
      </c>
      <c r="N661">
        <v>2</v>
      </c>
      <c r="O661">
        <v>2</v>
      </c>
      <c r="P661">
        <v>85709</v>
      </c>
      <c r="Q661" t="s">
        <v>37</v>
      </c>
      <c r="R661">
        <v>13</v>
      </c>
      <c r="S661" t="s">
        <v>42</v>
      </c>
      <c r="T661" t="str">
        <f t="shared" si="40"/>
        <v>&gt;55</v>
      </c>
      <c r="Y661" t="str">
        <f t="shared" si="41"/>
        <v/>
      </c>
      <c r="AA661">
        <f t="shared" si="42"/>
        <v>4223</v>
      </c>
      <c r="AF661">
        <f t="shared" si="43"/>
        <v>22</v>
      </c>
    </row>
    <row r="662" spans="1:32">
      <c r="A662">
        <v>661</v>
      </c>
      <c r="B662">
        <v>52</v>
      </c>
      <c r="C662">
        <v>83462</v>
      </c>
      <c r="D662">
        <v>614</v>
      </c>
      <c r="E662">
        <v>235368</v>
      </c>
      <c r="F662" t="s">
        <v>23</v>
      </c>
      <c r="G662">
        <v>4940</v>
      </c>
      <c r="H662">
        <v>0</v>
      </c>
      <c r="I662">
        <v>1</v>
      </c>
      <c r="J662" t="s">
        <v>25</v>
      </c>
      <c r="K662" t="s">
        <v>26</v>
      </c>
      <c r="L662" t="s">
        <v>30</v>
      </c>
      <c r="M662" t="s">
        <v>33</v>
      </c>
      <c r="N662">
        <v>5</v>
      </c>
      <c r="O662">
        <v>2</v>
      </c>
      <c r="P662">
        <v>63105</v>
      </c>
      <c r="Q662" t="s">
        <v>36</v>
      </c>
      <c r="R662">
        <v>5</v>
      </c>
      <c r="S662" t="s">
        <v>42</v>
      </c>
      <c r="T662" t="str">
        <f t="shared" si="40"/>
        <v>45-55</v>
      </c>
      <c r="Y662" t="str">
        <f t="shared" si="41"/>
        <v/>
      </c>
      <c r="AA662">
        <f t="shared" si="42"/>
        <v>4940</v>
      </c>
      <c r="AF662">
        <f t="shared" si="43"/>
        <v>22</v>
      </c>
    </row>
    <row r="663" spans="1:32">
      <c r="A663">
        <v>662</v>
      </c>
      <c r="B663">
        <v>30</v>
      </c>
      <c r="C663">
        <v>52042</v>
      </c>
      <c r="D663">
        <v>612</v>
      </c>
      <c r="E663">
        <v>255450</v>
      </c>
      <c r="F663" t="s">
        <v>20</v>
      </c>
      <c r="G663">
        <v>6685</v>
      </c>
      <c r="H663">
        <v>0</v>
      </c>
      <c r="I663">
        <v>1</v>
      </c>
      <c r="J663" t="s">
        <v>24</v>
      </c>
      <c r="K663" t="s">
        <v>27</v>
      </c>
      <c r="L663" t="s">
        <v>30</v>
      </c>
      <c r="M663" t="s">
        <v>33</v>
      </c>
      <c r="N663">
        <v>1</v>
      </c>
      <c r="O663">
        <v>2</v>
      </c>
      <c r="P663">
        <v>84725</v>
      </c>
      <c r="Q663" t="s">
        <v>37</v>
      </c>
      <c r="R663">
        <v>6</v>
      </c>
      <c r="S663" t="s">
        <v>45</v>
      </c>
      <c r="T663" t="str">
        <f t="shared" si="40"/>
        <v>25-35</v>
      </c>
      <c r="Y663" t="str">
        <f t="shared" si="41"/>
        <v/>
      </c>
      <c r="AA663">
        <f t="shared" si="42"/>
        <v>6685</v>
      </c>
      <c r="AF663">
        <f t="shared" si="43"/>
        <v>32</v>
      </c>
    </row>
    <row r="664" spans="1:32">
      <c r="A664">
        <v>663</v>
      </c>
      <c r="B664">
        <v>47</v>
      </c>
      <c r="C664">
        <v>39378</v>
      </c>
      <c r="D664">
        <v>687</v>
      </c>
      <c r="E664">
        <v>212985</v>
      </c>
      <c r="F664" t="s">
        <v>23</v>
      </c>
      <c r="G664">
        <v>3950</v>
      </c>
      <c r="H664">
        <v>0</v>
      </c>
      <c r="I664">
        <v>1</v>
      </c>
      <c r="J664" t="s">
        <v>24</v>
      </c>
      <c r="K664" t="s">
        <v>27</v>
      </c>
      <c r="L664" t="s">
        <v>29</v>
      </c>
      <c r="M664" t="s">
        <v>31</v>
      </c>
      <c r="N664">
        <v>5</v>
      </c>
      <c r="O664">
        <v>1</v>
      </c>
      <c r="P664">
        <v>108083</v>
      </c>
      <c r="Q664" t="s">
        <v>37</v>
      </c>
      <c r="R664">
        <v>14</v>
      </c>
      <c r="S664" t="s">
        <v>44</v>
      </c>
      <c r="T664" t="str">
        <f t="shared" si="40"/>
        <v>45-55</v>
      </c>
      <c r="Y664" t="str">
        <f t="shared" si="41"/>
        <v/>
      </c>
      <c r="AA664">
        <f t="shared" si="42"/>
        <v>3950</v>
      </c>
      <c r="AF664">
        <f t="shared" si="43"/>
        <v>22</v>
      </c>
    </row>
    <row r="665" spans="1:32">
      <c r="A665">
        <v>664</v>
      </c>
      <c r="B665">
        <v>28</v>
      </c>
      <c r="C665">
        <v>14697</v>
      </c>
      <c r="D665">
        <v>643</v>
      </c>
      <c r="E665">
        <v>107134</v>
      </c>
      <c r="F665" t="s">
        <v>19</v>
      </c>
      <c r="G665">
        <v>5294</v>
      </c>
      <c r="H665">
        <v>0</v>
      </c>
      <c r="I665">
        <v>1</v>
      </c>
      <c r="J665" t="s">
        <v>24</v>
      </c>
      <c r="K665" t="s">
        <v>26</v>
      </c>
      <c r="L665" t="s">
        <v>29</v>
      </c>
      <c r="M665" t="s">
        <v>32</v>
      </c>
      <c r="N665">
        <v>3</v>
      </c>
      <c r="O665">
        <v>4</v>
      </c>
      <c r="P665">
        <v>113073</v>
      </c>
      <c r="Q665" t="s">
        <v>35</v>
      </c>
      <c r="R665">
        <v>6</v>
      </c>
      <c r="S665" t="s">
        <v>43</v>
      </c>
      <c r="T665" t="str">
        <f t="shared" si="40"/>
        <v>25-35</v>
      </c>
      <c r="Y665" t="str">
        <f t="shared" si="41"/>
        <v/>
      </c>
      <c r="AA665">
        <f t="shared" si="42"/>
        <v>5294</v>
      </c>
      <c r="AF665">
        <f t="shared" si="43"/>
        <v>21</v>
      </c>
    </row>
    <row r="666" spans="1:32">
      <c r="A666">
        <v>665</v>
      </c>
      <c r="B666">
        <v>56</v>
      </c>
      <c r="C666">
        <v>54508</v>
      </c>
      <c r="D666">
        <v>580</v>
      </c>
      <c r="E666">
        <v>205306</v>
      </c>
      <c r="F666" t="s">
        <v>22</v>
      </c>
      <c r="G666">
        <v>5407</v>
      </c>
      <c r="H666">
        <v>0</v>
      </c>
      <c r="I666">
        <v>0</v>
      </c>
      <c r="J666" t="s">
        <v>24</v>
      </c>
      <c r="K666" t="s">
        <v>26</v>
      </c>
      <c r="L666" t="s">
        <v>30</v>
      </c>
      <c r="M666" t="s">
        <v>31</v>
      </c>
      <c r="N666">
        <v>1</v>
      </c>
      <c r="O666">
        <v>3</v>
      </c>
      <c r="P666">
        <v>61946</v>
      </c>
      <c r="Q666" t="s">
        <v>36</v>
      </c>
      <c r="R666">
        <v>17</v>
      </c>
      <c r="S666" t="s">
        <v>45</v>
      </c>
      <c r="T666" t="str">
        <f t="shared" si="40"/>
        <v>&gt;55</v>
      </c>
      <c r="Y666" t="str">
        <f t="shared" si="41"/>
        <v/>
      </c>
      <c r="AA666">
        <f t="shared" si="42"/>
        <v>5407</v>
      </c>
      <c r="AF666">
        <f t="shared" si="43"/>
        <v>32</v>
      </c>
    </row>
    <row r="667" spans="1:32">
      <c r="A667">
        <v>666</v>
      </c>
      <c r="B667">
        <v>62</v>
      </c>
      <c r="C667">
        <v>16453</v>
      </c>
      <c r="D667">
        <v>654</v>
      </c>
      <c r="E667">
        <v>160162</v>
      </c>
      <c r="F667" t="s">
        <v>20</v>
      </c>
      <c r="G667">
        <v>6222</v>
      </c>
      <c r="H667">
        <v>0</v>
      </c>
      <c r="I667">
        <v>1</v>
      </c>
      <c r="J667" t="s">
        <v>24</v>
      </c>
      <c r="K667" t="s">
        <v>27</v>
      </c>
      <c r="L667" t="s">
        <v>30</v>
      </c>
      <c r="M667" t="s">
        <v>32</v>
      </c>
      <c r="N667">
        <v>4</v>
      </c>
      <c r="O667">
        <v>2</v>
      </c>
      <c r="P667">
        <v>71869</v>
      </c>
      <c r="Q667" t="s">
        <v>37</v>
      </c>
      <c r="R667">
        <v>9</v>
      </c>
      <c r="S667" t="s">
        <v>40</v>
      </c>
      <c r="T667" t="str">
        <f t="shared" si="40"/>
        <v>&gt;55</v>
      </c>
      <c r="Y667" t="str">
        <f t="shared" si="41"/>
        <v/>
      </c>
      <c r="AA667">
        <f t="shared" si="42"/>
        <v>6222</v>
      </c>
      <c r="AF667">
        <f t="shared" si="43"/>
        <v>26</v>
      </c>
    </row>
    <row r="668" spans="1:32">
      <c r="A668">
        <v>667</v>
      </c>
      <c r="B668">
        <v>55</v>
      </c>
      <c r="C668">
        <v>54869</v>
      </c>
      <c r="D668">
        <v>614</v>
      </c>
      <c r="E668">
        <v>139899</v>
      </c>
      <c r="F668" t="s">
        <v>19</v>
      </c>
      <c r="G668">
        <v>5124</v>
      </c>
      <c r="H668">
        <v>0</v>
      </c>
      <c r="I668">
        <v>1</v>
      </c>
      <c r="J668" t="s">
        <v>24</v>
      </c>
      <c r="K668" t="s">
        <v>28</v>
      </c>
      <c r="L668" t="s">
        <v>29</v>
      </c>
      <c r="M668" t="s">
        <v>34</v>
      </c>
      <c r="N668">
        <v>3</v>
      </c>
      <c r="O668">
        <v>1</v>
      </c>
      <c r="P668">
        <v>121739</v>
      </c>
      <c r="Q668" t="s">
        <v>37</v>
      </c>
      <c r="R668">
        <v>4</v>
      </c>
      <c r="S668" t="s">
        <v>44</v>
      </c>
      <c r="T668" t="str">
        <f t="shared" si="40"/>
        <v>45-55</v>
      </c>
      <c r="Y668" t="str">
        <f t="shared" si="41"/>
        <v/>
      </c>
      <c r="AA668">
        <f t="shared" si="42"/>
        <v>5124</v>
      </c>
      <c r="AF668">
        <f t="shared" si="43"/>
        <v>21</v>
      </c>
    </row>
    <row r="669" spans="1:32">
      <c r="A669">
        <v>668</v>
      </c>
      <c r="B669">
        <v>56</v>
      </c>
      <c r="C669">
        <v>71893</v>
      </c>
      <c r="D669">
        <v>577</v>
      </c>
      <c r="E669">
        <v>228971</v>
      </c>
      <c r="F669" t="s">
        <v>21</v>
      </c>
      <c r="G669">
        <v>5407</v>
      </c>
      <c r="H669">
        <v>0</v>
      </c>
      <c r="I669">
        <v>0</v>
      </c>
      <c r="J669" t="s">
        <v>24</v>
      </c>
      <c r="K669" t="s">
        <v>28</v>
      </c>
      <c r="L669" t="s">
        <v>30</v>
      </c>
      <c r="M669" t="s">
        <v>33</v>
      </c>
      <c r="N669">
        <v>4</v>
      </c>
      <c r="O669">
        <v>1</v>
      </c>
      <c r="P669">
        <v>115244</v>
      </c>
      <c r="Q669" t="s">
        <v>35</v>
      </c>
      <c r="R669">
        <v>15</v>
      </c>
      <c r="S669" t="s">
        <v>40</v>
      </c>
      <c r="T669" t="str">
        <f t="shared" si="40"/>
        <v>&gt;55</v>
      </c>
      <c r="Y669" t="str">
        <f t="shared" si="41"/>
        <v/>
      </c>
      <c r="AA669">
        <f t="shared" si="42"/>
        <v>5407</v>
      </c>
      <c r="AF669">
        <f t="shared" si="43"/>
        <v>26</v>
      </c>
    </row>
    <row r="670" spans="1:32">
      <c r="A670">
        <v>669</v>
      </c>
      <c r="B670">
        <v>56</v>
      </c>
      <c r="C670">
        <v>49744</v>
      </c>
      <c r="D670">
        <v>600</v>
      </c>
      <c r="E670">
        <v>238343</v>
      </c>
      <c r="F670" t="s">
        <v>19</v>
      </c>
      <c r="G670">
        <v>6182</v>
      </c>
      <c r="H670">
        <v>0</v>
      </c>
      <c r="I670">
        <v>0</v>
      </c>
      <c r="J670" t="s">
        <v>24</v>
      </c>
      <c r="K670" t="s">
        <v>28</v>
      </c>
      <c r="L670" t="s">
        <v>30</v>
      </c>
      <c r="M670" t="s">
        <v>33</v>
      </c>
      <c r="N670">
        <v>5</v>
      </c>
      <c r="O670">
        <v>3</v>
      </c>
      <c r="P670">
        <v>126613</v>
      </c>
      <c r="Q670" t="s">
        <v>38</v>
      </c>
      <c r="R670">
        <v>18</v>
      </c>
      <c r="S670" t="s">
        <v>44</v>
      </c>
      <c r="T670" t="str">
        <f t="shared" si="40"/>
        <v>&gt;55</v>
      </c>
      <c r="Y670" t="str">
        <f t="shared" si="41"/>
        <v/>
      </c>
      <c r="AA670">
        <f t="shared" si="42"/>
        <v>6182</v>
      </c>
      <c r="AF670">
        <f t="shared" si="43"/>
        <v>22</v>
      </c>
    </row>
    <row r="671" spans="1:32">
      <c r="A671">
        <v>670</v>
      </c>
      <c r="B671">
        <v>45</v>
      </c>
      <c r="C671">
        <v>52851</v>
      </c>
      <c r="D671">
        <v>752</v>
      </c>
      <c r="E671">
        <v>264284</v>
      </c>
      <c r="F671" t="s">
        <v>20</v>
      </c>
      <c r="G671">
        <v>4222</v>
      </c>
      <c r="H671">
        <v>0</v>
      </c>
      <c r="I671">
        <v>1</v>
      </c>
      <c r="J671" t="s">
        <v>24</v>
      </c>
      <c r="K671" t="s">
        <v>28</v>
      </c>
      <c r="L671" t="s">
        <v>30</v>
      </c>
      <c r="M671" t="s">
        <v>33</v>
      </c>
      <c r="N671">
        <v>3</v>
      </c>
      <c r="O671">
        <v>4</v>
      </c>
      <c r="P671">
        <v>141034</v>
      </c>
      <c r="Q671" t="s">
        <v>35</v>
      </c>
      <c r="R671">
        <v>15</v>
      </c>
      <c r="S671" t="s">
        <v>45</v>
      </c>
      <c r="T671" t="str">
        <f t="shared" si="40"/>
        <v>35-45</v>
      </c>
      <c r="Y671" t="str">
        <f t="shared" si="41"/>
        <v/>
      </c>
      <c r="AA671">
        <f t="shared" si="42"/>
        <v>4222</v>
      </c>
      <c r="AF671">
        <f t="shared" si="43"/>
        <v>21</v>
      </c>
    </row>
    <row r="672" spans="1:32">
      <c r="A672">
        <v>671</v>
      </c>
      <c r="B672">
        <v>40</v>
      </c>
      <c r="C672">
        <v>63734</v>
      </c>
      <c r="D672">
        <v>710</v>
      </c>
      <c r="E672">
        <v>185760</v>
      </c>
      <c r="F672" t="s">
        <v>23</v>
      </c>
      <c r="G672">
        <v>5791</v>
      </c>
      <c r="H672">
        <v>0</v>
      </c>
      <c r="I672">
        <v>0</v>
      </c>
      <c r="J672" t="s">
        <v>24</v>
      </c>
      <c r="K672" t="s">
        <v>26</v>
      </c>
      <c r="L672" t="s">
        <v>30</v>
      </c>
      <c r="M672" t="s">
        <v>34</v>
      </c>
      <c r="N672">
        <v>2</v>
      </c>
      <c r="O672">
        <v>3</v>
      </c>
      <c r="P672">
        <v>116136</v>
      </c>
      <c r="Q672" t="s">
        <v>36</v>
      </c>
      <c r="R672">
        <v>18</v>
      </c>
      <c r="S672" t="s">
        <v>42</v>
      </c>
      <c r="T672" t="str">
        <f t="shared" si="40"/>
        <v>35-45</v>
      </c>
      <c r="Y672" t="str">
        <f t="shared" si="41"/>
        <v/>
      </c>
      <c r="AA672">
        <f t="shared" si="42"/>
        <v>5791</v>
      </c>
      <c r="AF672">
        <f t="shared" si="43"/>
        <v>22</v>
      </c>
    </row>
    <row r="673" spans="1:32">
      <c r="A673">
        <v>672</v>
      </c>
      <c r="B673">
        <v>37</v>
      </c>
      <c r="C673">
        <v>60043</v>
      </c>
      <c r="D673">
        <v>549</v>
      </c>
      <c r="E673">
        <v>208597</v>
      </c>
      <c r="F673" t="s">
        <v>22</v>
      </c>
      <c r="G673">
        <v>3606</v>
      </c>
      <c r="H673">
        <v>0</v>
      </c>
      <c r="I673">
        <v>0</v>
      </c>
      <c r="J673" t="s">
        <v>24</v>
      </c>
      <c r="K673" t="s">
        <v>28</v>
      </c>
      <c r="L673" t="s">
        <v>30</v>
      </c>
      <c r="M673" t="s">
        <v>34</v>
      </c>
      <c r="N673">
        <v>3</v>
      </c>
      <c r="O673">
        <v>2</v>
      </c>
      <c r="P673">
        <v>87555</v>
      </c>
      <c r="Q673" t="s">
        <v>38</v>
      </c>
      <c r="R673">
        <v>7</v>
      </c>
      <c r="S673" t="s">
        <v>40</v>
      </c>
      <c r="T673" t="str">
        <f t="shared" si="40"/>
        <v>35-45</v>
      </c>
      <c r="Y673" t="str">
        <f t="shared" si="41"/>
        <v/>
      </c>
      <c r="AA673">
        <f t="shared" si="42"/>
        <v>3606</v>
      </c>
      <c r="AF673">
        <f t="shared" si="43"/>
        <v>21</v>
      </c>
    </row>
    <row r="674" spans="1:32">
      <c r="A674">
        <v>673</v>
      </c>
      <c r="B674">
        <v>43</v>
      </c>
      <c r="C674">
        <v>67407</v>
      </c>
      <c r="D674">
        <v>640</v>
      </c>
      <c r="E674">
        <v>283267</v>
      </c>
      <c r="F674" t="s">
        <v>20</v>
      </c>
      <c r="G674">
        <v>5064</v>
      </c>
      <c r="H674">
        <v>0</v>
      </c>
      <c r="I674">
        <v>0</v>
      </c>
      <c r="J674" t="s">
        <v>24</v>
      </c>
      <c r="K674" t="s">
        <v>26</v>
      </c>
      <c r="L674" t="s">
        <v>30</v>
      </c>
      <c r="M674" t="s">
        <v>31</v>
      </c>
      <c r="N674">
        <v>3</v>
      </c>
      <c r="O674">
        <v>4</v>
      </c>
      <c r="P674">
        <v>103445</v>
      </c>
      <c r="Q674" t="s">
        <v>37</v>
      </c>
      <c r="R674">
        <v>15</v>
      </c>
      <c r="S674" t="s">
        <v>39</v>
      </c>
      <c r="T674" t="str">
        <f t="shared" si="40"/>
        <v>35-45</v>
      </c>
      <c r="Y674" t="str">
        <f t="shared" si="41"/>
        <v/>
      </c>
      <c r="AA674">
        <f t="shared" si="42"/>
        <v>5064</v>
      </c>
      <c r="AF674">
        <f t="shared" si="43"/>
        <v>21</v>
      </c>
    </row>
    <row r="675" spans="1:32">
      <c r="A675">
        <v>674</v>
      </c>
      <c r="B675">
        <v>45</v>
      </c>
      <c r="C675">
        <v>49712</v>
      </c>
      <c r="D675">
        <v>644</v>
      </c>
      <c r="E675">
        <v>304764</v>
      </c>
      <c r="F675" t="s">
        <v>19</v>
      </c>
      <c r="G675">
        <v>4762</v>
      </c>
      <c r="H675">
        <v>1</v>
      </c>
      <c r="I675">
        <v>0</v>
      </c>
      <c r="J675" t="s">
        <v>24</v>
      </c>
      <c r="K675" t="s">
        <v>26</v>
      </c>
      <c r="L675" t="s">
        <v>30</v>
      </c>
      <c r="M675" t="s">
        <v>31</v>
      </c>
      <c r="N675">
        <v>3</v>
      </c>
      <c r="O675">
        <v>4</v>
      </c>
      <c r="P675">
        <v>149796</v>
      </c>
      <c r="Q675" t="s">
        <v>36</v>
      </c>
      <c r="R675">
        <v>5</v>
      </c>
      <c r="S675" t="s">
        <v>40</v>
      </c>
      <c r="T675" t="str">
        <f t="shared" si="40"/>
        <v>35-45</v>
      </c>
      <c r="Y675" t="str">
        <f t="shared" si="41"/>
        <v>Home</v>
      </c>
      <c r="AA675">
        <f t="shared" si="42"/>
        <v>4762</v>
      </c>
      <c r="AF675">
        <f t="shared" si="43"/>
        <v>21</v>
      </c>
    </row>
    <row r="676" spans="1:32">
      <c r="A676">
        <v>675</v>
      </c>
      <c r="B676">
        <v>51</v>
      </c>
      <c r="C676">
        <v>16232</v>
      </c>
      <c r="D676">
        <v>636</v>
      </c>
      <c r="E676">
        <v>254018</v>
      </c>
      <c r="F676" t="s">
        <v>19</v>
      </c>
      <c r="G676">
        <v>4277</v>
      </c>
      <c r="H676">
        <v>0</v>
      </c>
      <c r="I676">
        <v>1</v>
      </c>
      <c r="J676" t="s">
        <v>24</v>
      </c>
      <c r="K676" t="s">
        <v>28</v>
      </c>
      <c r="L676" t="s">
        <v>29</v>
      </c>
      <c r="M676" t="s">
        <v>32</v>
      </c>
      <c r="N676">
        <v>3</v>
      </c>
      <c r="O676">
        <v>3</v>
      </c>
      <c r="P676">
        <v>182933</v>
      </c>
      <c r="Q676" t="s">
        <v>38</v>
      </c>
      <c r="R676">
        <v>11</v>
      </c>
      <c r="S676" t="s">
        <v>39</v>
      </c>
      <c r="T676" t="str">
        <f t="shared" si="40"/>
        <v>45-55</v>
      </c>
      <c r="Y676" t="str">
        <f t="shared" si="41"/>
        <v/>
      </c>
      <c r="AA676">
        <f t="shared" si="42"/>
        <v>4277</v>
      </c>
      <c r="AF676">
        <f t="shared" si="43"/>
        <v>21</v>
      </c>
    </row>
    <row r="677" spans="1:32">
      <c r="A677">
        <v>676</v>
      </c>
      <c r="B677">
        <v>26</v>
      </c>
      <c r="C677">
        <v>67640</v>
      </c>
      <c r="D677">
        <v>616</v>
      </c>
      <c r="E677">
        <v>182502</v>
      </c>
      <c r="F677" t="s">
        <v>20</v>
      </c>
      <c r="G677">
        <v>5972</v>
      </c>
      <c r="H677">
        <v>0</v>
      </c>
      <c r="I677">
        <v>1</v>
      </c>
      <c r="J677" t="s">
        <v>24</v>
      </c>
      <c r="K677" t="s">
        <v>28</v>
      </c>
      <c r="L677" t="s">
        <v>30</v>
      </c>
      <c r="M677" t="s">
        <v>32</v>
      </c>
      <c r="N677">
        <v>0</v>
      </c>
      <c r="O677">
        <v>3</v>
      </c>
      <c r="P677">
        <v>113892</v>
      </c>
      <c r="Q677" t="s">
        <v>36</v>
      </c>
      <c r="R677">
        <v>14</v>
      </c>
      <c r="S677" t="s">
        <v>44</v>
      </c>
      <c r="T677" t="str">
        <f t="shared" si="40"/>
        <v>25-35</v>
      </c>
      <c r="Y677" t="str">
        <f t="shared" si="41"/>
        <v/>
      </c>
      <c r="AA677">
        <f t="shared" si="42"/>
        <v>5972</v>
      </c>
      <c r="AF677">
        <f t="shared" si="43"/>
        <v>26</v>
      </c>
    </row>
    <row r="678" spans="1:32">
      <c r="A678">
        <v>677</v>
      </c>
      <c r="B678">
        <v>55</v>
      </c>
      <c r="C678">
        <v>46417</v>
      </c>
      <c r="D678">
        <v>687</v>
      </c>
      <c r="E678">
        <v>200362</v>
      </c>
      <c r="F678" t="s">
        <v>20</v>
      </c>
      <c r="G678">
        <v>6028</v>
      </c>
      <c r="H678">
        <v>0</v>
      </c>
      <c r="I678">
        <v>1</v>
      </c>
      <c r="J678" t="s">
        <v>24</v>
      </c>
      <c r="K678" t="s">
        <v>28</v>
      </c>
      <c r="L678" t="s">
        <v>29</v>
      </c>
      <c r="M678" t="s">
        <v>33</v>
      </c>
      <c r="N678">
        <v>4</v>
      </c>
      <c r="O678">
        <v>4</v>
      </c>
      <c r="P678">
        <v>116066</v>
      </c>
      <c r="Q678" t="s">
        <v>35</v>
      </c>
      <c r="R678">
        <v>8</v>
      </c>
      <c r="S678" t="s">
        <v>42</v>
      </c>
      <c r="T678" t="str">
        <f t="shared" si="40"/>
        <v>45-55</v>
      </c>
      <c r="Y678" t="str">
        <f t="shared" si="41"/>
        <v/>
      </c>
      <c r="AA678">
        <f t="shared" si="42"/>
        <v>6028</v>
      </c>
      <c r="AF678">
        <f t="shared" si="43"/>
        <v>26</v>
      </c>
    </row>
    <row r="679" spans="1:32">
      <c r="A679">
        <v>678</v>
      </c>
      <c r="B679">
        <v>24</v>
      </c>
      <c r="C679">
        <v>36820</v>
      </c>
      <c r="D679">
        <v>697</v>
      </c>
      <c r="E679">
        <v>191090</v>
      </c>
      <c r="F679" t="s">
        <v>20</v>
      </c>
      <c r="G679">
        <v>6069</v>
      </c>
      <c r="H679">
        <v>0</v>
      </c>
      <c r="I679">
        <v>0</v>
      </c>
      <c r="J679" t="s">
        <v>24</v>
      </c>
      <c r="K679" t="s">
        <v>27</v>
      </c>
      <c r="L679" t="s">
        <v>29</v>
      </c>
      <c r="M679" t="s">
        <v>34</v>
      </c>
      <c r="N679">
        <v>3</v>
      </c>
      <c r="O679">
        <v>3</v>
      </c>
      <c r="P679">
        <v>121771</v>
      </c>
      <c r="Q679" t="s">
        <v>38</v>
      </c>
      <c r="R679">
        <v>4</v>
      </c>
      <c r="S679" t="s">
        <v>42</v>
      </c>
      <c r="T679" t="str">
        <f t="shared" si="40"/>
        <v>&lt;25</v>
      </c>
      <c r="Y679" t="str">
        <f t="shared" si="41"/>
        <v/>
      </c>
      <c r="AA679">
        <f t="shared" si="42"/>
        <v>6069</v>
      </c>
      <c r="AF679">
        <f t="shared" si="43"/>
        <v>21</v>
      </c>
    </row>
    <row r="680" spans="1:32">
      <c r="A680">
        <v>679</v>
      </c>
      <c r="B680">
        <v>60</v>
      </c>
      <c r="C680">
        <v>55039</v>
      </c>
      <c r="D680">
        <v>702</v>
      </c>
      <c r="E680">
        <v>235281</v>
      </c>
      <c r="F680" t="s">
        <v>23</v>
      </c>
      <c r="G680">
        <v>5379</v>
      </c>
      <c r="H680">
        <v>0</v>
      </c>
      <c r="I680">
        <v>1</v>
      </c>
      <c r="J680" t="s">
        <v>24</v>
      </c>
      <c r="K680" t="s">
        <v>26</v>
      </c>
      <c r="L680" t="s">
        <v>30</v>
      </c>
      <c r="M680" t="s">
        <v>34</v>
      </c>
      <c r="N680">
        <v>3</v>
      </c>
      <c r="O680">
        <v>4</v>
      </c>
      <c r="P680">
        <v>100713</v>
      </c>
      <c r="Q680" t="s">
        <v>38</v>
      </c>
      <c r="R680">
        <v>10</v>
      </c>
      <c r="S680" t="s">
        <v>45</v>
      </c>
      <c r="T680" t="str">
        <f t="shared" si="40"/>
        <v>&gt;55</v>
      </c>
      <c r="Y680" t="str">
        <f t="shared" si="41"/>
        <v/>
      </c>
      <c r="AA680">
        <f t="shared" si="42"/>
        <v>5379</v>
      </c>
      <c r="AF680">
        <f t="shared" si="43"/>
        <v>21</v>
      </c>
    </row>
    <row r="681" spans="1:32">
      <c r="A681">
        <v>680</v>
      </c>
      <c r="B681">
        <v>40</v>
      </c>
      <c r="C681">
        <v>52798</v>
      </c>
      <c r="D681">
        <v>666</v>
      </c>
      <c r="E681">
        <v>159017</v>
      </c>
      <c r="F681" t="s">
        <v>20</v>
      </c>
      <c r="G681">
        <v>3767</v>
      </c>
      <c r="H681">
        <v>0</v>
      </c>
      <c r="I681">
        <v>1</v>
      </c>
      <c r="J681" t="s">
        <v>24</v>
      </c>
      <c r="K681" t="s">
        <v>28</v>
      </c>
      <c r="L681" t="s">
        <v>29</v>
      </c>
      <c r="M681" t="s">
        <v>31</v>
      </c>
      <c r="N681">
        <v>5</v>
      </c>
      <c r="O681">
        <v>3</v>
      </c>
      <c r="P681">
        <v>134915</v>
      </c>
      <c r="Q681" t="s">
        <v>38</v>
      </c>
      <c r="R681">
        <v>7</v>
      </c>
      <c r="S681" t="s">
        <v>43</v>
      </c>
      <c r="T681" t="str">
        <f t="shared" si="40"/>
        <v>35-45</v>
      </c>
      <c r="Y681" t="str">
        <f t="shared" si="41"/>
        <v/>
      </c>
      <c r="AA681">
        <f t="shared" si="42"/>
        <v>3767</v>
      </c>
      <c r="AF681">
        <f t="shared" si="43"/>
        <v>22</v>
      </c>
    </row>
    <row r="682" spans="1:32">
      <c r="A682">
        <v>681</v>
      </c>
      <c r="B682">
        <v>61</v>
      </c>
      <c r="C682">
        <v>38758</v>
      </c>
      <c r="D682">
        <v>680</v>
      </c>
      <c r="E682">
        <v>216066</v>
      </c>
      <c r="F682" t="s">
        <v>21</v>
      </c>
      <c r="G682">
        <v>4671</v>
      </c>
      <c r="H682">
        <v>1</v>
      </c>
      <c r="I682">
        <v>1</v>
      </c>
      <c r="J682" t="s">
        <v>24</v>
      </c>
      <c r="K682" t="s">
        <v>27</v>
      </c>
      <c r="L682" t="s">
        <v>30</v>
      </c>
      <c r="M682" t="s">
        <v>31</v>
      </c>
      <c r="N682">
        <v>0</v>
      </c>
      <c r="O682">
        <v>4</v>
      </c>
      <c r="P682">
        <v>130241</v>
      </c>
      <c r="Q682" t="s">
        <v>37</v>
      </c>
      <c r="R682">
        <v>1</v>
      </c>
      <c r="S682" t="s">
        <v>40</v>
      </c>
      <c r="T682" t="str">
        <f t="shared" si="40"/>
        <v>&gt;55</v>
      </c>
      <c r="Y682" t="str">
        <f t="shared" si="41"/>
        <v>Medical</v>
      </c>
      <c r="AA682">
        <f t="shared" si="42"/>
        <v>4671</v>
      </c>
      <c r="AF682">
        <f t="shared" si="43"/>
        <v>26</v>
      </c>
    </row>
    <row r="683" spans="1:32">
      <c r="A683">
        <v>682</v>
      </c>
      <c r="B683">
        <v>21</v>
      </c>
      <c r="C683">
        <v>30716</v>
      </c>
      <c r="D683">
        <v>632</v>
      </c>
      <c r="E683">
        <v>216318</v>
      </c>
      <c r="F683" t="s">
        <v>22</v>
      </c>
      <c r="G683">
        <v>6005</v>
      </c>
      <c r="H683">
        <v>0</v>
      </c>
      <c r="I683">
        <v>1</v>
      </c>
      <c r="J683" t="s">
        <v>24</v>
      </c>
      <c r="K683" t="s">
        <v>26</v>
      </c>
      <c r="L683" t="s">
        <v>29</v>
      </c>
      <c r="M683" t="s">
        <v>32</v>
      </c>
      <c r="N683">
        <v>1</v>
      </c>
      <c r="O683">
        <v>2</v>
      </c>
      <c r="P683">
        <v>110631</v>
      </c>
      <c r="Q683" t="s">
        <v>35</v>
      </c>
      <c r="R683">
        <v>12</v>
      </c>
      <c r="S683" t="s">
        <v>45</v>
      </c>
      <c r="T683" t="str">
        <f t="shared" si="40"/>
        <v>&lt;25</v>
      </c>
      <c r="Y683" t="str">
        <f t="shared" si="41"/>
        <v/>
      </c>
      <c r="AA683">
        <f t="shared" si="42"/>
        <v>6005</v>
      </c>
      <c r="AF683">
        <f t="shared" si="43"/>
        <v>32</v>
      </c>
    </row>
    <row r="684" spans="1:32">
      <c r="A684">
        <v>683</v>
      </c>
      <c r="B684">
        <v>46</v>
      </c>
      <c r="C684">
        <v>57026</v>
      </c>
      <c r="D684">
        <v>571</v>
      </c>
      <c r="E684">
        <v>219187</v>
      </c>
      <c r="F684" t="s">
        <v>22</v>
      </c>
      <c r="G684">
        <v>5992</v>
      </c>
      <c r="H684">
        <v>0</v>
      </c>
      <c r="I684">
        <v>0</v>
      </c>
      <c r="J684" t="s">
        <v>24</v>
      </c>
      <c r="K684" t="s">
        <v>26</v>
      </c>
      <c r="L684" t="s">
        <v>29</v>
      </c>
      <c r="M684" t="s">
        <v>32</v>
      </c>
      <c r="N684">
        <v>5</v>
      </c>
      <c r="O684">
        <v>1</v>
      </c>
      <c r="P684">
        <v>90459</v>
      </c>
      <c r="Q684" t="s">
        <v>38</v>
      </c>
      <c r="R684">
        <v>13</v>
      </c>
      <c r="S684" t="s">
        <v>45</v>
      </c>
      <c r="T684" t="str">
        <f t="shared" si="40"/>
        <v>45-55</v>
      </c>
      <c r="Y684" t="str">
        <f t="shared" si="41"/>
        <v/>
      </c>
      <c r="AA684">
        <f t="shared" si="42"/>
        <v>5992</v>
      </c>
      <c r="AF684">
        <f t="shared" si="43"/>
        <v>22</v>
      </c>
    </row>
    <row r="685" spans="1:32">
      <c r="A685">
        <v>684</v>
      </c>
      <c r="B685">
        <v>54</v>
      </c>
      <c r="C685">
        <v>37251</v>
      </c>
      <c r="D685">
        <v>569</v>
      </c>
      <c r="E685">
        <v>148880</v>
      </c>
      <c r="F685" t="s">
        <v>21</v>
      </c>
      <c r="G685">
        <v>6196</v>
      </c>
      <c r="H685">
        <v>0</v>
      </c>
      <c r="I685">
        <v>1</v>
      </c>
      <c r="J685" t="s">
        <v>24</v>
      </c>
      <c r="K685" t="s">
        <v>26</v>
      </c>
      <c r="L685" t="s">
        <v>30</v>
      </c>
      <c r="M685" t="s">
        <v>31</v>
      </c>
      <c r="N685">
        <v>5</v>
      </c>
      <c r="O685">
        <v>3</v>
      </c>
      <c r="P685">
        <v>54379</v>
      </c>
      <c r="Q685" t="s">
        <v>36</v>
      </c>
      <c r="R685">
        <v>16</v>
      </c>
      <c r="S685" t="s">
        <v>41</v>
      </c>
      <c r="T685" t="str">
        <f t="shared" si="40"/>
        <v>45-55</v>
      </c>
      <c r="Y685" t="str">
        <f t="shared" si="41"/>
        <v/>
      </c>
      <c r="AA685">
        <f t="shared" si="42"/>
        <v>6196</v>
      </c>
      <c r="AF685">
        <f t="shared" si="43"/>
        <v>22</v>
      </c>
    </row>
    <row r="686" spans="1:32">
      <c r="A686">
        <v>685</v>
      </c>
      <c r="B686">
        <v>30</v>
      </c>
      <c r="C686">
        <v>51715</v>
      </c>
      <c r="D686">
        <v>607</v>
      </c>
      <c r="E686">
        <v>212360</v>
      </c>
      <c r="F686" t="s">
        <v>19</v>
      </c>
      <c r="G686">
        <v>5314</v>
      </c>
      <c r="H686">
        <v>1</v>
      </c>
      <c r="I686">
        <v>1</v>
      </c>
      <c r="J686" t="s">
        <v>24</v>
      </c>
      <c r="K686" t="s">
        <v>28</v>
      </c>
      <c r="L686" t="s">
        <v>29</v>
      </c>
      <c r="M686" t="s">
        <v>31</v>
      </c>
      <c r="N686">
        <v>0</v>
      </c>
      <c r="O686">
        <v>4</v>
      </c>
      <c r="P686">
        <v>121972</v>
      </c>
      <c r="Q686" t="s">
        <v>37</v>
      </c>
      <c r="R686">
        <v>14</v>
      </c>
      <c r="S686" t="s">
        <v>45</v>
      </c>
      <c r="T686" t="str">
        <f t="shared" si="40"/>
        <v>25-35</v>
      </c>
      <c r="Y686" t="str">
        <f t="shared" si="41"/>
        <v>Home</v>
      </c>
      <c r="AA686">
        <f t="shared" si="42"/>
        <v>5314</v>
      </c>
      <c r="AF686">
        <f t="shared" si="43"/>
        <v>26</v>
      </c>
    </row>
    <row r="687" spans="1:32">
      <c r="A687">
        <v>686</v>
      </c>
      <c r="B687">
        <v>43</v>
      </c>
      <c r="C687">
        <v>55601</v>
      </c>
      <c r="D687">
        <v>639</v>
      </c>
      <c r="E687">
        <v>288464</v>
      </c>
      <c r="F687" t="s">
        <v>19</v>
      </c>
      <c r="G687">
        <v>4818</v>
      </c>
      <c r="H687">
        <v>0</v>
      </c>
      <c r="I687">
        <v>1</v>
      </c>
      <c r="J687" t="s">
        <v>24</v>
      </c>
      <c r="K687" t="s">
        <v>28</v>
      </c>
      <c r="L687" t="s">
        <v>30</v>
      </c>
      <c r="M687" t="s">
        <v>34</v>
      </c>
      <c r="N687">
        <v>0</v>
      </c>
      <c r="O687">
        <v>1</v>
      </c>
      <c r="P687">
        <v>106385</v>
      </c>
      <c r="Q687" t="s">
        <v>35</v>
      </c>
      <c r="R687">
        <v>13</v>
      </c>
      <c r="S687" t="s">
        <v>43</v>
      </c>
      <c r="T687" t="str">
        <f t="shared" si="40"/>
        <v>35-45</v>
      </c>
      <c r="Y687" t="str">
        <f t="shared" si="41"/>
        <v/>
      </c>
      <c r="AA687">
        <f t="shared" si="42"/>
        <v>4818</v>
      </c>
      <c r="AF687">
        <f t="shared" si="43"/>
        <v>26</v>
      </c>
    </row>
    <row r="688" spans="1:32">
      <c r="A688">
        <v>687</v>
      </c>
      <c r="B688">
        <v>44</v>
      </c>
      <c r="C688">
        <v>64522</v>
      </c>
      <c r="D688">
        <v>585</v>
      </c>
      <c r="E688">
        <v>177152</v>
      </c>
      <c r="F688" t="s">
        <v>19</v>
      </c>
      <c r="G688">
        <v>3034</v>
      </c>
      <c r="H688">
        <v>0</v>
      </c>
      <c r="I688">
        <v>1</v>
      </c>
      <c r="J688" t="s">
        <v>24</v>
      </c>
      <c r="K688" t="s">
        <v>26</v>
      </c>
      <c r="L688" t="s">
        <v>29</v>
      </c>
      <c r="M688" t="s">
        <v>32</v>
      </c>
      <c r="N688">
        <v>0</v>
      </c>
      <c r="O688">
        <v>1</v>
      </c>
      <c r="P688">
        <v>77866</v>
      </c>
      <c r="Q688" t="s">
        <v>35</v>
      </c>
      <c r="R688">
        <v>5</v>
      </c>
      <c r="S688" t="s">
        <v>45</v>
      </c>
      <c r="T688" t="str">
        <f t="shared" si="40"/>
        <v>35-45</v>
      </c>
      <c r="Y688" t="str">
        <f t="shared" si="41"/>
        <v/>
      </c>
      <c r="AA688">
        <f t="shared" si="42"/>
        <v>3034</v>
      </c>
      <c r="AF688">
        <f t="shared" si="43"/>
        <v>26</v>
      </c>
    </row>
    <row r="689" spans="1:32">
      <c r="A689">
        <v>688</v>
      </c>
      <c r="B689">
        <v>33</v>
      </c>
      <c r="C689">
        <v>81786</v>
      </c>
      <c r="D689">
        <v>593</v>
      </c>
      <c r="E689">
        <v>212986</v>
      </c>
      <c r="F689" t="s">
        <v>19</v>
      </c>
      <c r="G689">
        <v>5862</v>
      </c>
      <c r="H689">
        <v>0</v>
      </c>
      <c r="I689">
        <v>0</v>
      </c>
      <c r="J689" t="s">
        <v>24</v>
      </c>
      <c r="K689" t="s">
        <v>26</v>
      </c>
      <c r="L689" t="s">
        <v>30</v>
      </c>
      <c r="M689" t="s">
        <v>31</v>
      </c>
      <c r="N689">
        <v>5</v>
      </c>
      <c r="O689">
        <v>1</v>
      </c>
      <c r="P689">
        <v>66102</v>
      </c>
      <c r="Q689" t="s">
        <v>35</v>
      </c>
      <c r="R689">
        <v>14</v>
      </c>
      <c r="S689" t="s">
        <v>42</v>
      </c>
      <c r="T689" t="str">
        <f t="shared" si="40"/>
        <v>25-35</v>
      </c>
      <c r="Y689" t="str">
        <f t="shared" si="41"/>
        <v/>
      </c>
      <c r="AA689">
        <f t="shared" si="42"/>
        <v>5862</v>
      </c>
      <c r="AF689">
        <f t="shared" si="43"/>
        <v>22</v>
      </c>
    </row>
    <row r="690" spans="1:32">
      <c r="A690">
        <v>689</v>
      </c>
      <c r="B690">
        <v>49</v>
      </c>
      <c r="C690">
        <v>53558</v>
      </c>
      <c r="D690">
        <v>631</v>
      </c>
      <c r="E690">
        <v>107898</v>
      </c>
      <c r="F690" t="s">
        <v>23</v>
      </c>
      <c r="G690">
        <v>4900</v>
      </c>
      <c r="H690">
        <v>0</v>
      </c>
      <c r="I690">
        <v>1</v>
      </c>
      <c r="J690" t="s">
        <v>24</v>
      </c>
      <c r="K690" t="s">
        <v>27</v>
      </c>
      <c r="L690" t="s">
        <v>30</v>
      </c>
      <c r="M690" t="s">
        <v>31</v>
      </c>
      <c r="N690">
        <v>5</v>
      </c>
      <c r="O690">
        <v>3</v>
      </c>
      <c r="P690">
        <v>119842</v>
      </c>
      <c r="Q690" t="s">
        <v>35</v>
      </c>
      <c r="R690">
        <v>13</v>
      </c>
      <c r="S690" t="s">
        <v>43</v>
      </c>
      <c r="T690" t="str">
        <f t="shared" si="40"/>
        <v>45-55</v>
      </c>
      <c r="Y690" t="str">
        <f t="shared" si="41"/>
        <v/>
      </c>
      <c r="AA690">
        <f t="shared" si="42"/>
        <v>4900</v>
      </c>
      <c r="AF690">
        <f t="shared" si="43"/>
        <v>22</v>
      </c>
    </row>
    <row r="691" spans="1:32">
      <c r="A691">
        <v>690</v>
      </c>
      <c r="B691">
        <v>47</v>
      </c>
      <c r="C691">
        <v>43619</v>
      </c>
      <c r="D691">
        <v>693</v>
      </c>
      <c r="E691">
        <v>212644</v>
      </c>
      <c r="F691" t="s">
        <v>21</v>
      </c>
      <c r="G691">
        <v>3746</v>
      </c>
      <c r="H691">
        <v>0</v>
      </c>
      <c r="I691">
        <v>1</v>
      </c>
      <c r="J691" t="s">
        <v>24</v>
      </c>
      <c r="K691" t="s">
        <v>27</v>
      </c>
      <c r="L691" t="s">
        <v>29</v>
      </c>
      <c r="M691" t="s">
        <v>33</v>
      </c>
      <c r="N691">
        <v>3</v>
      </c>
      <c r="O691">
        <v>3</v>
      </c>
      <c r="P691">
        <v>51962</v>
      </c>
      <c r="Q691" t="s">
        <v>37</v>
      </c>
      <c r="R691">
        <v>14</v>
      </c>
      <c r="S691" t="s">
        <v>40</v>
      </c>
      <c r="T691" t="str">
        <f t="shared" si="40"/>
        <v>45-55</v>
      </c>
      <c r="Y691" t="str">
        <f t="shared" si="41"/>
        <v/>
      </c>
      <c r="AA691">
        <f t="shared" si="42"/>
        <v>3746</v>
      </c>
      <c r="AF691">
        <f t="shared" si="43"/>
        <v>21</v>
      </c>
    </row>
    <row r="692" spans="1:32">
      <c r="A692">
        <v>691</v>
      </c>
      <c r="B692">
        <v>51</v>
      </c>
      <c r="C692">
        <v>74876</v>
      </c>
      <c r="D692">
        <v>666</v>
      </c>
      <c r="E692">
        <v>210828</v>
      </c>
      <c r="F692" t="s">
        <v>22</v>
      </c>
      <c r="G692">
        <v>5762</v>
      </c>
      <c r="H692">
        <v>0</v>
      </c>
      <c r="I692">
        <v>0</v>
      </c>
      <c r="J692" t="s">
        <v>24</v>
      </c>
      <c r="K692" t="s">
        <v>26</v>
      </c>
      <c r="L692" t="s">
        <v>30</v>
      </c>
      <c r="M692" t="s">
        <v>31</v>
      </c>
      <c r="N692">
        <v>0</v>
      </c>
      <c r="O692">
        <v>2</v>
      </c>
      <c r="P692">
        <v>108989</v>
      </c>
      <c r="Q692" t="s">
        <v>35</v>
      </c>
      <c r="R692">
        <v>12</v>
      </c>
      <c r="S692" t="s">
        <v>42</v>
      </c>
      <c r="T692" t="str">
        <f t="shared" si="40"/>
        <v>45-55</v>
      </c>
      <c r="Y692" t="str">
        <f t="shared" si="41"/>
        <v/>
      </c>
      <c r="AA692">
        <f t="shared" si="42"/>
        <v>5762</v>
      </c>
      <c r="AF692">
        <f t="shared" si="43"/>
        <v>26</v>
      </c>
    </row>
    <row r="693" spans="1:32">
      <c r="A693">
        <v>692</v>
      </c>
      <c r="B693">
        <v>63</v>
      </c>
      <c r="C693">
        <v>65721</v>
      </c>
      <c r="D693">
        <v>606</v>
      </c>
      <c r="E693">
        <v>205823</v>
      </c>
      <c r="F693" t="s">
        <v>21</v>
      </c>
      <c r="G693">
        <v>6419</v>
      </c>
      <c r="H693">
        <v>0</v>
      </c>
      <c r="I693">
        <v>1</v>
      </c>
      <c r="J693" t="s">
        <v>25</v>
      </c>
      <c r="K693" t="s">
        <v>27</v>
      </c>
      <c r="L693" t="s">
        <v>30</v>
      </c>
      <c r="M693" t="s">
        <v>31</v>
      </c>
      <c r="N693">
        <v>0</v>
      </c>
      <c r="O693">
        <v>3</v>
      </c>
      <c r="P693">
        <v>125306</v>
      </c>
      <c r="Q693" t="s">
        <v>36</v>
      </c>
      <c r="R693">
        <v>15</v>
      </c>
      <c r="S693" t="s">
        <v>44</v>
      </c>
      <c r="T693" t="str">
        <f t="shared" si="40"/>
        <v>&gt;55</v>
      </c>
      <c r="Y693" t="str">
        <f t="shared" si="41"/>
        <v/>
      </c>
      <c r="AA693">
        <f t="shared" si="42"/>
        <v>6419</v>
      </c>
      <c r="AF693">
        <f t="shared" si="43"/>
        <v>26</v>
      </c>
    </row>
    <row r="694" spans="1:32">
      <c r="A694">
        <v>693</v>
      </c>
      <c r="B694">
        <v>30</v>
      </c>
      <c r="C694">
        <v>52525</v>
      </c>
      <c r="D694">
        <v>652</v>
      </c>
      <c r="E694">
        <v>236518</v>
      </c>
      <c r="F694" t="s">
        <v>22</v>
      </c>
      <c r="G694">
        <v>5867</v>
      </c>
      <c r="H694">
        <v>0</v>
      </c>
      <c r="I694">
        <v>0</v>
      </c>
      <c r="J694" t="s">
        <v>24</v>
      </c>
      <c r="K694" t="s">
        <v>26</v>
      </c>
      <c r="L694" t="s">
        <v>29</v>
      </c>
      <c r="M694" t="s">
        <v>34</v>
      </c>
      <c r="N694">
        <v>5</v>
      </c>
      <c r="O694">
        <v>3</v>
      </c>
      <c r="P694">
        <v>116496</v>
      </c>
      <c r="Q694" t="s">
        <v>36</v>
      </c>
      <c r="R694">
        <v>19</v>
      </c>
      <c r="S694" t="s">
        <v>41</v>
      </c>
      <c r="T694" t="str">
        <f t="shared" si="40"/>
        <v>25-35</v>
      </c>
      <c r="Y694" t="str">
        <f t="shared" si="41"/>
        <v/>
      </c>
      <c r="AA694">
        <f t="shared" si="42"/>
        <v>5867</v>
      </c>
      <c r="AF694">
        <f t="shared" si="43"/>
        <v>22</v>
      </c>
    </row>
    <row r="695" spans="1:32">
      <c r="A695">
        <v>694</v>
      </c>
      <c r="B695">
        <v>51</v>
      </c>
      <c r="C695">
        <v>53547</v>
      </c>
      <c r="D695">
        <v>583</v>
      </c>
      <c r="E695">
        <v>186048</v>
      </c>
      <c r="F695" t="s">
        <v>19</v>
      </c>
      <c r="G695">
        <v>5674</v>
      </c>
      <c r="H695">
        <v>1</v>
      </c>
      <c r="I695">
        <v>0</v>
      </c>
      <c r="J695" t="s">
        <v>24</v>
      </c>
      <c r="K695" t="s">
        <v>27</v>
      </c>
      <c r="L695" t="s">
        <v>30</v>
      </c>
      <c r="M695" t="s">
        <v>31</v>
      </c>
      <c r="N695">
        <v>5</v>
      </c>
      <c r="O695">
        <v>3</v>
      </c>
      <c r="P695">
        <v>88277</v>
      </c>
      <c r="Q695" t="s">
        <v>36</v>
      </c>
      <c r="R695">
        <v>11</v>
      </c>
      <c r="S695" t="s">
        <v>41</v>
      </c>
      <c r="T695" t="str">
        <f t="shared" si="40"/>
        <v>45-55</v>
      </c>
      <c r="Y695" t="str">
        <f t="shared" si="41"/>
        <v>Home</v>
      </c>
      <c r="AA695">
        <f t="shared" si="42"/>
        <v>5674</v>
      </c>
      <c r="AF695">
        <f t="shared" si="43"/>
        <v>22</v>
      </c>
    </row>
    <row r="696" spans="1:32">
      <c r="A696">
        <v>695</v>
      </c>
      <c r="B696">
        <v>59</v>
      </c>
      <c r="C696">
        <v>50403</v>
      </c>
      <c r="D696">
        <v>606</v>
      </c>
      <c r="E696">
        <v>258820</v>
      </c>
      <c r="F696" t="s">
        <v>23</v>
      </c>
      <c r="G696">
        <v>5933</v>
      </c>
      <c r="H696">
        <v>1</v>
      </c>
      <c r="I696">
        <v>0</v>
      </c>
      <c r="J696" t="s">
        <v>24</v>
      </c>
      <c r="K696" t="s">
        <v>26</v>
      </c>
      <c r="L696" t="s">
        <v>29</v>
      </c>
      <c r="M696" t="s">
        <v>32</v>
      </c>
      <c r="N696">
        <v>0</v>
      </c>
      <c r="O696">
        <v>1</v>
      </c>
      <c r="P696">
        <v>62518</v>
      </c>
      <c r="Q696" t="s">
        <v>38</v>
      </c>
      <c r="R696">
        <v>15</v>
      </c>
      <c r="S696" t="s">
        <v>43</v>
      </c>
      <c r="T696" t="str">
        <f t="shared" si="40"/>
        <v>&gt;55</v>
      </c>
      <c r="Y696" t="str">
        <f t="shared" si="41"/>
        <v>Personal</v>
      </c>
      <c r="AA696">
        <f t="shared" si="42"/>
        <v>5933</v>
      </c>
      <c r="AF696">
        <f t="shared" si="43"/>
        <v>26</v>
      </c>
    </row>
    <row r="697" spans="1:32">
      <c r="A697">
        <v>696</v>
      </c>
      <c r="B697">
        <v>30</v>
      </c>
      <c r="C697">
        <v>52433</v>
      </c>
      <c r="D697">
        <v>567</v>
      </c>
      <c r="E697">
        <v>155843</v>
      </c>
      <c r="F697" t="s">
        <v>20</v>
      </c>
      <c r="G697">
        <v>2269</v>
      </c>
      <c r="H697">
        <v>0</v>
      </c>
      <c r="I697">
        <v>0</v>
      </c>
      <c r="J697" t="s">
        <v>24</v>
      </c>
      <c r="K697" t="s">
        <v>28</v>
      </c>
      <c r="L697" t="s">
        <v>29</v>
      </c>
      <c r="M697" t="s">
        <v>33</v>
      </c>
      <c r="N697">
        <v>3</v>
      </c>
      <c r="O697">
        <v>2</v>
      </c>
      <c r="P697">
        <v>117610</v>
      </c>
      <c r="Q697" t="s">
        <v>35</v>
      </c>
      <c r="R697">
        <v>12</v>
      </c>
      <c r="S697" t="s">
        <v>40</v>
      </c>
      <c r="T697" t="str">
        <f t="shared" si="40"/>
        <v>25-35</v>
      </c>
      <c r="Y697" t="str">
        <f t="shared" si="41"/>
        <v/>
      </c>
      <c r="AA697">
        <f t="shared" si="42"/>
        <v>2269</v>
      </c>
      <c r="AF697">
        <f t="shared" si="43"/>
        <v>21</v>
      </c>
    </row>
    <row r="698" spans="1:32">
      <c r="A698">
        <v>697</v>
      </c>
      <c r="B698">
        <v>44</v>
      </c>
      <c r="C698">
        <v>48472</v>
      </c>
      <c r="D698">
        <v>671</v>
      </c>
      <c r="E698">
        <v>272164</v>
      </c>
      <c r="F698" t="s">
        <v>20</v>
      </c>
      <c r="G698">
        <v>6721</v>
      </c>
      <c r="H698">
        <v>0</v>
      </c>
      <c r="I698">
        <v>0</v>
      </c>
      <c r="J698" t="s">
        <v>24</v>
      </c>
      <c r="K698" t="s">
        <v>26</v>
      </c>
      <c r="L698" t="s">
        <v>29</v>
      </c>
      <c r="M698" t="s">
        <v>34</v>
      </c>
      <c r="N698">
        <v>2</v>
      </c>
      <c r="O698">
        <v>1</v>
      </c>
      <c r="P698">
        <v>136015</v>
      </c>
      <c r="Q698" t="s">
        <v>36</v>
      </c>
      <c r="R698">
        <v>19</v>
      </c>
      <c r="S698" t="s">
        <v>44</v>
      </c>
      <c r="T698" t="str">
        <f t="shared" si="40"/>
        <v>35-45</v>
      </c>
      <c r="Y698" t="str">
        <f t="shared" si="41"/>
        <v/>
      </c>
      <c r="AA698">
        <f t="shared" si="42"/>
        <v>6721</v>
      </c>
      <c r="AF698">
        <f t="shared" si="43"/>
        <v>22</v>
      </c>
    </row>
    <row r="699" spans="1:32">
      <c r="A699">
        <v>698</v>
      </c>
      <c r="B699">
        <v>53</v>
      </c>
      <c r="C699">
        <v>35377</v>
      </c>
      <c r="D699">
        <v>635</v>
      </c>
      <c r="E699">
        <v>210632</v>
      </c>
      <c r="F699" t="s">
        <v>19</v>
      </c>
      <c r="G699">
        <v>4208</v>
      </c>
      <c r="H699">
        <v>0</v>
      </c>
      <c r="I699">
        <v>1</v>
      </c>
      <c r="J699" t="s">
        <v>25</v>
      </c>
      <c r="K699" t="s">
        <v>28</v>
      </c>
      <c r="L699" t="s">
        <v>30</v>
      </c>
      <c r="M699" t="s">
        <v>32</v>
      </c>
      <c r="N699">
        <v>2</v>
      </c>
      <c r="O699">
        <v>2</v>
      </c>
      <c r="P699">
        <v>82817</v>
      </c>
      <c r="Q699" t="s">
        <v>35</v>
      </c>
      <c r="R699">
        <v>16</v>
      </c>
      <c r="S699" t="s">
        <v>39</v>
      </c>
      <c r="T699" t="str">
        <f t="shared" si="40"/>
        <v>45-55</v>
      </c>
      <c r="Y699" t="str">
        <f t="shared" si="41"/>
        <v/>
      </c>
      <c r="AA699">
        <f t="shared" si="42"/>
        <v>4208</v>
      </c>
      <c r="AF699">
        <f t="shared" si="43"/>
        <v>22</v>
      </c>
    </row>
    <row r="700" spans="1:32">
      <c r="A700">
        <v>699</v>
      </c>
      <c r="B700">
        <v>34</v>
      </c>
      <c r="C700">
        <v>50133</v>
      </c>
      <c r="D700">
        <v>642</v>
      </c>
      <c r="E700">
        <v>196417</v>
      </c>
      <c r="F700" t="s">
        <v>19</v>
      </c>
      <c r="G700">
        <v>4296</v>
      </c>
      <c r="H700">
        <v>0</v>
      </c>
      <c r="I700">
        <v>0</v>
      </c>
      <c r="J700" t="s">
        <v>24</v>
      </c>
      <c r="K700" t="s">
        <v>26</v>
      </c>
      <c r="L700" t="s">
        <v>29</v>
      </c>
      <c r="M700" t="s">
        <v>33</v>
      </c>
      <c r="N700">
        <v>1</v>
      </c>
      <c r="O700">
        <v>3</v>
      </c>
      <c r="P700">
        <v>115207</v>
      </c>
      <c r="Q700" t="s">
        <v>37</v>
      </c>
      <c r="R700">
        <v>4</v>
      </c>
      <c r="S700" t="s">
        <v>44</v>
      </c>
      <c r="T700" t="str">
        <f t="shared" si="40"/>
        <v>25-35</v>
      </c>
      <c r="Y700" t="str">
        <f t="shared" si="41"/>
        <v/>
      </c>
      <c r="AA700">
        <f t="shared" si="42"/>
        <v>4296</v>
      </c>
      <c r="AF700">
        <f t="shared" si="43"/>
        <v>32</v>
      </c>
    </row>
    <row r="701" spans="1:32">
      <c r="A701">
        <v>700</v>
      </c>
      <c r="B701">
        <v>55</v>
      </c>
      <c r="C701">
        <v>76359</v>
      </c>
      <c r="D701">
        <v>690</v>
      </c>
      <c r="E701">
        <v>128409</v>
      </c>
      <c r="F701" t="s">
        <v>21</v>
      </c>
      <c r="G701">
        <v>4528</v>
      </c>
      <c r="H701">
        <v>0</v>
      </c>
      <c r="I701">
        <v>1</v>
      </c>
      <c r="J701" t="s">
        <v>24</v>
      </c>
      <c r="K701" t="s">
        <v>28</v>
      </c>
      <c r="L701" t="s">
        <v>30</v>
      </c>
      <c r="M701" t="s">
        <v>33</v>
      </c>
      <c r="N701">
        <v>3</v>
      </c>
      <c r="O701">
        <v>4</v>
      </c>
      <c r="P701">
        <v>147445</v>
      </c>
      <c r="Q701" t="s">
        <v>36</v>
      </c>
      <c r="R701">
        <v>18</v>
      </c>
      <c r="S701" t="s">
        <v>39</v>
      </c>
      <c r="T701" t="str">
        <f t="shared" si="40"/>
        <v>45-55</v>
      </c>
      <c r="Y701" t="str">
        <f t="shared" si="41"/>
        <v/>
      </c>
      <c r="AA701">
        <f t="shared" si="42"/>
        <v>4528</v>
      </c>
      <c r="AF701">
        <f t="shared" si="43"/>
        <v>21</v>
      </c>
    </row>
    <row r="702" spans="1:32">
      <c r="A702">
        <v>701</v>
      </c>
      <c r="B702">
        <v>54</v>
      </c>
      <c r="C702">
        <v>37759</v>
      </c>
      <c r="D702">
        <v>600</v>
      </c>
      <c r="E702">
        <v>144515</v>
      </c>
      <c r="F702" t="s">
        <v>23</v>
      </c>
      <c r="G702">
        <v>4643</v>
      </c>
      <c r="H702">
        <v>0</v>
      </c>
      <c r="I702">
        <v>1</v>
      </c>
      <c r="J702" t="s">
        <v>24</v>
      </c>
      <c r="K702" t="s">
        <v>27</v>
      </c>
      <c r="L702" t="s">
        <v>29</v>
      </c>
      <c r="M702" t="s">
        <v>31</v>
      </c>
      <c r="N702">
        <v>5</v>
      </c>
      <c r="O702">
        <v>3</v>
      </c>
      <c r="P702">
        <v>110165</v>
      </c>
      <c r="Q702" t="s">
        <v>38</v>
      </c>
      <c r="R702">
        <v>9</v>
      </c>
      <c r="S702" t="s">
        <v>43</v>
      </c>
      <c r="T702" t="str">
        <f t="shared" si="40"/>
        <v>45-55</v>
      </c>
      <c r="Y702" t="str">
        <f t="shared" si="41"/>
        <v/>
      </c>
      <c r="AA702">
        <f t="shared" si="42"/>
        <v>4643</v>
      </c>
      <c r="AF702">
        <f t="shared" si="43"/>
        <v>22</v>
      </c>
    </row>
    <row r="703" spans="1:32">
      <c r="A703">
        <v>702</v>
      </c>
      <c r="B703">
        <v>37</v>
      </c>
      <c r="C703">
        <v>45930</v>
      </c>
      <c r="D703">
        <v>673</v>
      </c>
      <c r="E703">
        <v>217541</v>
      </c>
      <c r="F703" t="s">
        <v>23</v>
      </c>
      <c r="G703">
        <v>6500</v>
      </c>
      <c r="H703">
        <v>0</v>
      </c>
      <c r="I703">
        <v>0</v>
      </c>
      <c r="J703" t="s">
        <v>24</v>
      </c>
      <c r="K703" t="s">
        <v>28</v>
      </c>
      <c r="L703" t="s">
        <v>29</v>
      </c>
      <c r="M703" t="s">
        <v>33</v>
      </c>
      <c r="N703">
        <v>0</v>
      </c>
      <c r="O703">
        <v>1</v>
      </c>
      <c r="P703">
        <v>88093</v>
      </c>
      <c r="Q703" t="s">
        <v>38</v>
      </c>
      <c r="R703">
        <v>16</v>
      </c>
      <c r="S703" t="s">
        <v>43</v>
      </c>
      <c r="T703" t="str">
        <f t="shared" si="40"/>
        <v>35-45</v>
      </c>
      <c r="Y703" t="str">
        <f t="shared" si="41"/>
        <v/>
      </c>
      <c r="AA703">
        <f t="shared" si="42"/>
        <v>6500</v>
      </c>
      <c r="AF703">
        <f t="shared" si="43"/>
        <v>26</v>
      </c>
    </row>
    <row r="704" spans="1:32">
      <c r="A704">
        <v>703</v>
      </c>
      <c r="B704">
        <v>41</v>
      </c>
      <c r="C704">
        <v>36621</v>
      </c>
      <c r="D704">
        <v>749</v>
      </c>
      <c r="E704">
        <v>164159</v>
      </c>
      <c r="F704" t="s">
        <v>21</v>
      </c>
      <c r="G704">
        <v>5543</v>
      </c>
      <c r="H704">
        <v>0</v>
      </c>
      <c r="I704">
        <v>1</v>
      </c>
      <c r="J704" t="s">
        <v>25</v>
      </c>
      <c r="K704" t="s">
        <v>27</v>
      </c>
      <c r="L704" t="s">
        <v>29</v>
      </c>
      <c r="M704" t="s">
        <v>33</v>
      </c>
      <c r="N704">
        <v>0</v>
      </c>
      <c r="O704">
        <v>1</v>
      </c>
      <c r="P704">
        <v>131225</v>
      </c>
      <c r="Q704" t="s">
        <v>37</v>
      </c>
      <c r="R704">
        <v>7</v>
      </c>
      <c r="S704" t="s">
        <v>44</v>
      </c>
      <c r="T704" t="str">
        <f t="shared" si="40"/>
        <v>35-45</v>
      </c>
      <c r="Y704" t="str">
        <f t="shared" si="41"/>
        <v/>
      </c>
      <c r="AA704">
        <f t="shared" si="42"/>
        <v>5543</v>
      </c>
      <c r="AF704">
        <f t="shared" si="43"/>
        <v>26</v>
      </c>
    </row>
    <row r="705" spans="1:32">
      <c r="A705">
        <v>704</v>
      </c>
      <c r="B705">
        <v>52</v>
      </c>
      <c r="C705">
        <v>67359</v>
      </c>
      <c r="D705">
        <v>600</v>
      </c>
      <c r="E705">
        <v>249752</v>
      </c>
      <c r="F705" t="s">
        <v>23</v>
      </c>
      <c r="G705">
        <v>4321</v>
      </c>
      <c r="H705">
        <v>0</v>
      </c>
      <c r="I705">
        <v>1</v>
      </c>
      <c r="J705" t="s">
        <v>25</v>
      </c>
      <c r="K705" t="s">
        <v>26</v>
      </c>
      <c r="L705" t="s">
        <v>30</v>
      </c>
      <c r="M705" t="s">
        <v>31</v>
      </c>
      <c r="N705">
        <v>0</v>
      </c>
      <c r="O705">
        <v>1</v>
      </c>
      <c r="P705">
        <v>77873</v>
      </c>
      <c r="Q705" t="s">
        <v>36</v>
      </c>
      <c r="R705">
        <v>19</v>
      </c>
      <c r="S705" t="s">
        <v>44</v>
      </c>
      <c r="T705" t="str">
        <f t="shared" si="40"/>
        <v>45-55</v>
      </c>
      <c r="Y705" t="str">
        <f t="shared" si="41"/>
        <v/>
      </c>
      <c r="AA705">
        <f t="shared" si="42"/>
        <v>4321</v>
      </c>
      <c r="AF705">
        <f t="shared" si="43"/>
        <v>26</v>
      </c>
    </row>
    <row r="706" spans="1:32">
      <c r="A706">
        <v>705</v>
      </c>
      <c r="B706">
        <v>23</v>
      </c>
      <c r="C706">
        <v>62445</v>
      </c>
      <c r="D706">
        <v>571</v>
      </c>
      <c r="E706">
        <v>214371</v>
      </c>
      <c r="F706" t="s">
        <v>23</v>
      </c>
      <c r="G706">
        <v>4472</v>
      </c>
      <c r="H706">
        <v>0</v>
      </c>
      <c r="I706">
        <v>1</v>
      </c>
      <c r="J706" t="s">
        <v>24</v>
      </c>
      <c r="K706" t="s">
        <v>27</v>
      </c>
      <c r="L706" t="s">
        <v>29</v>
      </c>
      <c r="M706" t="s">
        <v>34</v>
      </c>
      <c r="N706">
        <v>2</v>
      </c>
      <c r="O706">
        <v>2</v>
      </c>
      <c r="P706">
        <v>61054</v>
      </c>
      <c r="Q706" t="s">
        <v>37</v>
      </c>
      <c r="R706">
        <v>11</v>
      </c>
      <c r="S706" t="s">
        <v>42</v>
      </c>
      <c r="T706" t="str">
        <f t="shared" ref="T706:T769" si="44">_xlfn.IFS(B706&lt;25,"&lt;25",B706&lt;=35,"25-35",B706&lt;=45,"35-45",B706&lt;=55,"45-55",B706&gt;55,"&gt;55")</f>
        <v>&lt;25</v>
      </c>
      <c r="Y706" t="str">
        <f t="shared" si="41"/>
        <v/>
      </c>
      <c r="AA706">
        <f t="shared" si="42"/>
        <v>4472</v>
      </c>
      <c r="AF706">
        <f t="shared" si="43"/>
        <v>22</v>
      </c>
    </row>
    <row r="707" spans="1:32">
      <c r="A707">
        <v>706</v>
      </c>
      <c r="B707">
        <v>35</v>
      </c>
      <c r="C707">
        <v>30825</v>
      </c>
      <c r="D707">
        <v>587</v>
      </c>
      <c r="E707">
        <v>128749</v>
      </c>
      <c r="F707" t="s">
        <v>20</v>
      </c>
      <c r="G707">
        <v>7494</v>
      </c>
      <c r="H707">
        <v>0</v>
      </c>
      <c r="I707">
        <v>1</v>
      </c>
      <c r="J707" t="s">
        <v>24</v>
      </c>
      <c r="K707" t="s">
        <v>27</v>
      </c>
      <c r="L707" t="s">
        <v>30</v>
      </c>
      <c r="M707" t="s">
        <v>31</v>
      </c>
      <c r="N707">
        <v>5</v>
      </c>
      <c r="O707">
        <v>1</v>
      </c>
      <c r="P707">
        <v>124369</v>
      </c>
      <c r="Q707" t="s">
        <v>38</v>
      </c>
      <c r="R707">
        <v>17</v>
      </c>
      <c r="S707" t="s">
        <v>41</v>
      </c>
      <c r="T707" t="str">
        <f t="shared" si="44"/>
        <v>25-35</v>
      </c>
      <c r="Y707" t="str">
        <f t="shared" ref="Y707:Y770" si="45">IF(H707=1,F707,"")</f>
        <v/>
      </c>
      <c r="AA707">
        <f t="shared" ref="AA707:AA770" si="46">_xlfn.IFS(H707=1,G707,H707=0,G707)</f>
        <v>7494</v>
      </c>
      <c r="AF707">
        <f t="shared" ref="AF707:AF770" si="47">COUNTIFS(N$2:N$1000,N707, H$2:H$1000, 1)</f>
        <v>22</v>
      </c>
    </row>
    <row r="708" spans="1:32">
      <c r="A708">
        <v>707</v>
      </c>
      <c r="B708">
        <v>28</v>
      </c>
      <c r="C708">
        <v>19723</v>
      </c>
      <c r="D708">
        <v>669</v>
      </c>
      <c r="E708">
        <v>238054</v>
      </c>
      <c r="F708" t="s">
        <v>23</v>
      </c>
      <c r="G708">
        <v>5353</v>
      </c>
      <c r="H708">
        <v>0</v>
      </c>
      <c r="I708">
        <v>1</v>
      </c>
      <c r="J708" t="s">
        <v>24</v>
      </c>
      <c r="K708" t="s">
        <v>27</v>
      </c>
      <c r="L708" t="s">
        <v>30</v>
      </c>
      <c r="M708" t="s">
        <v>34</v>
      </c>
      <c r="N708">
        <v>0</v>
      </c>
      <c r="O708">
        <v>4</v>
      </c>
      <c r="P708">
        <v>87815</v>
      </c>
      <c r="Q708" t="s">
        <v>38</v>
      </c>
      <c r="R708">
        <v>5</v>
      </c>
      <c r="S708" t="s">
        <v>43</v>
      </c>
      <c r="T708" t="str">
        <f t="shared" si="44"/>
        <v>25-35</v>
      </c>
      <c r="Y708" t="str">
        <f t="shared" si="45"/>
        <v/>
      </c>
      <c r="AA708">
        <f t="shared" si="46"/>
        <v>5353</v>
      </c>
      <c r="AF708">
        <f t="shared" si="47"/>
        <v>26</v>
      </c>
    </row>
    <row r="709" spans="1:32">
      <c r="A709">
        <v>708</v>
      </c>
      <c r="B709">
        <v>52</v>
      </c>
      <c r="C709">
        <v>62985</v>
      </c>
      <c r="D709">
        <v>737</v>
      </c>
      <c r="E709">
        <v>191879</v>
      </c>
      <c r="F709" t="s">
        <v>19</v>
      </c>
      <c r="G709">
        <v>4568</v>
      </c>
      <c r="H709">
        <v>1</v>
      </c>
      <c r="I709">
        <v>1</v>
      </c>
      <c r="J709" t="s">
        <v>24</v>
      </c>
      <c r="K709" t="s">
        <v>26</v>
      </c>
      <c r="L709" t="s">
        <v>30</v>
      </c>
      <c r="M709" t="s">
        <v>33</v>
      </c>
      <c r="N709">
        <v>0</v>
      </c>
      <c r="O709">
        <v>4</v>
      </c>
      <c r="P709">
        <v>90504</v>
      </c>
      <c r="Q709" t="s">
        <v>35</v>
      </c>
      <c r="R709">
        <v>12</v>
      </c>
      <c r="S709" t="s">
        <v>45</v>
      </c>
      <c r="T709" t="str">
        <f t="shared" si="44"/>
        <v>45-55</v>
      </c>
      <c r="Y709" t="str">
        <f t="shared" si="45"/>
        <v>Home</v>
      </c>
      <c r="AA709">
        <f t="shared" si="46"/>
        <v>4568</v>
      </c>
      <c r="AF709">
        <f t="shared" si="47"/>
        <v>26</v>
      </c>
    </row>
    <row r="710" spans="1:32">
      <c r="A710">
        <v>709</v>
      </c>
      <c r="B710">
        <v>58</v>
      </c>
      <c r="C710">
        <v>29910</v>
      </c>
      <c r="D710">
        <v>735</v>
      </c>
      <c r="E710">
        <v>197712</v>
      </c>
      <c r="F710" t="s">
        <v>20</v>
      </c>
      <c r="G710">
        <v>3378</v>
      </c>
      <c r="H710">
        <v>0</v>
      </c>
      <c r="I710">
        <v>0</v>
      </c>
      <c r="J710" t="s">
        <v>24</v>
      </c>
      <c r="K710" t="s">
        <v>28</v>
      </c>
      <c r="L710" t="s">
        <v>30</v>
      </c>
      <c r="M710" t="s">
        <v>32</v>
      </c>
      <c r="N710">
        <v>2</v>
      </c>
      <c r="O710">
        <v>3</v>
      </c>
      <c r="P710">
        <v>81191</v>
      </c>
      <c r="Q710" t="s">
        <v>37</v>
      </c>
      <c r="R710">
        <v>19</v>
      </c>
      <c r="S710" t="s">
        <v>42</v>
      </c>
      <c r="T710" t="str">
        <f t="shared" si="44"/>
        <v>&gt;55</v>
      </c>
      <c r="Y710" t="str">
        <f t="shared" si="45"/>
        <v/>
      </c>
      <c r="AA710">
        <f t="shared" si="46"/>
        <v>3378</v>
      </c>
      <c r="AF710">
        <f t="shared" si="47"/>
        <v>22</v>
      </c>
    </row>
    <row r="711" spans="1:32">
      <c r="A711">
        <v>710</v>
      </c>
      <c r="B711">
        <v>46</v>
      </c>
      <c r="C711">
        <v>62423</v>
      </c>
      <c r="D711">
        <v>692</v>
      </c>
      <c r="E711">
        <v>252229</v>
      </c>
      <c r="F711" t="s">
        <v>19</v>
      </c>
      <c r="G711">
        <v>3324</v>
      </c>
      <c r="H711">
        <v>0</v>
      </c>
      <c r="I711">
        <v>1</v>
      </c>
      <c r="J711" t="s">
        <v>24</v>
      </c>
      <c r="K711" t="s">
        <v>27</v>
      </c>
      <c r="L711" t="s">
        <v>30</v>
      </c>
      <c r="M711" t="s">
        <v>34</v>
      </c>
      <c r="N711">
        <v>0</v>
      </c>
      <c r="O711">
        <v>2</v>
      </c>
      <c r="P711">
        <v>85815</v>
      </c>
      <c r="Q711" t="s">
        <v>38</v>
      </c>
      <c r="R711">
        <v>2</v>
      </c>
      <c r="S711" t="s">
        <v>41</v>
      </c>
      <c r="T711" t="str">
        <f t="shared" si="44"/>
        <v>45-55</v>
      </c>
      <c r="Y711" t="str">
        <f t="shared" si="45"/>
        <v/>
      </c>
      <c r="AA711">
        <f t="shared" si="46"/>
        <v>3324</v>
      </c>
      <c r="AF711">
        <f t="shared" si="47"/>
        <v>26</v>
      </c>
    </row>
    <row r="712" spans="1:32">
      <c r="A712">
        <v>711</v>
      </c>
      <c r="B712">
        <v>50</v>
      </c>
      <c r="C712">
        <v>40428</v>
      </c>
      <c r="D712">
        <v>693</v>
      </c>
      <c r="E712">
        <v>130285</v>
      </c>
      <c r="F712" t="s">
        <v>19</v>
      </c>
      <c r="G712">
        <v>3883</v>
      </c>
      <c r="H712">
        <v>0</v>
      </c>
      <c r="I712">
        <v>1</v>
      </c>
      <c r="J712" t="s">
        <v>24</v>
      </c>
      <c r="K712" t="s">
        <v>26</v>
      </c>
      <c r="L712" t="s">
        <v>29</v>
      </c>
      <c r="M712" t="s">
        <v>34</v>
      </c>
      <c r="N712">
        <v>1</v>
      </c>
      <c r="O712">
        <v>2</v>
      </c>
      <c r="P712">
        <v>142091</v>
      </c>
      <c r="Q712" t="s">
        <v>36</v>
      </c>
      <c r="R712">
        <v>1</v>
      </c>
      <c r="S712" t="s">
        <v>42</v>
      </c>
      <c r="T712" t="str">
        <f t="shared" si="44"/>
        <v>45-55</v>
      </c>
      <c r="Y712" t="str">
        <f t="shared" si="45"/>
        <v/>
      </c>
      <c r="AA712">
        <f t="shared" si="46"/>
        <v>3883</v>
      </c>
      <c r="AF712">
        <f t="shared" si="47"/>
        <v>32</v>
      </c>
    </row>
    <row r="713" spans="1:32">
      <c r="A713">
        <v>712</v>
      </c>
      <c r="B713">
        <v>29</v>
      </c>
      <c r="C713">
        <v>60424</v>
      </c>
      <c r="D713">
        <v>673</v>
      </c>
      <c r="E713">
        <v>143768</v>
      </c>
      <c r="F713" t="s">
        <v>21</v>
      </c>
      <c r="G713">
        <v>5095</v>
      </c>
      <c r="H713">
        <v>0</v>
      </c>
      <c r="I713">
        <v>1</v>
      </c>
      <c r="J713" t="s">
        <v>24</v>
      </c>
      <c r="K713" t="s">
        <v>27</v>
      </c>
      <c r="L713" t="s">
        <v>30</v>
      </c>
      <c r="M713" t="s">
        <v>34</v>
      </c>
      <c r="N713">
        <v>5</v>
      </c>
      <c r="O713">
        <v>3</v>
      </c>
      <c r="P713">
        <v>149874</v>
      </c>
      <c r="Q713" t="s">
        <v>36</v>
      </c>
      <c r="R713">
        <v>4</v>
      </c>
      <c r="S713" t="s">
        <v>41</v>
      </c>
      <c r="T713" t="str">
        <f t="shared" si="44"/>
        <v>25-35</v>
      </c>
      <c r="Y713" t="str">
        <f t="shared" si="45"/>
        <v/>
      </c>
      <c r="AA713">
        <f t="shared" si="46"/>
        <v>5095</v>
      </c>
      <c r="AF713">
        <f t="shared" si="47"/>
        <v>22</v>
      </c>
    </row>
    <row r="714" spans="1:32">
      <c r="A714">
        <v>713</v>
      </c>
      <c r="B714">
        <v>52</v>
      </c>
      <c r="C714">
        <v>56661</v>
      </c>
      <c r="D714">
        <v>686</v>
      </c>
      <c r="E714">
        <v>216278</v>
      </c>
      <c r="F714" t="s">
        <v>23</v>
      </c>
      <c r="G714">
        <v>6109</v>
      </c>
      <c r="H714">
        <v>0</v>
      </c>
      <c r="I714">
        <v>0</v>
      </c>
      <c r="J714" t="s">
        <v>24</v>
      </c>
      <c r="K714" t="s">
        <v>28</v>
      </c>
      <c r="L714" t="s">
        <v>29</v>
      </c>
      <c r="M714" t="s">
        <v>34</v>
      </c>
      <c r="N714">
        <v>4</v>
      </c>
      <c r="O714">
        <v>1</v>
      </c>
      <c r="P714">
        <v>153849</v>
      </c>
      <c r="Q714" t="s">
        <v>38</v>
      </c>
      <c r="R714">
        <v>11</v>
      </c>
      <c r="S714" t="s">
        <v>45</v>
      </c>
      <c r="T714" t="str">
        <f t="shared" si="44"/>
        <v>45-55</v>
      </c>
      <c r="Y714" t="str">
        <f t="shared" si="45"/>
        <v/>
      </c>
      <c r="AA714">
        <f t="shared" si="46"/>
        <v>6109</v>
      </c>
      <c r="AF714">
        <f t="shared" si="47"/>
        <v>26</v>
      </c>
    </row>
    <row r="715" spans="1:32">
      <c r="A715">
        <v>714</v>
      </c>
      <c r="B715">
        <v>31</v>
      </c>
      <c r="C715">
        <v>41953</v>
      </c>
      <c r="D715">
        <v>665</v>
      </c>
      <c r="E715">
        <v>115061</v>
      </c>
      <c r="F715" t="s">
        <v>23</v>
      </c>
      <c r="G715">
        <v>5616</v>
      </c>
      <c r="H715">
        <v>0</v>
      </c>
      <c r="I715">
        <v>1</v>
      </c>
      <c r="J715" t="s">
        <v>24</v>
      </c>
      <c r="K715" t="s">
        <v>27</v>
      </c>
      <c r="L715" t="s">
        <v>29</v>
      </c>
      <c r="M715" t="s">
        <v>33</v>
      </c>
      <c r="N715">
        <v>1</v>
      </c>
      <c r="O715">
        <v>1</v>
      </c>
      <c r="P715">
        <v>132703</v>
      </c>
      <c r="Q715" t="s">
        <v>37</v>
      </c>
      <c r="R715">
        <v>18</v>
      </c>
      <c r="S715" t="s">
        <v>41</v>
      </c>
      <c r="T715" t="str">
        <f t="shared" si="44"/>
        <v>25-35</v>
      </c>
      <c r="Y715" t="str">
        <f t="shared" si="45"/>
        <v/>
      </c>
      <c r="AA715">
        <f t="shared" si="46"/>
        <v>5616</v>
      </c>
      <c r="AF715">
        <f t="shared" si="47"/>
        <v>32</v>
      </c>
    </row>
    <row r="716" spans="1:32">
      <c r="A716">
        <v>715</v>
      </c>
      <c r="B716">
        <v>42</v>
      </c>
      <c r="C716">
        <v>36815</v>
      </c>
      <c r="D716">
        <v>610</v>
      </c>
      <c r="E716">
        <v>169642</v>
      </c>
      <c r="F716" t="s">
        <v>23</v>
      </c>
      <c r="G716">
        <v>6174</v>
      </c>
      <c r="H716">
        <v>0</v>
      </c>
      <c r="I716">
        <v>0</v>
      </c>
      <c r="J716" t="s">
        <v>24</v>
      </c>
      <c r="K716" t="s">
        <v>27</v>
      </c>
      <c r="L716" t="s">
        <v>30</v>
      </c>
      <c r="M716" t="s">
        <v>32</v>
      </c>
      <c r="N716">
        <v>3</v>
      </c>
      <c r="O716">
        <v>3</v>
      </c>
      <c r="P716">
        <v>113988</v>
      </c>
      <c r="Q716" t="s">
        <v>37</v>
      </c>
      <c r="R716">
        <v>16</v>
      </c>
      <c r="S716" t="s">
        <v>42</v>
      </c>
      <c r="T716" t="str">
        <f t="shared" si="44"/>
        <v>35-45</v>
      </c>
      <c r="Y716" t="str">
        <f t="shared" si="45"/>
        <v/>
      </c>
      <c r="AA716">
        <f t="shared" si="46"/>
        <v>6174</v>
      </c>
      <c r="AF716">
        <f t="shared" si="47"/>
        <v>21</v>
      </c>
    </row>
    <row r="717" spans="1:32">
      <c r="A717">
        <v>716</v>
      </c>
      <c r="B717">
        <v>54</v>
      </c>
      <c r="C717">
        <v>58636</v>
      </c>
      <c r="D717">
        <v>735</v>
      </c>
      <c r="E717">
        <v>248922</v>
      </c>
      <c r="F717" t="s">
        <v>23</v>
      </c>
      <c r="G717">
        <v>5565</v>
      </c>
      <c r="H717">
        <v>1</v>
      </c>
      <c r="I717">
        <v>1</v>
      </c>
      <c r="J717" t="s">
        <v>24</v>
      </c>
      <c r="K717" t="s">
        <v>27</v>
      </c>
      <c r="L717" t="s">
        <v>29</v>
      </c>
      <c r="M717" t="s">
        <v>34</v>
      </c>
      <c r="N717">
        <v>1</v>
      </c>
      <c r="O717">
        <v>3</v>
      </c>
      <c r="P717">
        <v>57031</v>
      </c>
      <c r="Q717" t="s">
        <v>36</v>
      </c>
      <c r="R717">
        <v>10</v>
      </c>
      <c r="S717" t="s">
        <v>44</v>
      </c>
      <c r="T717" t="str">
        <f t="shared" si="44"/>
        <v>45-55</v>
      </c>
      <c r="Y717" t="str">
        <f t="shared" si="45"/>
        <v>Personal</v>
      </c>
      <c r="AA717">
        <f t="shared" si="46"/>
        <v>5565</v>
      </c>
      <c r="AF717">
        <f t="shared" si="47"/>
        <v>32</v>
      </c>
    </row>
    <row r="718" spans="1:32">
      <c r="A718">
        <v>717</v>
      </c>
      <c r="B718">
        <v>61</v>
      </c>
      <c r="C718">
        <v>39611</v>
      </c>
      <c r="D718">
        <v>716</v>
      </c>
      <c r="E718">
        <v>194563</v>
      </c>
      <c r="F718" t="s">
        <v>20</v>
      </c>
      <c r="G718">
        <v>3774</v>
      </c>
      <c r="H718">
        <v>1</v>
      </c>
      <c r="I718">
        <v>1</v>
      </c>
      <c r="J718" t="s">
        <v>24</v>
      </c>
      <c r="K718" t="s">
        <v>28</v>
      </c>
      <c r="L718" t="s">
        <v>29</v>
      </c>
      <c r="M718" t="s">
        <v>32</v>
      </c>
      <c r="N718">
        <v>1</v>
      </c>
      <c r="O718">
        <v>3</v>
      </c>
      <c r="P718">
        <v>94374</v>
      </c>
      <c r="Q718" t="s">
        <v>38</v>
      </c>
      <c r="R718">
        <v>12</v>
      </c>
      <c r="S718" t="s">
        <v>41</v>
      </c>
      <c r="T718" t="str">
        <f t="shared" si="44"/>
        <v>&gt;55</v>
      </c>
      <c r="Y718" t="str">
        <f t="shared" si="45"/>
        <v>Education</v>
      </c>
      <c r="AA718">
        <f t="shared" si="46"/>
        <v>3774</v>
      </c>
      <c r="AF718">
        <f t="shared" si="47"/>
        <v>32</v>
      </c>
    </row>
    <row r="719" spans="1:32">
      <c r="A719">
        <v>718</v>
      </c>
      <c r="B719">
        <v>38</v>
      </c>
      <c r="C719">
        <v>66634</v>
      </c>
      <c r="D719">
        <v>611</v>
      </c>
      <c r="E719">
        <v>131278</v>
      </c>
      <c r="F719" t="s">
        <v>22</v>
      </c>
      <c r="G719">
        <v>5424</v>
      </c>
      <c r="H719">
        <v>0</v>
      </c>
      <c r="I719">
        <v>1</v>
      </c>
      <c r="J719" t="s">
        <v>24</v>
      </c>
      <c r="K719" t="s">
        <v>28</v>
      </c>
      <c r="L719" t="s">
        <v>30</v>
      </c>
      <c r="M719" t="s">
        <v>33</v>
      </c>
      <c r="N719">
        <v>2</v>
      </c>
      <c r="O719">
        <v>3</v>
      </c>
      <c r="P719">
        <v>164702</v>
      </c>
      <c r="Q719" t="s">
        <v>36</v>
      </c>
      <c r="R719">
        <v>2</v>
      </c>
      <c r="S719" t="s">
        <v>42</v>
      </c>
      <c r="T719" t="str">
        <f t="shared" si="44"/>
        <v>35-45</v>
      </c>
      <c r="Y719" t="str">
        <f t="shared" si="45"/>
        <v/>
      </c>
      <c r="AA719">
        <f t="shared" si="46"/>
        <v>5424</v>
      </c>
      <c r="AF719">
        <f t="shared" si="47"/>
        <v>22</v>
      </c>
    </row>
    <row r="720" spans="1:32">
      <c r="A720">
        <v>719</v>
      </c>
      <c r="B720">
        <v>39</v>
      </c>
      <c r="C720">
        <v>37514</v>
      </c>
      <c r="D720">
        <v>682</v>
      </c>
      <c r="E720">
        <v>209454</v>
      </c>
      <c r="F720" t="s">
        <v>19</v>
      </c>
      <c r="G720">
        <v>5467</v>
      </c>
      <c r="H720">
        <v>0</v>
      </c>
      <c r="I720">
        <v>1</v>
      </c>
      <c r="J720" t="s">
        <v>24</v>
      </c>
      <c r="K720" t="s">
        <v>26</v>
      </c>
      <c r="L720" t="s">
        <v>30</v>
      </c>
      <c r="M720" t="s">
        <v>34</v>
      </c>
      <c r="N720">
        <v>3</v>
      </c>
      <c r="O720">
        <v>2</v>
      </c>
      <c r="P720">
        <v>86931</v>
      </c>
      <c r="Q720" t="s">
        <v>37</v>
      </c>
      <c r="R720">
        <v>1</v>
      </c>
      <c r="S720" t="s">
        <v>43</v>
      </c>
      <c r="T720" t="str">
        <f t="shared" si="44"/>
        <v>35-45</v>
      </c>
      <c r="Y720" t="str">
        <f t="shared" si="45"/>
        <v/>
      </c>
      <c r="AA720">
        <f t="shared" si="46"/>
        <v>5467</v>
      </c>
      <c r="AF720">
        <f t="shared" si="47"/>
        <v>21</v>
      </c>
    </row>
    <row r="721" spans="1:32">
      <c r="A721">
        <v>720</v>
      </c>
      <c r="B721">
        <v>38</v>
      </c>
      <c r="C721">
        <v>55255</v>
      </c>
      <c r="D721">
        <v>723</v>
      </c>
      <c r="E721">
        <v>179755</v>
      </c>
      <c r="F721" t="s">
        <v>22</v>
      </c>
      <c r="G721">
        <v>4879</v>
      </c>
      <c r="H721">
        <v>0</v>
      </c>
      <c r="I721">
        <v>1</v>
      </c>
      <c r="J721" t="s">
        <v>24</v>
      </c>
      <c r="K721" t="s">
        <v>27</v>
      </c>
      <c r="L721" t="s">
        <v>29</v>
      </c>
      <c r="M721" t="s">
        <v>32</v>
      </c>
      <c r="N721">
        <v>5</v>
      </c>
      <c r="O721">
        <v>2</v>
      </c>
      <c r="P721">
        <v>145424</v>
      </c>
      <c r="Q721" t="s">
        <v>38</v>
      </c>
      <c r="R721">
        <v>10</v>
      </c>
      <c r="S721" t="s">
        <v>45</v>
      </c>
      <c r="T721" t="str">
        <f t="shared" si="44"/>
        <v>35-45</v>
      </c>
      <c r="Y721" t="str">
        <f t="shared" si="45"/>
        <v/>
      </c>
      <c r="AA721">
        <f t="shared" si="46"/>
        <v>4879</v>
      </c>
      <c r="AF721">
        <f t="shared" si="47"/>
        <v>22</v>
      </c>
    </row>
    <row r="722" spans="1:32">
      <c r="A722">
        <v>721</v>
      </c>
      <c r="B722">
        <v>57</v>
      </c>
      <c r="C722">
        <v>44146</v>
      </c>
      <c r="D722">
        <v>670</v>
      </c>
      <c r="E722">
        <v>164885</v>
      </c>
      <c r="F722" t="s">
        <v>22</v>
      </c>
      <c r="G722">
        <v>4694</v>
      </c>
      <c r="H722">
        <v>0</v>
      </c>
      <c r="I722">
        <v>1</v>
      </c>
      <c r="J722" t="s">
        <v>25</v>
      </c>
      <c r="K722" t="s">
        <v>27</v>
      </c>
      <c r="L722" t="s">
        <v>30</v>
      </c>
      <c r="M722" t="s">
        <v>34</v>
      </c>
      <c r="N722">
        <v>5</v>
      </c>
      <c r="O722">
        <v>1</v>
      </c>
      <c r="P722">
        <v>101651</v>
      </c>
      <c r="Q722" t="s">
        <v>36</v>
      </c>
      <c r="R722">
        <v>10</v>
      </c>
      <c r="S722" t="s">
        <v>42</v>
      </c>
      <c r="T722" t="str">
        <f t="shared" si="44"/>
        <v>&gt;55</v>
      </c>
      <c r="Y722" t="str">
        <f t="shared" si="45"/>
        <v/>
      </c>
      <c r="AA722">
        <f t="shared" si="46"/>
        <v>4694</v>
      </c>
      <c r="AF722">
        <f t="shared" si="47"/>
        <v>22</v>
      </c>
    </row>
    <row r="723" spans="1:32">
      <c r="A723">
        <v>722</v>
      </c>
      <c r="B723">
        <v>38</v>
      </c>
      <c r="C723">
        <v>50085</v>
      </c>
      <c r="D723">
        <v>639</v>
      </c>
      <c r="E723">
        <v>377822</v>
      </c>
      <c r="F723" t="s">
        <v>22</v>
      </c>
      <c r="G723">
        <v>4851</v>
      </c>
      <c r="H723">
        <v>0</v>
      </c>
      <c r="I723">
        <v>1</v>
      </c>
      <c r="J723" t="s">
        <v>24</v>
      </c>
      <c r="K723" t="s">
        <v>27</v>
      </c>
      <c r="L723" t="s">
        <v>30</v>
      </c>
      <c r="M723" t="s">
        <v>34</v>
      </c>
      <c r="N723">
        <v>1</v>
      </c>
      <c r="O723">
        <v>2</v>
      </c>
      <c r="P723">
        <v>19655</v>
      </c>
      <c r="Q723" t="s">
        <v>38</v>
      </c>
      <c r="R723">
        <v>10</v>
      </c>
      <c r="S723" t="s">
        <v>39</v>
      </c>
      <c r="T723" t="str">
        <f t="shared" si="44"/>
        <v>35-45</v>
      </c>
      <c r="Y723" t="str">
        <f t="shared" si="45"/>
        <v/>
      </c>
      <c r="AA723">
        <f t="shared" si="46"/>
        <v>4851</v>
      </c>
      <c r="AF723">
        <f t="shared" si="47"/>
        <v>32</v>
      </c>
    </row>
    <row r="724" spans="1:32">
      <c r="A724">
        <v>723</v>
      </c>
      <c r="B724">
        <v>32</v>
      </c>
      <c r="C724">
        <v>39492</v>
      </c>
      <c r="D724">
        <v>721</v>
      </c>
      <c r="E724">
        <v>228741</v>
      </c>
      <c r="F724" t="s">
        <v>20</v>
      </c>
      <c r="G724">
        <v>3453</v>
      </c>
      <c r="H724">
        <v>0</v>
      </c>
      <c r="I724">
        <v>1</v>
      </c>
      <c r="J724" t="s">
        <v>24</v>
      </c>
      <c r="K724" t="s">
        <v>27</v>
      </c>
      <c r="L724" t="s">
        <v>29</v>
      </c>
      <c r="M724" t="s">
        <v>33</v>
      </c>
      <c r="N724">
        <v>4</v>
      </c>
      <c r="O724">
        <v>2</v>
      </c>
      <c r="P724">
        <v>119214</v>
      </c>
      <c r="Q724" t="s">
        <v>35</v>
      </c>
      <c r="R724">
        <v>2</v>
      </c>
      <c r="S724" t="s">
        <v>39</v>
      </c>
      <c r="T724" t="str">
        <f t="shared" si="44"/>
        <v>25-35</v>
      </c>
      <c r="Y724" t="str">
        <f t="shared" si="45"/>
        <v/>
      </c>
      <c r="AA724">
        <f t="shared" si="46"/>
        <v>3453</v>
      </c>
      <c r="AF724">
        <f t="shared" si="47"/>
        <v>26</v>
      </c>
    </row>
    <row r="725" spans="1:32">
      <c r="A725">
        <v>724</v>
      </c>
      <c r="B725">
        <v>24</v>
      </c>
      <c r="C725">
        <v>47320</v>
      </c>
      <c r="D725">
        <v>662</v>
      </c>
      <c r="E725">
        <v>185826</v>
      </c>
      <c r="F725" t="s">
        <v>22</v>
      </c>
      <c r="G725">
        <v>3667</v>
      </c>
      <c r="H725">
        <v>0</v>
      </c>
      <c r="I725">
        <v>1</v>
      </c>
      <c r="J725" t="s">
        <v>24</v>
      </c>
      <c r="K725" t="s">
        <v>28</v>
      </c>
      <c r="L725" t="s">
        <v>30</v>
      </c>
      <c r="M725" t="s">
        <v>34</v>
      </c>
      <c r="N725">
        <v>1</v>
      </c>
      <c r="O725">
        <v>2</v>
      </c>
      <c r="P725">
        <v>137987</v>
      </c>
      <c r="Q725" t="s">
        <v>36</v>
      </c>
      <c r="R725">
        <v>3</v>
      </c>
      <c r="S725" t="s">
        <v>40</v>
      </c>
      <c r="T725" t="str">
        <f t="shared" si="44"/>
        <v>&lt;25</v>
      </c>
      <c r="Y725" t="str">
        <f t="shared" si="45"/>
        <v/>
      </c>
      <c r="AA725">
        <f t="shared" si="46"/>
        <v>3667</v>
      </c>
      <c r="AF725">
        <f t="shared" si="47"/>
        <v>32</v>
      </c>
    </row>
    <row r="726" spans="1:32">
      <c r="A726">
        <v>725</v>
      </c>
      <c r="B726">
        <v>63</v>
      </c>
      <c r="C726">
        <v>11573</v>
      </c>
      <c r="D726">
        <v>618</v>
      </c>
      <c r="E726">
        <v>244915</v>
      </c>
      <c r="F726" t="s">
        <v>20</v>
      </c>
      <c r="G726">
        <v>7541</v>
      </c>
      <c r="H726">
        <v>0</v>
      </c>
      <c r="I726">
        <v>0</v>
      </c>
      <c r="J726" t="s">
        <v>24</v>
      </c>
      <c r="K726" t="s">
        <v>28</v>
      </c>
      <c r="L726" t="s">
        <v>30</v>
      </c>
      <c r="M726" t="s">
        <v>32</v>
      </c>
      <c r="N726">
        <v>0</v>
      </c>
      <c r="O726">
        <v>3</v>
      </c>
      <c r="P726">
        <v>98530</v>
      </c>
      <c r="Q726" t="s">
        <v>36</v>
      </c>
      <c r="R726">
        <v>1</v>
      </c>
      <c r="S726" t="s">
        <v>40</v>
      </c>
      <c r="T726" t="str">
        <f t="shared" si="44"/>
        <v>&gt;55</v>
      </c>
      <c r="Y726" t="str">
        <f t="shared" si="45"/>
        <v/>
      </c>
      <c r="AA726">
        <f t="shared" si="46"/>
        <v>7541</v>
      </c>
      <c r="AF726">
        <f t="shared" si="47"/>
        <v>26</v>
      </c>
    </row>
    <row r="727" spans="1:32">
      <c r="A727">
        <v>726</v>
      </c>
      <c r="B727">
        <v>47</v>
      </c>
      <c r="C727">
        <v>37806</v>
      </c>
      <c r="D727">
        <v>592</v>
      </c>
      <c r="E727">
        <v>185450</v>
      </c>
      <c r="F727" t="s">
        <v>21</v>
      </c>
      <c r="G727">
        <v>3748</v>
      </c>
      <c r="H727">
        <v>0</v>
      </c>
      <c r="I727">
        <v>0</v>
      </c>
      <c r="J727" t="s">
        <v>24</v>
      </c>
      <c r="K727" t="s">
        <v>27</v>
      </c>
      <c r="L727" t="s">
        <v>30</v>
      </c>
      <c r="M727" t="s">
        <v>32</v>
      </c>
      <c r="N727">
        <v>2</v>
      </c>
      <c r="O727">
        <v>2</v>
      </c>
      <c r="P727">
        <v>136991</v>
      </c>
      <c r="Q727" t="s">
        <v>35</v>
      </c>
      <c r="R727">
        <v>18</v>
      </c>
      <c r="S727" t="s">
        <v>41</v>
      </c>
      <c r="T727" t="str">
        <f t="shared" si="44"/>
        <v>45-55</v>
      </c>
      <c r="Y727" t="str">
        <f t="shared" si="45"/>
        <v/>
      </c>
      <c r="AA727">
        <f t="shared" si="46"/>
        <v>3748</v>
      </c>
      <c r="AF727">
        <f t="shared" si="47"/>
        <v>22</v>
      </c>
    </row>
    <row r="728" spans="1:32">
      <c r="A728">
        <v>727</v>
      </c>
      <c r="B728">
        <v>25</v>
      </c>
      <c r="C728">
        <v>41185</v>
      </c>
      <c r="D728">
        <v>503</v>
      </c>
      <c r="E728">
        <v>174093</v>
      </c>
      <c r="F728" t="s">
        <v>21</v>
      </c>
      <c r="G728">
        <v>3233</v>
      </c>
      <c r="H728">
        <v>0</v>
      </c>
      <c r="I728">
        <v>1</v>
      </c>
      <c r="J728" t="s">
        <v>25</v>
      </c>
      <c r="K728" t="s">
        <v>27</v>
      </c>
      <c r="L728" t="s">
        <v>30</v>
      </c>
      <c r="M728" t="s">
        <v>33</v>
      </c>
      <c r="N728">
        <v>0</v>
      </c>
      <c r="O728">
        <v>1</v>
      </c>
      <c r="P728">
        <v>49965</v>
      </c>
      <c r="Q728" t="s">
        <v>37</v>
      </c>
      <c r="R728">
        <v>11</v>
      </c>
      <c r="S728" t="s">
        <v>43</v>
      </c>
      <c r="T728" t="str">
        <f t="shared" si="44"/>
        <v>25-35</v>
      </c>
      <c r="Y728" t="str">
        <f t="shared" si="45"/>
        <v/>
      </c>
      <c r="AA728">
        <f t="shared" si="46"/>
        <v>3233</v>
      </c>
      <c r="AF728">
        <f t="shared" si="47"/>
        <v>26</v>
      </c>
    </row>
    <row r="729" spans="1:32">
      <c r="A729">
        <v>728</v>
      </c>
      <c r="B729">
        <v>26</v>
      </c>
      <c r="C729">
        <v>48921</v>
      </c>
      <c r="D729">
        <v>748</v>
      </c>
      <c r="E729">
        <v>214972</v>
      </c>
      <c r="F729" t="s">
        <v>21</v>
      </c>
      <c r="G729">
        <v>4279</v>
      </c>
      <c r="H729">
        <v>0</v>
      </c>
      <c r="I729">
        <v>0</v>
      </c>
      <c r="J729" t="s">
        <v>24</v>
      </c>
      <c r="K729" t="s">
        <v>27</v>
      </c>
      <c r="L729" t="s">
        <v>30</v>
      </c>
      <c r="M729" t="s">
        <v>31</v>
      </c>
      <c r="N729">
        <v>3</v>
      </c>
      <c r="O729">
        <v>2</v>
      </c>
      <c r="P729">
        <v>58433</v>
      </c>
      <c r="Q729" t="s">
        <v>36</v>
      </c>
      <c r="R729">
        <v>12</v>
      </c>
      <c r="S729" t="s">
        <v>43</v>
      </c>
      <c r="T729" t="str">
        <f t="shared" si="44"/>
        <v>25-35</v>
      </c>
      <c r="Y729" t="str">
        <f t="shared" si="45"/>
        <v/>
      </c>
      <c r="AA729">
        <f t="shared" si="46"/>
        <v>4279</v>
      </c>
      <c r="AF729">
        <f t="shared" si="47"/>
        <v>21</v>
      </c>
    </row>
    <row r="730" spans="1:32">
      <c r="A730">
        <v>729</v>
      </c>
      <c r="B730">
        <v>33</v>
      </c>
      <c r="C730">
        <v>69397</v>
      </c>
      <c r="D730">
        <v>608</v>
      </c>
      <c r="E730">
        <v>225434</v>
      </c>
      <c r="F730" t="s">
        <v>20</v>
      </c>
      <c r="G730">
        <v>5459</v>
      </c>
      <c r="H730">
        <v>0</v>
      </c>
      <c r="I730">
        <v>1</v>
      </c>
      <c r="J730" t="s">
        <v>24</v>
      </c>
      <c r="K730" t="s">
        <v>27</v>
      </c>
      <c r="L730" t="s">
        <v>30</v>
      </c>
      <c r="M730" t="s">
        <v>31</v>
      </c>
      <c r="N730">
        <v>3</v>
      </c>
      <c r="O730">
        <v>3</v>
      </c>
      <c r="P730">
        <v>106145</v>
      </c>
      <c r="Q730" t="s">
        <v>36</v>
      </c>
      <c r="R730">
        <v>1</v>
      </c>
      <c r="S730" t="s">
        <v>39</v>
      </c>
      <c r="T730" t="str">
        <f t="shared" si="44"/>
        <v>25-35</v>
      </c>
      <c r="Y730" t="str">
        <f t="shared" si="45"/>
        <v/>
      </c>
      <c r="AA730">
        <f t="shared" si="46"/>
        <v>5459</v>
      </c>
      <c r="AF730">
        <f t="shared" si="47"/>
        <v>21</v>
      </c>
    </row>
    <row r="731" spans="1:32">
      <c r="A731">
        <v>730</v>
      </c>
      <c r="B731">
        <v>43</v>
      </c>
      <c r="C731">
        <v>39534</v>
      </c>
      <c r="D731">
        <v>698</v>
      </c>
      <c r="E731">
        <v>246287</v>
      </c>
      <c r="F731" t="s">
        <v>20</v>
      </c>
      <c r="G731">
        <v>5561</v>
      </c>
      <c r="H731">
        <v>0</v>
      </c>
      <c r="I731">
        <v>0</v>
      </c>
      <c r="J731" t="s">
        <v>24</v>
      </c>
      <c r="K731" t="s">
        <v>26</v>
      </c>
      <c r="L731" t="s">
        <v>29</v>
      </c>
      <c r="M731" t="s">
        <v>33</v>
      </c>
      <c r="N731">
        <v>2</v>
      </c>
      <c r="O731">
        <v>2</v>
      </c>
      <c r="P731">
        <v>114313</v>
      </c>
      <c r="Q731" t="s">
        <v>37</v>
      </c>
      <c r="R731">
        <v>6</v>
      </c>
      <c r="S731" t="s">
        <v>41</v>
      </c>
      <c r="T731" t="str">
        <f t="shared" si="44"/>
        <v>35-45</v>
      </c>
      <c r="Y731" t="str">
        <f t="shared" si="45"/>
        <v/>
      </c>
      <c r="AA731">
        <f t="shared" si="46"/>
        <v>5561</v>
      </c>
      <c r="AF731">
        <f t="shared" si="47"/>
        <v>22</v>
      </c>
    </row>
    <row r="732" spans="1:32">
      <c r="A732">
        <v>731</v>
      </c>
      <c r="B732">
        <v>62</v>
      </c>
      <c r="C732">
        <v>71209</v>
      </c>
      <c r="D732">
        <v>603</v>
      </c>
      <c r="E732">
        <v>271183</v>
      </c>
      <c r="F732" t="s">
        <v>19</v>
      </c>
      <c r="G732">
        <v>3976</v>
      </c>
      <c r="H732">
        <v>0</v>
      </c>
      <c r="I732">
        <v>1</v>
      </c>
      <c r="J732" t="s">
        <v>24</v>
      </c>
      <c r="K732" t="s">
        <v>26</v>
      </c>
      <c r="L732" t="s">
        <v>30</v>
      </c>
      <c r="M732" t="s">
        <v>33</v>
      </c>
      <c r="N732">
        <v>1</v>
      </c>
      <c r="O732">
        <v>4</v>
      </c>
      <c r="P732">
        <v>140697</v>
      </c>
      <c r="Q732" t="s">
        <v>38</v>
      </c>
      <c r="R732">
        <v>16</v>
      </c>
      <c r="S732" t="s">
        <v>43</v>
      </c>
      <c r="T732" t="str">
        <f t="shared" si="44"/>
        <v>&gt;55</v>
      </c>
      <c r="Y732" t="str">
        <f t="shared" si="45"/>
        <v/>
      </c>
      <c r="AA732">
        <f t="shared" si="46"/>
        <v>3976</v>
      </c>
      <c r="AF732">
        <f t="shared" si="47"/>
        <v>32</v>
      </c>
    </row>
    <row r="733" spans="1:32">
      <c r="A733">
        <v>732</v>
      </c>
      <c r="B733">
        <v>45</v>
      </c>
      <c r="C733">
        <v>37078</v>
      </c>
      <c r="D733">
        <v>658</v>
      </c>
      <c r="E733">
        <v>259375</v>
      </c>
      <c r="F733" t="s">
        <v>22</v>
      </c>
      <c r="G733">
        <v>5096</v>
      </c>
      <c r="H733">
        <v>0</v>
      </c>
      <c r="I733">
        <v>0</v>
      </c>
      <c r="J733" t="s">
        <v>24</v>
      </c>
      <c r="K733" t="s">
        <v>27</v>
      </c>
      <c r="L733" t="s">
        <v>29</v>
      </c>
      <c r="M733" t="s">
        <v>31</v>
      </c>
      <c r="N733">
        <v>3</v>
      </c>
      <c r="O733">
        <v>1</v>
      </c>
      <c r="P733">
        <v>119167</v>
      </c>
      <c r="Q733" t="s">
        <v>35</v>
      </c>
      <c r="R733">
        <v>3</v>
      </c>
      <c r="S733" t="s">
        <v>43</v>
      </c>
      <c r="T733" t="str">
        <f t="shared" si="44"/>
        <v>35-45</v>
      </c>
      <c r="Y733" t="str">
        <f t="shared" si="45"/>
        <v/>
      </c>
      <c r="AA733">
        <f t="shared" si="46"/>
        <v>5096</v>
      </c>
      <c r="AF733">
        <f t="shared" si="47"/>
        <v>21</v>
      </c>
    </row>
    <row r="734" spans="1:32">
      <c r="A734">
        <v>733</v>
      </c>
      <c r="B734">
        <v>24</v>
      </c>
      <c r="C734">
        <v>33378</v>
      </c>
      <c r="D734">
        <v>672</v>
      </c>
      <c r="E734">
        <v>242828</v>
      </c>
      <c r="F734" t="s">
        <v>23</v>
      </c>
      <c r="G734">
        <v>4455</v>
      </c>
      <c r="H734">
        <v>0</v>
      </c>
      <c r="I734">
        <v>1</v>
      </c>
      <c r="J734" t="s">
        <v>24</v>
      </c>
      <c r="K734" t="s">
        <v>27</v>
      </c>
      <c r="L734" t="s">
        <v>29</v>
      </c>
      <c r="M734" t="s">
        <v>31</v>
      </c>
      <c r="N734">
        <v>4</v>
      </c>
      <c r="O734">
        <v>2</v>
      </c>
      <c r="P734">
        <v>64191</v>
      </c>
      <c r="Q734" t="s">
        <v>37</v>
      </c>
      <c r="R734">
        <v>17</v>
      </c>
      <c r="S734" t="s">
        <v>44</v>
      </c>
      <c r="T734" t="str">
        <f t="shared" si="44"/>
        <v>&lt;25</v>
      </c>
      <c r="Y734" t="str">
        <f t="shared" si="45"/>
        <v/>
      </c>
      <c r="AA734">
        <f t="shared" si="46"/>
        <v>4455</v>
      </c>
      <c r="AF734">
        <f t="shared" si="47"/>
        <v>26</v>
      </c>
    </row>
    <row r="735" spans="1:32">
      <c r="A735">
        <v>734</v>
      </c>
      <c r="B735">
        <v>52</v>
      </c>
      <c r="C735">
        <v>21736</v>
      </c>
      <c r="D735">
        <v>588</v>
      </c>
      <c r="E735">
        <v>247963</v>
      </c>
      <c r="F735" t="s">
        <v>23</v>
      </c>
      <c r="G735">
        <v>5190</v>
      </c>
      <c r="H735">
        <v>0</v>
      </c>
      <c r="I735">
        <v>0</v>
      </c>
      <c r="J735" t="s">
        <v>24</v>
      </c>
      <c r="K735" t="s">
        <v>27</v>
      </c>
      <c r="L735" t="s">
        <v>29</v>
      </c>
      <c r="M735" t="s">
        <v>32</v>
      </c>
      <c r="N735">
        <v>2</v>
      </c>
      <c r="O735">
        <v>1</v>
      </c>
      <c r="P735">
        <v>106391</v>
      </c>
      <c r="Q735" t="s">
        <v>38</v>
      </c>
      <c r="R735">
        <v>16</v>
      </c>
      <c r="S735" t="s">
        <v>41</v>
      </c>
      <c r="T735" t="str">
        <f t="shared" si="44"/>
        <v>45-55</v>
      </c>
      <c r="Y735" t="str">
        <f t="shared" si="45"/>
        <v/>
      </c>
      <c r="AA735">
        <f t="shared" si="46"/>
        <v>5190</v>
      </c>
      <c r="AF735">
        <f t="shared" si="47"/>
        <v>22</v>
      </c>
    </row>
    <row r="736" spans="1:32">
      <c r="A736">
        <v>735</v>
      </c>
      <c r="B736">
        <v>64</v>
      </c>
      <c r="C736">
        <v>59101</v>
      </c>
      <c r="D736">
        <v>697</v>
      </c>
      <c r="E736">
        <v>259235</v>
      </c>
      <c r="F736" t="s">
        <v>22</v>
      </c>
      <c r="G736">
        <v>4706</v>
      </c>
      <c r="H736">
        <v>0</v>
      </c>
      <c r="I736">
        <v>1</v>
      </c>
      <c r="J736" t="s">
        <v>24</v>
      </c>
      <c r="K736" t="s">
        <v>26</v>
      </c>
      <c r="L736" t="s">
        <v>29</v>
      </c>
      <c r="M736" t="s">
        <v>32</v>
      </c>
      <c r="N736">
        <v>0</v>
      </c>
      <c r="O736">
        <v>3</v>
      </c>
      <c r="P736">
        <v>118021</v>
      </c>
      <c r="Q736" t="s">
        <v>35</v>
      </c>
      <c r="R736">
        <v>11</v>
      </c>
      <c r="S736" t="s">
        <v>42</v>
      </c>
      <c r="T736" t="str">
        <f t="shared" si="44"/>
        <v>&gt;55</v>
      </c>
      <c r="Y736" t="str">
        <f t="shared" si="45"/>
        <v/>
      </c>
      <c r="AA736">
        <f t="shared" si="46"/>
        <v>4706</v>
      </c>
      <c r="AF736">
        <f t="shared" si="47"/>
        <v>26</v>
      </c>
    </row>
    <row r="737" spans="1:32">
      <c r="A737">
        <v>736</v>
      </c>
      <c r="B737">
        <v>35</v>
      </c>
      <c r="C737">
        <v>51290</v>
      </c>
      <c r="D737">
        <v>640</v>
      </c>
      <c r="E737">
        <v>235491</v>
      </c>
      <c r="F737" t="s">
        <v>23</v>
      </c>
      <c r="G737">
        <v>4305</v>
      </c>
      <c r="H737">
        <v>0</v>
      </c>
      <c r="I737">
        <v>1</v>
      </c>
      <c r="J737" t="s">
        <v>24</v>
      </c>
      <c r="K737" t="s">
        <v>28</v>
      </c>
      <c r="L737" t="s">
        <v>30</v>
      </c>
      <c r="M737" t="s">
        <v>32</v>
      </c>
      <c r="N737">
        <v>4</v>
      </c>
      <c r="O737">
        <v>1</v>
      </c>
      <c r="P737">
        <v>43772</v>
      </c>
      <c r="Q737" t="s">
        <v>38</v>
      </c>
      <c r="R737">
        <v>16</v>
      </c>
      <c r="S737" t="s">
        <v>39</v>
      </c>
      <c r="T737" t="str">
        <f t="shared" si="44"/>
        <v>25-35</v>
      </c>
      <c r="Y737" t="str">
        <f t="shared" si="45"/>
        <v/>
      </c>
      <c r="AA737">
        <f t="shared" si="46"/>
        <v>4305</v>
      </c>
      <c r="AF737">
        <f t="shared" si="47"/>
        <v>26</v>
      </c>
    </row>
    <row r="738" spans="1:32">
      <c r="A738">
        <v>737</v>
      </c>
      <c r="B738">
        <v>46</v>
      </c>
      <c r="C738">
        <v>58213</v>
      </c>
      <c r="D738">
        <v>677</v>
      </c>
      <c r="E738">
        <v>120729</v>
      </c>
      <c r="F738" t="s">
        <v>23</v>
      </c>
      <c r="G738">
        <v>4350</v>
      </c>
      <c r="H738">
        <v>0</v>
      </c>
      <c r="I738">
        <v>1</v>
      </c>
      <c r="J738" t="s">
        <v>24</v>
      </c>
      <c r="K738" t="s">
        <v>26</v>
      </c>
      <c r="L738" t="s">
        <v>29</v>
      </c>
      <c r="M738" t="s">
        <v>31</v>
      </c>
      <c r="N738">
        <v>5</v>
      </c>
      <c r="O738">
        <v>4</v>
      </c>
      <c r="P738">
        <v>98690</v>
      </c>
      <c r="Q738" t="s">
        <v>36</v>
      </c>
      <c r="R738">
        <v>12</v>
      </c>
      <c r="S738" t="s">
        <v>40</v>
      </c>
      <c r="T738" t="str">
        <f t="shared" si="44"/>
        <v>45-55</v>
      </c>
      <c r="Y738" t="str">
        <f t="shared" si="45"/>
        <v/>
      </c>
      <c r="AA738">
        <f t="shared" si="46"/>
        <v>4350</v>
      </c>
      <c r="AF738">
        <f t="shared" si="47"/>
        <v>22</v>
      </c>
    </row>
    <row r="739" spans="1:32">
      <c r="A739">
        <v>738</v>
      </c>
      <c r="B739">
        <v>62</v>
      </c>
      <c r="C739">
        <v>51974</v>
      </c>
      <c r="D739">
        <v>722</v>
      </c>
      <c r="E739">
        <v>224882</v>
      </c>
      <c r="F739" t="s">
        <v>23</v>
      </c>
      <c r="G739">
        <v>2800</v>
      </c>
      <c r="H739">
        <v>0</v>
      </c>
      <c r="I739">
        <v>1</v>
      </c>
      <c r="J739" t="s">
        <v>24</v>
      </c>
      <c r="K739" t="s">
        <v>26</v>
      </c>
      <c r="L739" t="s">
        <v>30</v>
      </c>
      <c r="M739" t="s">
        <v>33</v>
      </c>
      <c r="N739">
        <v>2</v>
      </c>
      <c r="O739">
        <v>4</v>
      </c>
      <c r="P739">
        <v>89932</v>
      </c>
      <c r="Q739" t="s">
        <v>35</v>
      </c>
      <c r="R739">
        <v>1</v>
      </c>
      <c r="S739" t="s">
        <v>44</v>
      </c>
      <c r="T739" t="str">
        <f t="shared" si="44"/>
        <v>&gt;55</v>
      </c>
      <c r="Y739" t="str">
        <f t="shared" si="45"/>
        <v/>
      </c>
      <c r="AA739">
        <f t="shared" si="46"/>
        <v>2800</v>
      </c>
      <c r="AF739">
        <f t="shared" si="47"/>
        <v>22</v>
      </c>
    </row>
    <row r="740" spans="1:32">
      <c r="A740">
        <v>739</v>
      </c>
      <c r="B740">
        <v>31</v>
      </c>
      <c r="C740">
        <v>49862</v>
      </c>
      <c r="D740">
        <v>686</v>
      </c>
      <c r="E740">
        <v>268848</v>
      </c>
      <c r="F740" t="s">
        <v>20</v>
      </c>
      <c r="G740">
        <v>4778</v>
      </c>
      <c r="H740">
        <v>0</v>
      </c>
      <c r="I740">
        <v>1</v>
      </c>
      <c r="J740" t="s">
        <v>24</v>
      </c>
      <c r="K740" t="s">
        <v>27</v>
      </c>
      <c r="L740" t="s">
        <v>29</v>
      </c>
      <c r="M740" t="s">
        <v>34</v>
      </c>
      <c r="N740">
        <v>4</v>
      </c>
      <c r="O740">
        <v>1</v>
      </c>
      <c r="P740">
        <v>80359</v>
      </c>
      <c r="Q740" t="s">
        <v>38</v>
      </c>
      <c r="R740">
        <v>11</v>
      </c>
      <c r="S740" t="s">
        <v>43</v>
      </c>
      <c r="T740" t="str">
        <f t="shared" si="44"/>
        <v>25-35</v>
      </c>
      <c r="Y740" t="str">
        <f t="shared" si="45"/>
        <v/>
      </c>
      <c r="AA740">
        <f t="shared" si="46"/>
        <v>4778</v>
      </c>
      <c r="AF740">
        <f t="shared" si="47"/>
        <v>26</v>
      </c>
    </row>
    <row r="741" spans="1:32">
      <c r="A741">
        <v>740</v>
      </c>
      <c r="B741">
        <v>29</v>
      </c>
      <c r="C741">
        <v>54266</v>
      </c>
      <c r="D741">
        <v>645</v>
      </c>
      <c r="E741">
        <v>159859</v>
      </c>
      <c r="F741" t="s">
        <v>20</v>
      </c>
      <c r="G741">
        <v>4923</v>
      </c>
      <c r="H741">
        <v>0</v>
      </c>
      <c r="I741">
        <v>1</v>
      </c>
      <c r="J741" t="s">
        <v>24</v>
      </c>
      <c r="K741" t="s">
        <v>27</v>
      </c>
      <c r="L741" t="s">
        <v>29</v>
      </c>
      <c r="M741" t="s">
        <v>32</v>
      </c>
      <c r="N741">
        <v>2</v>
      </c>
      <c r="O741">
        <v>3</v>
      </c>
      <c r="P741">
        <v>114963</v>
      </c>
      <c r="Q741" t="s">
        <v>35</v>
      </c>
      <c r="R741">
        <v>6</v>
      </c>
      <c r="S741" t="s">
        <v>44</v>
      </c>
      <c r="T741" t="str">
        <f t="shared" si="44"/>
        <v>25-35</v>
      </c>
      <c r="Y741" t="str">
        <f t="shared" si="45"/>
        <v/>
      </c>
      <c r="AA741">
        <f t="shared" si="46"/>
        <v>4923</v>
      </c>
      <c r="AF741">
        <f t="shared" si="47"/>
        <v>22</v>
      </c>
    </row>
    <row r="742" spans="1:32">
      <c r="A742">
        <v>741</v>
      </c>
      <c r="B742">
        <v>31</v>
      </c>
      <c r="C742">
        <v>82287</v>
      </c>
      <c r="D742">
        <v>747</v>
      </c>
      <c r="E742">
        <v>180397</v>
      </c>
      <c r="F742" t="s">
        <v>20</v>
      </c>
      <c r="G742">
        <v>3591</v>
      </c>
      <c r="H742">
        <v>0</v>
      </c>
      <c r="I742">
        <v>0</v>
      </c>
      <c r="J742" t="s">
        <v>24</v>
      </c>
      <c r="K742" t="s">
        <v>28</v>
      </c>
      <c r="L742" t="s">
        <v>30</v>
      </c>
      <c r="M742" t="s">
        <v>34</v>
      </c>
      <c r="N742">
        <v>0</v>
      </c>
      <c r="O742">
        <v>1</v>
      </c>
      <c r="P742">
        <v>65509</v>
      </c>
      <c r="Q742" t="s">
        <v>38</v>
      </c>
      <c r="R742">
        <v>19</v>
      </c>
      <c r="S742" t="s">
        <v>44</v>
      </c>
      <c r="T742" t="str">
        <f t="shared" si="44"/>
        <v>25-35</v>
      </c>
      <c r="Y742" t="str">
        <f t="shared" si="45"/>
        <v/>
      </c>
      <c r="AA742">
        <f t="shared" si="46"/>
        <v>3591</v>
      </c>
      <c r="AF742">
        <f t="shared" si="47"/>
        <v>26</v>
      </c>
    </row>
    <row r="743" spans="1:32">
      <c r="A743">
        <v>742</v>
      </c>
      <c r="B743">
        <v>22</v>
      </c>
      <c r="C743">
        <v>42890</v>
      </c>
      <c r="D743">
        <v>647</v>
      </c>
      <c r="E743">
        <v>196994</v>
      </c>
      <c r="F743" t="s">
        <v>22</v>
      </c>
      <c r="G743">
        <v>4663</v>
      </c>
      <c r="H743">
        <v>0</v>
      </c>
      <c r="I743">
        <v>0</v>
      </c>
      <c r="J743" t="s">
        <v>24</v>
      </c>
      <c r="K743" t="s">
        <v>27</v>
      </c>
      <c r="L743" t="s">
        <v>30</v>
      </c>
      <c r="M743" t="s">
        <v>33</v>
      </c>
      <c r="N743">
        <v>1</v>
      </c>
      <c r="O743">
        <v>2</v>
      </c>
      <c r="P743">
        <v>112506</v>
      </c>
      <c r="Q743" t="s">
        <v>38</v>
      </c>
      <c r="R743">
        <v>12</v>
      </c>
      <c r="S743" t="s">
        <v>42</v>
      </c>
      <c r="T743" t="str">
        <f t="shared" si="44"/>
        <v>&lt;25</v>
      </c>
      <c r="Y743" t="str">
        <f t="shared" si="45"/>
        <v/>
      </c>
      <c r="AA743">
        <f t="shared" si="46"/>
        <v>4663</v>
      </c>
      <c r="AF743">
        <f t="shared" si="47"/>
        <v>32</v>
      </c>
    </row>
    <row r="744" spans="1:32">
      <c r="A744">
        <v>743</v>
      </c>
      <c r="B744">
        <v>47</v>
      </c>
      <c r="C744">
        <v>80814</v>
      </c>
      <c r="D744">
        <v>654</v>
      </c>
      <c r="E744">
        <v>209505</v>
      </c>
      <c r="F744" t="s">
        <v>21</v>
      </c>
      <c r="G744">
        <v>4744</v>
      </c>
      <c r="H744">
        <v>0</v>
      </c>
      <c r="I744">
        <v>0</v>
      </c>
      <c r="J744" t="s">
        <v>24</v>
      </c>
      <c r="K744" t="s">
        <v>27</v>
      </c>
      <c r="L744" t="s">
        <v>29</v>
      </c>
      <c r="M744" t="s">
        <v>31</v>
      </c>
      <c r="N744">
        <v>2</v>
      </c>
      <c r="O744">
        <v>2</v>
      </c>
      <c r="P744">
        <v>116784</v>
      </c>
      <c r="Q744" t="s">
        <v>36</v>
      </c>
      <c r="R744">
        <v>2</v>
      </c>
      <c r="S744" t="s">
        <v>42</v>
      </c>
      <c r="T744" t="str">
        <f t="shared" si="44"/>
        <v>45-55</v>
      </c>
      <c r="Y744" t="str">
        <f t="shared" si="45"/>
        <v/>
      </c>
      <c r="AA744">
        <f t="shared" si="46"/>
        <v>4744</v>
      </c>
      <c r="AF744">
        <f t="shared" si="47"/>
        <v>22</v>
      </c>
    </row>
    <row r="745" spans="1:32">
      <c r="A745">
        <v>744</v>
      </c>
      <c r="B745">
        <v>46</v>
      </c>
      <c r="C745">
        <v>62785</v>
      </c>
      <c r="D745">
        <v>641</v>
      </c>
      <c r="E745">
        <v>172244</v>
      </c>
      <c r="F745" t="s">
        <v>23</v>
      </c>
      <c r="G745">
        <v>3146</v>
      </c>
      <c r="H745">
        <v>0</v>
      </c>
      <c r="I745">
        <v>0</v>
      </c>
      <c r="J745" t="s">
        <v>24</v>
      </c>
      <c r="K745" t="s">
        <v>28</v>
      </c>
      <c r="L745" t="s">
        <v>30</v>
      </c>
      <c r="M745" t="s">
        <v>32</v>
      </c>
      <c r="N745">
        <v>3</v>
      </c>
      <c r="O745">
        <v>1</v>
      </c>
      <c r="P745">
        <v>132512</v>
      </c>
      <c r="Q745" t="s">
        <v>37</v>
      </c>
      <c r="R745">
        <v>10</v>
      </c>
      <c r="S745" t="s">
        <v>42</v>
      </c>
      <c r="T745" t="str">
        <f t="shared" si="44"/>
        <v>45-55</v>
      </c>
      <c r="Y745" t="str">
        <f t="shared" si="45"/>
        <v/>
      </c>
      <c r="AA745">
        <f t="shared" si="46"/>
        <v>3146</v>
      </c>
      <c r="AF745">
        <f t="shared" si="47"/>
        <v>21</v>
      </c>
    </row>
    <row r="746" spans="1:32">
      <c r="A746">
        <v>745</v>
      </c>
      <c r="B746">
        <v>28</v>
      </c>
      <c r="C746">
        <v>55477</v>
      </c>
      <c r="D746">
        <v>588</v>
      </c>
      <c r="E746">
        <v>202863</v>
      </c>
      <c r="F746" t="s">
        <v>19</v>
      </c>
      <c r="G746">
        <v>4228</v>
      </c>
      <c r="H746">
        <v>1</v>
      </c>
      <c r="I746">
        <v>1</v>
      </c>
      <c r="J746" t="s">
        <v>24</v>
      </c>
      <c r="K746" t="s">
        <v>27</v>
      </c>
      <c r="L746" t="s">
        <v>29</v>
      </c>
      <c r="M746" t="s">
        <v>31</v>
      </c>
      <c r="N746">
        <v>0</v>
      </c>
      <c r="O746">
        <v>2</v>
      </c>
      <c r="P746">
        <v>66297</v>
      </c>
      <c r="Q746" t="s">
        <v>35</v>
      </c>
      <c r="R746">
        <v>19</v>
      </c>
      <c r="S746" t="s">
        <v>42</v>
      </c>
      <c r="T746" t="str">
        <f t="shared" si="44"/>
        <v>25-35</v>
      </c>
      <c r="Y746" t="str">
        <f t="shared" si="45"/>
        <v>Home</v>
      </c>
      <c r="AA746">
        <f t="shared" si="46"/>
        <v>4228</v>
      </c>
      <c r="AF746">
        <f t="shared" si="47"/>
        <v>26</v>
      </c>
    </row>
    <row r="747" spans="1:32">
      <c r="A747">
        <v>746</v>
      </c>
      <c r="B747">
        <v>41</v>
      </c>
      <c r="C747">
        <v>58317</v>
      </c>
      <c r="D747">
        <v>583</v>
      </c>
      <c r="E747">
        <v>225662</v>
      </c>
      <c r="F747" t="s">
        <v>20</v>
      </c>
      <c r="G747">
        <v>4196</v>
      </c>
      <c r="H747">
        <v>0</v>
      </c>
      <c r="I747">
        <v>1</v>
      </c>
      <c r="J747" t="s">
        <v>24</v>
      </c>
      <c r="K747" t="s">
        <v>27</v>
      </c>
      <c r="L747" t="s">
        <v>30</v>
      </c>
      <c r="M747" t="s">
        <v>33</v>
      </c>
      <c r="N747">
        <v>0</v>
      </c>
      <c r="O747">
        <v>2</v>
      </c>
      <c r="P747">
        <v>54842</v>
      </c>
      <c r="Q747" t="s">
        <v>36</v>
      </c>
      <c r="R747">
        <v>15</v>
      </c>
      <c r="S747" t="s">
        <v>45</v>
      </c>
      <c r="T747" t="str">
        <f t="shared" si="44"/>
        <v>35-45</v>
      </c>
      <c r="Y747" t="str">
        <f t="shared" si="45"/>
        <v/>
      </c>
      <c r="AA747">
        <f t="shared" si="46"/>
        <v>4196</v>
      </c>
      <c r="AF747">
        <f t="shared" si="47"/>
        <v>26</v>
      </c>
    </row>
    <row r="748" spans="1:32">
      <c r="A748">
        <v>747</v>
      </c>
      <c r="B748">
        <v>41</v>
      </c>
      <c r="C748">
        <v>2065</v>
      </c>
      <c r="D748">
        <v>622</v>
      </c>
      <c r="E748">
        <v>99486</v>
      </c>
      <c r="F748" t="s">
        <v>19</v>
      </c>
      <c r="G748">
        <v>5179</v>
      </c>
      <c r="H748">
        <v>0</v>
      </c>
      <c r="I748">
        <v>1</v>
      </c>
      <c r="J748" t="s">
        <v>24</v>
      </c>
      <c r="K748" t="s">
        <v>27</v>
      </c>
      <c r="L748" t="s">
        <v>30</v>
      </c>
      <c r="M748" t="s">
        <v>32</v>
      </c>
      <c r="N748">
        <v>4</v>
      </c>
      <c r="O748">
        <v>3</v>
      </c>
      <c r="P748">
        <v>108367</v>
      </c>
      <c r="Q748" t="s">
        <v>35</v>
      </c>
      <c r="R748">
        <v>8</v>
      </c>
      <c r="S748" t="s">
        <v>45</v>
      </c>
      <c r="T748" t="str">
        <f t="shared" si="44"/>
        <v>35-45</v>
      </c>
      <c r="Y748" t="str">
        <f t="shared" si="45"/>
        <v/>
      </c>
      <c r="AA748">
        <f t="shared" si="46"/>
        <v>5179</v>
      </c>
      <c r="AF748">
        <f t="shared" si="47"/>
        <v>26</v>
      </c>
    </row>
    <row r="749" spans="1:32">
      <c r="A749">
        <v>748</v>
      </c>
      <c r="B749">
        <v>28</v>
      </c>
      <c r="C749">
        <v>46075</v>
      </c>
      <c r="D749">
        <v>599</v>
      </c>
      <c r="E749">
        <v>203738</v>
      </c>
      <c r="F749" t="s">
        <v>23</v>
      </c>
      <c r="G749">
        <v>6245</v>
      </c>
      <c r="H749">
        <v>0</v>
      </c>
      <c r="I749">
        <v>1</v>
      </c>
      <c r="J749" t="s">
        <v>24</v>
      </c>
      <c r="K749" t="s">
        <v>26</v>
      </c>
      <c r="L749" t="s">
        <v>29</v>
      </c>
      <c r="M749" t="s">
        <v>33</v>
      </c>
      <c r="N749">
        <v>3</v>
      </c>
      <c r="O749">
        <v>1</v>
      </c>
      <c r="P749">
        <v>91411</v>
      </c>
      <c r="Q749" t="s">
        <v>37</v>
      </c>
      <c r="R749">
        <v>11</v>
      </c>
      <c r="S749" t="s">
        <v>40</v>
      </c>
      <c r="T749" t="str">
        <f t="shared" si="44"/>
        <v>25-35</v>
      </c>
      <c r="Y749" t="str">
        <f t="shared" si="45"/>
        <v/>
      </c>
      <c r="AA749">
        <f t="shared" si="46"/>
        <v>6245</v>
      </c>
      <c r="AF749">
        <f t="shared" si="47"/>
        <v>21</v>
      </c>
    </row>
    <row r="750" spans="1:32">
      <c r="A750">
        <v>749</v>
      </c>
      <c r="B750">
        <v>21</v>
      </c>
      <c r="C750">
        <v>39946</v>
      </c>
      <c r="D750">
        <v>636</v>
      </c>
      <c r="E750">
        <v>180871</v>
      </c>
      <c r="F750" t="s">
        <v>21</v>
      </c>
      <c r="G750">
        <v>5047</v>
      </c>
      <c r="H750">
        <v>0</v>
      </c>
      <c r="I750">
        <v>0</v>
      </c>
      <c r="J750" t="s">
        <v>24</v>
      </c>
      <c r="K750" t="s">
        <v>27</v>
      </c>
      <c r="L750" t="s">
        <v>30</v>
      </c>
      <c r="M750" t="s">
        <v>33</v>
      </c>
      <c r="N750">
        <v>4</v>
      </c>
      <c r="O750">
        <v>2</v>
      </c>
      <c r="P750">
        <v>187079</v>
      </c>
      <c r="Q750" t="s">
        <v>36</v>
      </c>
      <c r="R750">
        <v>16</v>
      </c>
      <c r="S750" t="s">
        <v>41</v>
      </c>
      <c r="T750" t="str">
        <f t="shared" si="44"/>
        <v>&lt;25</v>
      </c>
      <c r="Y750" t="str">
        <f t="shared" si="45"/>
        <v/>
      </c>
      <c r="AA750">
        <f t="shared" si="46"/>
        <v>5047</v>
      </c>
      <c r="AF750">
        <f t="shared" si="47"/>
        <v>26</v>
      </c>
    </row>
    <row r="751" spans="1:32">
      <c r="A751">
        <v>750</v>
      </c>
      <c r="B751">
        <v>58</v>
      </c>
      <c r="C751">
        <v>81685</v>
      </c>
      <c r="D751">
        <v>691</v>
      </c>
      <c r="E751">
        <v>114656</v>
      </c>
      <c r="F751" t="s">
        <v>19</v>
      </c>
      <c r="G751">
        <v>6159</v>
      </c>
      <c r="H751">
        <v>0</v>
      </c>
      <c r="I751">
        <v>0</v>
      </c>
      <c r="J751" t="s">
        <v>25</v>
      </c>
      <c r="K751" t="s">
        <v>26</v>
      </c>
      <c r="L751" t="s">
        <v>29</v>
      </c>
      <c r="M751" t="s">
        <v>32</v>
      </c>
      <c r="N751">
        <v>5</v>
      </c>
      <c r="O751">
        <v>1</v>
      </c>
      <c r="P751">
        <v>113754</v>
      </c>
      <c r="Q751" t="s">
        <v>37</v>
      </c>
      <c r="R751">
        <v>13</v>
      </c>
      <c r="S751" t="s">
        <v>39</v>
      </c>
      <c r="T751" t="str">
        <f t="shared" si="44"/>
        <v>&gt;55</v>
      </c>
      <c r="Y751" t="str">
        <f t="shared" si="45"/>
        <v/>
      </c>
      <c r="AA751">
        <f t="shared" si="46"/>
        <v>6159</v>
      </c>
      <c r="AF751">
        <f t="shared" si="47"/>
        <v>22</v>
      </c>
    </row>
    <row r="752" spans="1:32">
      <c r="A752">
        <v>751</v>
      </c>
      <c r="B752">
        <v>33</v>
      </c>
      <c r="C752">
        <v>44879</v>
      </c>
      <c r="D752">
        <v>629</v>
      </c>
      <c r="E752">
        <v>228209</v>
      </c>
      <c r="F752" t="s">
        <v>23</v>
      </c>
      <c r="G752">
        <v>4777</v>
      </c>
      <c r="H752">
        <v>0</v>
      </c>
      <c r="I752">
        <v>1</v>
      </c>
      <c r="J752" t="s">
        <v>24</v>
      </c>
      <c r="K752" t="s">
        <v>27</v>
      </c>
      <c r="L752" t="s">
        <v>30</v>
      </c>
      <c r="M752" t="s">
        <v>34</v>
      </c>
      <c r="N752">
        <v>0</v>
      </c>
      <c r="O752">
        <v>1</v>
      </c>
      <c r="P752">
        <v>101744</v>
      </c>
      <c r="Q752" t="s">
        <v>36</v>
      </c>
      <c r="R752">
        <v>13</v>
      </c>
      <c r="S752" t="s">
        <v>41</v>
      </c>
      <c r="T752" t="str">
        <f t="shared" si="44"/>
        <v>25-35</v>
      </c>
      <c r="Y752" t="str">
        <f t="shared" si="45"/>
        <v/>
      </c>
      <c r="AA752">
        <f t="shared" si="46"/>
        <v>4777</v>
      </c>
      <c r="AF752">
        <f t="shared" si="47"/>
        <v>26</v>
      </c>
    </row>
    <row r="753" spans="1:32">
      <c r="A753">
        <v>752</v>
      </c>
      <c r="B753">
        <v>29</v>
      </c>
      <c r="C753">
        <v>49553</v>
      </c>
      <c r="D753">
        <v>660</v>
      </c>
      <c r="E753">
        <v>215564</v>
      </c>
      <c r="F753" t="s">
        <v>23</v>
      </c>
      <c r="G753">
        <v>5371</v>
      </c>
      <c r="H753">
        <v>0</v>
      </c>
      <c r="I753">
        <v>0</v>
      </c>
      <c r="J753" t="s">
        <v>24</v>
      </c>
      <c r="K753" t="s">
        <v>27</v>
      </c>
      <c r="L753" t="s">
        <v>29</v>
      </c>
      <c r="M753" t="s">
        <v>32</v>
      </c>
      <c r="N753">
        <v>2</v>
      </c>
      <c r="O753">
        <v>2</v>
      </c>
      <c r="P753">
        <v>94815</v>
      </c>
      <c r="Q753" t="s">
        <v>36</v>
      </c>
      <c r="R753">
        <v>5</v>
      </c>
      <c r="S753" t="s">
        <v>44</v>
      </c>
      <c r="T753" t="str">
        <f t="shared" si="44"/>
        <v>25-35</v>
      </c>
      <c r="Y753" t="str">
        <f t="shared" si="45"/>
        <v/>
      </c>
      <c r="AA753">
        <f t="shared" si="46"/>
        <v>5371</v>
      </c>
      <c r="AF753">
        <f t="shared" si="47"/>
        <v>22</v>
      </c>
    </row>
    <row r="754" spans="1:32">
      <c r="A754">
        <v>753</v>
      </c>
      <c r="B754">
        <v>48</v>
      </c>
      <c r="C754">
        <v>49309</v>
      </c>
      <c r="D754">
        <v>624</v>
      </c>
      <c r="E754">
        <v>208246</v>
      </c>
      <c r="F754" t="s">
        <v>20</v>
      </c>
      <c r="G754">
        <v>5066</v>
      </c>
      <c r="H754">
        <v>1</v>
      </c>
      <c r="I754">
        <v>1</v>
      </c>
      <c r="J754" t="s">
        <v>24</v>
      </c>
      <c r="K754" t="s">
        <v>26</v>
      </c>
      <c r="L754" t="s">
        <v>29</v>
      </c>
      <c r="M754" t="s">
        <v>31</v>
      </c>
      <c r="N754">
        <v>5</v>
      </c>
      <c r="O754">
        <v>3</v>
      </c>
      <c r="P754">
        <v>63458</v>
      </c>
      <c r="Q754" t="s">
        <v>36</v>
      </c>
      <c r="R754">
        <v>12</v>
      </c>
      <c r="S754" t="s">
        <v>45</v>
      </c>
      <c r="T754" t="str">
        <f t="shared" si="44"/>
        <v>45-55</v>
      </c>
      <c r="Y754" t="str">
        <f t="shared" si="45"/>
        <v>Education</v>
      </c>
      <c r="AA754">
        <f t="shared" si="46"/>
        <v>5066</v>
      </c>
      <c r="AF754">
        <f t="shared" si="47"/>
        <v>22</v>
      </c>
    </row>
    <row r="755" spans="1:32">
      <c r="A755">
        <v>754</v>
      </c>
      <c r="B755">
        <v>26</v>
      </c>
      <c r="C755">
        <v>30402</v>
      </c>
      <c r="D755">
        <v>777</v>
      </c>
      <c r="E755">
        <v>230524</v>
      </c>
      <c r="F755" t="s">
        <v>21</v>
      </c>
      <c r="G755">
        <v>7411</v>
      </c>
      <c r="H755">
        <v>0</v>
      </c>
      <c r="I755">
        <v>0</v>
      </c>
      <c r="J755" t="s">
        <v>25</v>
      </c>
      <c r="K755" t="s">
        <v>26</v>
      </c>
      <c r="L755" t="s">
        <v>29</v>
      </c>
      <c r="M755" t="s">
        <v>34</v>
      </c>
      <c r="N755">
        <v>3</v>
      </c>
      <c r="O755">
        <v>3</v>
      </c>
      <c r="P755">
        <v>116916</v>
      </c>
      <c r="Q755" t="s">
        <v>36</v>
      </c>
      <c r="R755">
        <v>10</v>
      </c>
      <c r="S755" t="s">
        <v>41</v>
      </c>
      <c r="T755" t="str">
        <f t="shared" si="44"/>
        <v>25-35</v>
      </c>
      <c r="Y755" t="str">
        <f t="shared" si="45"/>
        <v/>
      </c>
      <c r="AA755">
        <f t="shared" si="46"/>
        <v>7411</v>
      </c>
      <c r="AF755">
        <f t="shared" si="47"/>
        <v>21</v>
      </c>
    </row>
    <row r="756" spans="1:32">
      <c r="A756">
        <v>755</v>
      </c>
      <c r="B756">
        <v>43</v>
      </c>
      <c r="C756">
        <v>41596</v>
      </c>
      <c r="D756">
        <v>725</v>
      </c>
      <c r="E756">
        <v>216062</v>
      </c>
      <c r="F756" t="s">
        <v>23</v>
      </c>
      <c r="G756">
        <v>4847</v>
      </c>
      <c r="H756">
        <v>0</v>
      </c>
      <c r="I756">
        <v>1</v>
      </c>
      <c r="J756" t="s">
        <v>24</v>
      </c>
      <c r="K756" t="s">
        <v>27</v>
      </c>
      <c r="L756" t="s">
        <v>30</v>
      </c>
      <c r="M756" t="s">
        <v>32</v>
      </c>
      <c r="N756">
        <v>0</v>
      </c>
      <c r="O756">
        <v>4</v>
      </c>
      <c r="P756">
        <v>97625</v>
      </c>
      <c r="Q756" t="s">
        <v>38</v>
      </c>
      <c r="R756">
        <v>19</v>
      </c>
      <c r="S756" t="s">
        <v>41</v>
      </c>
      <c r="T756" t="str">
        <f t="shared" si="44"/>
        <v>35-45</v>
      </c>
      <c r="Y756" t="str">
        <f t="shared" si="45"/>
        <v/>
      </c>
      <c r="AA756">
        <f t="shared" si="46"/>
        <v>4847</v>
      </c>
      <c r="AF756">
        <f t="shared" si="47"/>
        <v>26</v>
      </c>
    </row>
    <row r="757" spans="1:32">
      <c r="A757">
        <v>756</v>
      </c>
      <c r="B757">
        <v>56</v>
      </c>
      <c r="C757">
        <v>62253</v>
      </c>
      <c r="D757">
        <v>637</v>
      </c>
      <c r="E757">
        <v>163105</v>
      </c>
      <c r="F757" t="s">
        <v>21</v>
      </c>
      <c r="G757">
        <v>5782</v>
      </c>
      <c r="H757">
        <v>0</v>
      </c>
      <c r="I757">
        <v>1</v>
      </c>
      <c r="J757" t="s">
        <v>24</v>
      </c>
      <c r="K757" t="s">
        <v>28</v>
      </c>
      <c r="L757" t="s">
        <v>29</v>
      </c>
      <c r="M757" t="s">
        <v>32</v>
      </c>
      <c r="N757">
        <v>3</v>
      </c>
      <c r="O757">
        <v>1</v>
      </c>
      <c r="P757">
        <v>97650</v>
      </c>
      <c r="Q757" t="s">
        <v>35</v>
      </c>
      <c r="R757">
        <v>17</v>
      </c>
      <c r="S757" t="s">
        <v>42</v>
      </c>
      <c r="T757" t="str">
        <f t="shared" si="44"/>
        <v>&gt;55</v>
      </c>
      <c r="Y757" t="str">
        <f t="shared" si="45"/>
        <v/>
      </c>
      <c r="AA757">
        <f t="shared" si="46"/>
        <v>5782</v>
      </c>
      <c r="AF757">
        <f t="shared" si="47"/>
        <v>21</v>
      </c>
    </row>
    <row r="758" spans="1:32">
      <c r="A758">
        <v>757</v>
      </c>
      <c r="B758">
        <v>37</v>
      </c>
      <c r="C758">
        <v>18022</v>
      </c>
      <c r="D758">
        <v>663</v>
      </c>
      <c r="E758">
        <v>236149</v>
      </c>
      <c r="F758" t="s">
        <v>20</v>
      </c>
      <c r="G758">
        <v>5202</v>
      </c>
      <c r="H758">
        <v>0</v>
      </c>
      <c r="I758">
        <v>1</v>
      </c>
      <c r="J758" t="s">
        <v>24</v>
      </c>
      <c r="K758" t="s">
        <v>27</v>
      </c>
      <c r="L758" t="s">
        <v>29</v>
      </c>
      <c r="M758" t="s">
        <v>32</v>
      </c>
      <c r="N758">
        <v>5</v>
      </c>
      <c r="O758">
        <v>4</v>
      </c>
      <c r="P758">
        <v>102833</v>
      </c>
      <c r="Q758" t="s">
        <v>38</v>
      </c>
      <c r="R758">
        <v>1</v>
      </c>
      <c r="S758" t="s">
        <v>43</v>
      </c>
      <c r="T758" t="str">
        <f t="shared" si="44"/>
        <v>35-45</v>
      </c>
      <c r="Y758" t="str">
        <f t="shared" si="45"/>
        <v/>
      </c>
      <c r="AA758">
        <f t="shared" si="46"/>
        <v>5202</v>
      </c>
      <c r="AF758">
        <f t="shared" si="47"/>
        <v>22</v>
      </c>
    </row>
    <row r="759" spans="1:32">
      <c r="A759">
        <v>758</v>
      </c>
      <c r="B759">
        <v>29</v>
      </c>
      <c r="C759">
        <v>54670</v>
      </c>
      <c r="D759">
        <v>582</v>
      </c>
      <c r="E759">
        <v>244711</v>
      </c>
      <c r="F759" t="s">
        <v>19</v>
      </c>
      <c r="G759">
        <v>6125</v>
      </c>
      <c r="H759">
        <v>0</v>
      </c>
      <c r="I759">
        <v>1</v>
      </c>
      <c r="J759" t="s">
        <v>24</v>
      </c>
      <c r="K759" t="s">
        <v>26</v>
      </c>
      <c r="L759" t="s">
        <v>30</v>
      </c>
      <c r="M759" t="s">
        <v>32</v>
      </c>
      <c r="N759">
        <v>2</v>
      </c>
      <c r="O759">
        <v>3</v>
      </c>
      <c r="P759">
        <v>106636</v>
      </c>
      <c r="Q759" t="s">
        <v>38</v>
      </c>
      <c r="R759">
        <v>15</v>
      </c>
      <c r="S759" t="s">
        <v>45</v>
      </c>
      <c r="T759" t="str">
        <f t="shared" si="44"/>
        <v>25-35</v>
      </c>
      <c r="Y759" t="str">
        <f t="shared" si="45"/>
        <v/>
      </c>
      <c r="AA759">
        <f t="shared" si="46"/>
        <v>6125</v>
      </c>
      <c r="AF759">
        <f t="shared" si="47"/>
        <v>22</v>
      </c>
    </row>
    <row r="760" spans="1:32">
      <c r="A760">
        <v>759</v>
      </c>
      <c r="B760">
        <v>32</v>
      </c>
      <c r="C760">
        <v>36477</v>
      </c>
      <c r="D760">
        <v>639</v>
      </c>
      <c r="E760">
        <v>145709</v>
      </c>
      <c r="F760" t="s">
        <v>22</v>
      </c>
      <c r="G760">
        <v>5632</v>
      </c>
      <c r="H760">
        <v>0</v>
      </c>
      <c r="I760">
        <v>0</v>
      </c>
      <c r="J760" t="s">
        <v>24</v>
      </c>
      <c r="K760" t="s">
        <v>27</v>
      </c>
      <c r="L760" t="s">
        <v>29</v>
      </c>
      <c r="M760" t="s">
        <v>32</v>
      </c>
      <c r="N760">
        <v>1</v>
      </c>
      <c r="O760">
        <v>2</v>
      </c>
      <c r="P760">
        <v>47822</v>
      </c>
      <c r="Q760" t="s">
        <v>38</v>
      </c>
      <c r="R760">
        <v>16</v>
      </c>
      <c r="S760" t="s">
        <v>45</v>
      </c>
      <c r="T760" t="str">
        <f t="shared" si="44"/>
        <v>25-35</v>
      </c>
      <c r="Y760" t="str">
        <f t="shared" si="45"/>
        <v/>
      </c>
      <c r="AA760">
        <f t="shared" si="46"/>
        <v>5632</v>
      </c>
      <c r="AF760">
        <f t="shared" si="47"/>
        <v>32</v>
      </c>
    </row>
    <row r="761" spans="1:32">
      <c r="A761">
        <v>760</v>
      </c>
      <c r="B761">
        <v>42</v>
      </c>
      <c r="C761">
        <v>69498</v>
      </c>
      <c r="D761">
        <v>619</v>
      </c>
      <c r="E761">
        <v>244025</v>
      </c>
      <c r="F761" t="s">
        <v>22</v>
      </c>
      <c r="G761">
        <v>5340</v>
      </c>
      <c r="H761">
        <v>0</v>
      </c>
      <c r="I761">
        <v>0</v>
      </c>
      <c r="J761" t="s">
        <v>24</v>
      </c>
      <c r="K761" t="s">
        <v>27</v>
      </c>
      <c r="L761" t="s">
        <v>29</v>
      </c>
      <c r="M761" t="s">
        <v>31</v>
      </c>
      <c r="N761">
        <v>4</v>
      </c>
      <c r="O761">
        <v>2</v>
      </c>
      <c r="P761">
        <v>125110</v>
      </c>
      <c r="Q761" t="s">
        <v>36</v>
      </c>
      <c r="R761">
        <v>10</v>
      </c>
      <c r="S761" t="s">
        <v>41</v>
      </c>
      <c r="T761" t="str">
        <f t="shared" si="44"/>
        <v>35-45</v>
      </c>
      <c r="Y761" t="str">
        <f t="shared" si="45"/>
        <v/>
      </c>
      <c r="AA761">
        <f t="shared" si="46"/>
        <v>5340</v>
      </c>
      <c r="AF761">
        <f t="shared" si="47"/>
        <v>26</v>
      </c>
    </row>
    <row r="762" spans="1:32">
      <c r="A762">
        <v>761</v>
      </c>
      <c r="B762">
        <v>32</v>
      </c>
      <c r="C762">
        <v>55923</v>
      </c>
      <c r="D762">
        <v>687</v>
      </c>
      <c r="E762">
        <v>185823</v>
      </c>
      <c r="F762" t="s">
        <v>22</v>
      </c>
      <c r="G762">
        <v>3858</v>
      </c>
      <c r="H762">
        <v>0</v>
      </c>
      <c r="I762">
        <v>0</v>
      </c>
      <c r="J762" t="s">
        <v>24</v>
      </c>
      <c r="K762" t="s">
        <v>26</v>
      </c>
      <c r="L762" t="s">
        <v>29</v>
      </c>
      <c r="M762" t="s">
        <v>33</v>
      </c>
      <c r="N762">
        <v>4</v>
      </c>
      <c r="O762">
        <v>3</v>
      </c>
      <c r="P762">
        <v>74606</v>
      </c>
      <c r="Q762" t="s">
        <v>36</v>
      </c>
      <c r="R762">
        <v>10</v>
      </c>
      <c r="S762" t="s">
        <v>43</v>
      </c>
      <c r="T762" t="str">
        <f t="shared" si="44"/>
        <v>25-35</v>
      </c>
      <c r="Y762" t="str">
        <f t="shared" si="45"/>
        <v/>
      </c>
      <c r="AA762">
        <f t="shared" si="46"/>
        <v>3858</v>
      </c>
      <c r="AF762">
        <f t="shared" si="47"/>
        <v>26</v>
      </c>
    </row>
    <row r="763" spans="1:32">
      <c r="A763">
        <v>762</v>
      </c>
      <c r="B763">
        <v>26</v>
      </c>
      <c r="C763">
        <v>27203</v>
      </c>
      <c r="D763">
        <v>603</v>
      </c>
      <c r="E763">
        <v>230641</v>
      </c>
      <c r="F763" t="s">
        <v>21</v>
      </c>
      <c r="G763">
        <v>3946</v>
      </c>
      <c r="H763">
        <v>0</v>
      </c>
      <c r="I763">
        <v>0</v>
      </c>
      <c r="J763" t="s">
        <v>24</v>
      </c>
      <c r="K763" t="s">
        <v>28</v>
      </c>
      <c r="L763" t="s">
        <v>30</v>
      </c>
      <c r="M763" t="s">
        <v>31</v>
      </c>
      <c r="N763">
        <v>5</v>
      </c>
      <c r="O763">
        <v>3</v>
      </c>
      <c r="P763">
        <v>95859</v>
      </c>
      <c r="Q763" t="s">
        <v>37</v>
      </c>
      <c r="R763">
        <v>17</v>
      </c>
      <c r="S763" t="s">
        <v>41</v>
      </c>
      <c r="T763" t="str">
        <f t="shared" si="44"/>
        <v>25-35</v>
      </c>
      <c r="Y763" t="str">
        <f t="shared" si="45"/>
        <v/>
      </c>
      <c r="AA763">
        <f t="shared" si="46"/>
        <v>3946</v>
      </c>
      <c r="AF763">
        <f t="shared" si="47"/>
        <v>22</v>
      </c>
    </row>
    <row r="764" spans="1:32">
      <c r="A764">
        <v>763</v>
      </c>
      <c r="B764">
        <v>64</v>
      </c>
      <c r="C764">
        <v>43757</v>
      </c>
      <c r="D764">
        <v>732</v>
      </c>
      <c r="E764">
        <v>207597</v>
      </c>
      <c r="F764" t="s">
        <v>22</v>
      </c>
      <c r="G764">
        <v>4383</v>
      </c>
      <c r="H764">
        <v>0</v>
      </c>
      <c r="I764">
        <v>1</v>
      </c>
      <c r="J764" t="s">
        <v>24</v>
      </c>
      <c r="K764" t="s">
        <v>28</v>
      </c>
      <c r="L764" t="s">
        <v>30</v>
      </c>
      <c r="M764" t="s">
        <v>33</v>
      </c>
      <c r="N764">
        <v>0</v>
      </c>
      <c r="O764">
        <v>1</v>
      </c>
      <c r="P764">
        <v>138577</v>
      </c>
      <c r="Q764" t="s">
        <v>35</v>
      </c>
      <c r="R764">
        <v>17</v>
      </c>
      <c r="S764" t="s">
        <v>39</v>
      </c>
      <c r="T764" t="str">
        <f t="shared" si="44"/>
        <v>&gt;55</v>
      </c>
      <c r="Y764" t="str">
        <f t="shared" si="45"/>
        <v/>
      </c>
      <c r="AA764">
        <f t="shared" si="46"/>
        <v>4383</v>
      </c>
      <c r="AF764">
        <f t="shared" si="47"/>
        <v>26</v>
      </c>
    </row>
    <row r="765" spans="1:32">
      <c r="A765">
        <v>764</v>
      </c>
      <c r="B765">
        <v>29</v>
      </c>
      <c r="C765">
        <v>56803</v>
      </c>
      <c r="D765">
        <v>646</v>
      </c>
      <c r="E765">
        <v>191398</v>
      </c>
      <c r="F765" t="s">
        <v>19</v>
      </c>
      <c r="G765">
        <v>4707</v>
      </c>
      <c r="H765">
        <v>0</v>
      </c>
      <c r="I765">
        <v>1</v>
      </c>
      <c r="J765" t="s">
        <v>25</v>
      </c>
      <c r="K765" t="s">
        <v>26</v>
      </c>
      <c r="L765" t="s">
        <v>29</v>
      </c>
      <c r="M765" t="s">
        <v>32</v>
      </c>
      <c r="N765">
        <v>0</v>
      </c>
      <c r="O765">
        <v>4</v>
      </c>
      <c r="P765">
        <v>153383</v>
      </c>
      <c r="Q765" t="s">
        <v>37</v>
      </c>
      <c r="R765">
        <v>2</v>
      </c>
      <c r="S765" t="s">
        <v>45</v>
      </c>
      <c r="T765" t="str">
        <f t="shared" si="44"/>
        <v>25-35</v>
      </c>
      <c r="Y765" t="str">
        <f t="shared" si="45"/>
        <v/>
      </c>
      <c r="AA765">
        <f t="shared" si="46"/>
        <v>4707</v>
      </c>
      <c r="AF765">
        <f t="shared" si="47"/>
        <v>26</v>
      </c>
    </row>
    <row r="766" spans="1:32">
      <c r="A766">
        <v>765</v>
      </c>
      <c r="B766">
        <v>57</v>
      </c>
      <c r="C766">
        <v>45440</v>
      </c>
      <c r="D766">
        <v>606</v>
      </c>
      <c r="E766">
        <v>226960</v>
      </c>
      <c r="F766" t="s">
        <v>23</v>
      </c>
      <c r="G766">
        <v>5111</v>
      </c>
      <c r="H766">
        <v>0</v>
      </c>
      <c r="I766">
        <v>0</v>
      </c>
      <c r="J766" t="s">
        <v>24</v>
      </c>
      <c r="K766" t="s">
        <v>26</v>
      </c>
      <c r="L766" t="s">
        <v>30</v>
      </c>
      <c r="M766" t="s">
        <v>31</v>
      </c>
      <c r="N766">
        <v>2</v>
      </c>
      <c r="O766">
        <v>4</v>
      </c>
      <c r="P766">
        <v>48985</v>
      </c>
      <c r="Q766" t="s">
        <v>37</v>
      </c>
      <c r="R766">
        <v>9</v>
      </c>
      <c r="S766" t="s">
        <v>42</v>
      </c>
      <c r="T766" t="str">
        <f t="shared" si="44"/>
        <v>&gt;55</v>
      </c>
      <c r="Y766" t="str">
        <f t="shared" si="45"/>
        <v/>
      </c>
      <c r="AA766">
        <f t="shared" si="46"/>
        <v>5111</v>
      </c>
      <c r="AF766">
        <f t="shared" si="47"/>
        <v>22</v>
      </c>
    </row>
    <row r="767" spans="1:32">
      <c r="A767">
        <v>766</v>
      </c>
      <c r="B767">
        <v>23</v>
      </c>
      <c r="C767">
        <v>52176</v>
      </c>
      <c r="D767">
        <v>651</v>
      </c>
      <c r="E767">
        <v>183343</v>
      </c>
      <c r="F767" t="s">
        <v>21</v>
      </c>
      <c r="G767">
        <v>4386</v>
      </c>
      <c r="H767">
        <v>0</v>
      </c>
      <c r="I767">
        <v>1</v>
      </c>
      <c r="J767" t="s">
        <v>24</v>
      </c>
      <c r="K767" t="s">
        <v>27</v>
      </c>
      <c r="L767" t="s">
        <v>29</v>
      </c>
      <c r="M767" t="s">
        <v>33</v>
      </c>
      <c r="N767">
        <v>0</v>
      </c>
      <c r="O767">
        <v>3</v>
      </c>
      <c r="P767">
        <v>100907</v>
      </c>
      <c r="Q767" t="s">
        <v>35</v>
      </c>
      <c r="R767">
        <v>4</v>
      </c>
      <c r="S767" t="s">
        <v>42</v>
      </c>
      <c r="T767" t="str">
        <f t="shared" si="44"/>
        <v>&lt;25</v>
      </c>
      <c r="Y767" t="str">
        <f t="shared" si="45"/>
        <v/>
      </c>
      <c r="AA767">
        <f t="shared" si="46"/>
        <v>4386</v>
      </c>
      <c r="AF767">
        <f t="shared" si="47"/>
        <v>26</v>
      </c>
    </row>
    <row r="768" spans="1:32">
      <c r="A768">
        <v>767</v>
      </c>
      <c r="B768">
        <v>54</v>
      </c>
      <c r="C768">
        <v>49711</v>
      </c>
      <c r="D768">
        <v>686</v>
      </c>
      <c r="E768">
        <v>254014</v>
      </c>
      <c r="F768" t="s">
        <v>19</v>
      </c>
      <c r="G768">
        <v>3022</v>
      </c>
      <c r="H768">
        <v>0</v>
      </c>
      <c r="I768">
        <v>1</v>
      </c>
      <c r="J768" t="s">
        <v>25</v>
      </c>
      <c r="K768" t="s">
        <v>26</v>
      </c>
      <c r="L768" t="s">
        <v>30</v>
      </c>
      <c r="M768" t="s">
        <v>33</v>
      </c>
      <c r="N768">
        <v>0</v>
      </c>
      <c r="O768">
        <v>1</v>
      </c>
      <c r="P768">
        <v>108187</v>
      </c>
      <c r="Q768" t="s">
        <v>35</v>
      </c>
      <c r="R768">
        <v>7</v>
      </c>
      <c r="S768" t="s">
        <v>42</v>
      </c>
      <c r="T768" t="str">
        <f t="shared" si="44"/>
        <v>45-55</v>
      </c>
      <c r="Y768" t="str">
        <f t="shared" si="45"/>
        <v/>
      </c>
      <c r="AA768">
        <f t="shared" si="46"/>
        <v>3022</v>
      </c>
      <c r="AF768">
        <f t="shared" si="47"/>
        <v>26</v>
      </c>
    </row>
    <row r="769" spans="1:32">
      <c r="A769">
        <v>768</v>
      </c>
      <c r="B769">
        <v>28</v>
      </c>
      <c r="C769">
        <v>63002</v>
      </c>
      <c r="D769">
        <v>676</v>
      </c>
      <c r="E769">
        <v>262236</v>
      </c>
      <c r="F769" t="s">
        <v>21</v>
      </c>
      <c r="G769">
        <v>6027</v>
      </c>
      <c r="H769">
        <v>0</v>
      </c>
      <c r="I769">
        <v>1</v>
      </c>
      <c r="J769" t="s">
        <v>24</v>
      </c>
      <c r="K769" t="s">
        <v>26</v>
      </c>
      <c r="L769" t="s">
        <v>29</v>
      </c>
      <c r="M769" t="s">
        <v>32</v>
      </c>
      <c r="N769">
        <v>0</v>
      </c>
      <c r="O769">
        <v>2</v>
      </c>
      <c r="P769">
        <v>54774</v>
      </c>
      <c r="Q769" t="s">
        <v>37</v>
      </c>
      <c r="R769">
        <v>5</v>
      </c>
      <c r="S769" t="s">
        <v>40</v>
      </c>
      <c r="T769" t="str">
        <f t="shared" si="44"/>
        <v>25-35</v>
      </c>
      <c r="Y769" t="str">
        <f t="shared" si="45"/>
        <v/>
      </c>
      <c r="AA769">
        <f t="shared" si="46"/>
        <v>6027</v>
      </c>
      <c r="AF769">
        <f t="shared" si="47"/>
        <v>26</v>
      </c>
    </row>
    <row r="770" spans="1:32">
      <c r="A770">
        <v>769</v>
      </c>
      <c r="B770">
        <v>30</v>
      </c>
      <c r="C770">
        <v>56593</v>
      </c>
      <c r="D770">
        <v>657</v>
      </c>
      <c r="E770">
        <v>172646</v>
      </c>
      <c r="F770" t="s">
        <v>21</v>
      </c>
      <c r="G770">
        <v>5447</v>
      </c>
      <c r="H770">
        <v>0</v>
      </c>
      <c r="I770">
        <v>1</v>
      </c>
      <c r="J770" t="s">
        <v>24</v>
      </c>
      <c r="K770" t="s">
        <v>27</v>
      </c>
      <c r="L770" t="s">
        <v>29</v>
      </c>
      <c r="M770" t="s">
        <v>32</v>
      </c>
      <c r="N770">
        <v>3</v>
      </c>
      <c r="O770">
        <v>3</v>
      </c>
      <c r="P770">
        <v>124077</v>
      </c>
      <c r="Q770" t="s">
        <v>37</v>
      </c>
      <c r="R770">
        <v>19</v>
      </c>
      <c r="S770" t="s">
        <v>40</v>
      </c>
      <c r="T770" t="str">
        <f t="shared" ref="T770:T833" si="48">_xlfn.IFS(B770&lt;25,"&lt;25",B770&lt;=35,"25-35",B770&lt;=45,"35-45",B770&lt;=55,"45-55",B770&gt;55,"&gt;55")</f>
        <v>25-35</v>
      </c>
      <c r="Y770" t="str">
        <f t="shared" si="45"/>
        <v/>
      </c>
      <c r="AA770">
        <f t="shared" si="46"/>
        <v>5447</v>
      </c>
      <c r="AF770">
        <f t="shared" si="47"/>
        <v>21</v>
      </c>
    </row>
    <row r="771" spans="1:32">
      <c r="A771">
        <v>770</v>
      </c>
      <c r="B771">
        <v>61</v>
      </c>
      <c r="C771">
        <v>49276</v>
      </c>
      <c r="D771">
        <v>693</v>
      </c>
      <c r="E771">
        <v>191638</v>
      </c>
      <c r="F771" t="s">
        <v>21</v>
      </c>
      <c r="G771">
        <v>5060</v>
      </c>
      <c r="H771">
        <v>1</v>
      </c>
      <c r="I771">
        <v>1</v>
      </c>
      <c r="J771" t="s">
        <v>24</v>
      </c>
      <c r="K771" t="s">
        <v>27</v>
      </c>
      <c r="L771" t="s">
        <v>29</v>
      </c>
      <c r="M771" t="s">
        <v>34</v>
      </c>
      <c r="N771">
        <v>3</v>
      </c>
      <c r="O771">
        <v>4</v>
      </c>
      <c r="P771">
        <v>103487</v>
      </c>
      <c r="Q771" t="s">
        <v>37</v>
      </c>
      <c r="R771">
        <v>4</v>
      </c>
      <c r="S771" t="s">
        <v>45</v>
      </c>
      <c r="T771" t="str">
        <f t="shared" si="48"/>
        <v>&gt;55</v>
      </c>
      <c r="Y771" t="str">
        <f t="shared" ref="Y771:Y834" si="49">IF(H771=1,F771,"")</f>
        <v>Medical</v>
      </c>
      <c r="AA771">
        <f t="shared" ref="AA771:AA834" si="50">_xlfn.IFS(H771=1,G771,H771=0,G771)</f>
        <v>5060</v>
      </c>
      <c r="AF771">
        <f t="shared" ref="AF771:AF834" si="51">COUNTIFS(N$2:N$1000,N771, H$2:H$1000, 1)</f>
        <v>21</v>
      </c>
    </row>
    <row r="772" spans="1:32">
      <c r="A772">
        <v>771</v>
      </c>
      <c r="B772">
        <v>62</v>
      </c>
      <c r="C772">
        <v>50268</v>
      </c>
      <c r="D772">
        <v>690</v>
      </c>
      <c r="E772">
        <v>181292</v>
      </c>
      <c r="F772" t="s">
        <v>20</v>
      </c>
      <c r="G772">
        <v>6253</v>
      </c>
      <c r="H772">
        <v>0</v>
      </c>
      <c r="I772">
        <v>1</v>
      </c>
      <c r="J772" t="s">
        <v>24</v>
      </c>
      <c r="K772" t="s">
        <v>27</v>
      </c>
      <c r="L772" t="s">
        <v>30</v>
      </c>
      <c r="M772" t="s">
        <v>34</v>
      </c>
      <c r="N772">
        <v>1</v>
      </c>
      <c r="O772">
        <v>1</v>
      </c>
      <c r="P772">
        <v>105824</v>
      </c>
      <c r="Q772" t="s">
        <v>36</v>
      </c>
      <c r="R772">
        <v>18</v>
      </c>
      <c r="S772" t="s">
        <v>45</v>
      </c>
      <c r="T772" t="str">
        <f t="shared" si="48"/>
        <v>&gt;55</v>
      </c>
      <c r="Y772" t="str">
        <f t="shared" si="49"/>
        <v/>
      </c>
      <c r="AA772">
        <f t="shared" si="50"/>
        <v>6253</v>
      </c>
      <c r="AF772">
        <f t="shared" si="51"/>
        <v>32</v>
      </c>
    </row>
    <row r="773" spans="1:32">
      <c r="A773">
        <v>772</v>
      </c>
      <c r="B773">
        <v>63</v>
      </c>
      <c r="C773">
        <v>33757</v>
      </c>
      <c r="D773">
        <v>691</v>
      </c>
      <c r="E773">
        <v>218762</v>
      </c>
      <c r="F773" t="s">
        <v>23</v>
      </c>
      <c r="G773">
        <v>4196</v>
      </c>
      <c r="H773">
        <v>0</v>
      </c>
      <c r="I773">
        <v>1</v>
      </c>
      <c r="J773" t="s">
        <v>24</v>
      </c>
      <c r="K773" t="s">
        <v>28</v>
      </c>
      <c r="L773" t="s">
        <v>29</v>
      </c>
      <c r="M773" t="s">
        <v>33</v>
      </c>
      <c r="N773">
        <v>3</v>
      </c>
      <c r="O773">
        <v>1</v>
      </c>
      <c r="P773">
        <v>72473</v>
      </c>
      <c r="Q773" t="s">
        <v>35</v>
      </c>
      <c r="R773">
        <v>3</v>
      </c>
      <c r="S773" t="s">
        <v>42</v>
      </c>
      <c r="T773" t="str">
        <f t="shared" si="48"/>
        <v>&gt;55</v>
      </c>
      <c r="Y773" t="str">
        <f t="shared" si="49"/>
        <v/>
      </c>
      <c r="AA773">
        <f t="shared" si="50"/>
        <v>4196</v>
      </c>
      <c r="AF773">
        <f t="shared" si="51"/>
        <v>21</v>
      </c>
    </row>
    <row r="774" spans="1:32">
      <c r="A774">
        <v>773</v>
      </c>
      <c r="B774">
        <v>29</v>
      </c>
      <c r="C774">
        <v>72010</v>
      </c>
      <c r="D774">
        <v>636</v>
      </c>
      <c r="E774">
        <v>265502</v>
      </c>
      <c r="F774" t="s">
        <v>22</v>
      </c>
      <c r="G774">
        <v>4869</v>
      </c>
      <c r="H774">
        <v>0</v>
      </c>
      <c r="I774">
        <v>1</v>
      </c>
      <c r="J774" t="s">
        <v>24</v>
      </c>
      <c r="K774" t="s">
        <v>28</v>
      </c>
      <c r="L774" t="s">
        <v>29</v>
      </c>
      <c r="M774" t="s">
        <v>34</v>
      </c>
      <c r="N774">
        <v>4</v>
      </c>
      <c r="O774">
        <v>1</v>
      </c>
      <c r="P774">
        <v>112386</v>
      </c>
      <c r="Q774" t="s">
        <v>35</v>
      </c>
      <c r="R774">
        <v>4</v>
      </c>
      <c r="S774" t="s">
        <v>44</v>
      </c>
      <c r="T774" t="str">
        <f t="shared" si="48"/>
        <v>25-35</v>
      </c>
      <c r="Y774" t="str">
        <f t="shared" si="49"/>
        <v/>
      </c>
      <c r="AA774">
        <f t="shared" si="50"/>
        <v>4869</v>
      </c>
      <c r="AF774">
        <f t="shared" si="51"/>
        <v>26</v>
      </c>
    </row>
    <row r="775" spans="1:32">
      <c r="A775">
        <v>774</v>
      </c>
      <c r="B775">
        <v>34</v>
      </c>
      <c r="C775">
        <v>94433</v>
      </c>
      <c r="D775">
        <v>635</v>
      </c>
      <c r="E775">
        <v>116621</v>
      </c>
      <c r="F775" t="s">
        <v>20</v>
      </c>
      <c r="G775">
        <v>5159</v>
      </c>
      <c r="H775">
        <v>0</v>
      </c>
      <c r="I775">
        <v>0</v>
      </c>
      <c r="J775" t="s">
        <v>24</v>
      </c>
      <c r="K775" t="s">
        <v>26</v>
      </c>
      <c r="L775" t="s">
        <v>30</v>
      </c>
      <c r="M775" t="s">
        <v>31</v>
      </c>
      <c r="N775">
        <v>5</v>
      </c>
      <c r="O775">
        <v>4</v>
      </c>
      <c r="P775">
        <v>125146</v>
      </c>
      <c r="Q775" t="s">
        <v>38</v>
      </c>
      <c r="R775">
        <v>14</v>
      </c>
      <c r="S775" t="s">
        <v>45</v>
      </c>
      <c r="T775" t="str">
        <f t="shared" si="48"/>
        <v>25-35</v>
      </c>
      <c r="Y775" t="str">
        <f t="shared" si="49"/>
        <v/>
      </c>
      <c r="AA775">
        <f t="shared" si="50"/>
        <v>5159</v>
      </c>
      <c r="AF775">
        <f t="shared" si="51"/>
        <v>22</v>
      </c>
    </row>
    <row r="776" spans="1:32">
      <c r="A776">
        <v>775</v>
      </c>
      <c r="B776">
        <v>57</v>
      </c>
      <c r="C776">
        <v>45044</v>
      </c>
      <c r="D776">
        <v>639</v>
      </c>
      <c r="E776">
        <v>129084</v>
      </c>
      <c r="F776" t="s">
        <v>23</v>
      </c>
      <c r="G776">
        <v>4584</v>
      </c>
      <c r="H776">
        <v>0</v>
      </c>
      <c r="I776">
        <v>0</v>
      </c>
      <c r="J776" t="s">
        <v>24</v>
      </c>
      <c r="K776" t="s">
        <v>27</v>
      </c>
      <c r="L776" t="s">
        <v>30</v>
      </c>
      <c r="M776" t="s">
        <v>33</v>
      </c>
      <c r="N776">
        <v>1</v>
      </c>
      <c r="O776">
        <v>1</v>
      </c>
      <c r="P776">
        <v>103818</v>
      </c>
      <c r="Q776" t="s">
        <v>36</v>
      </c>
      <c r="R776">
        <v>14</v>
      </c>
      <c r="S776" t="s">
        <v>42</v>
      </c>
      <c r="T776" t="str">
        <f t="shared" si="48"/>
        <v>&gt;55</v>
      </c>
      <c r="Y776" t="str">
        <f t="shared" si="49"/>
        <v/>
      </c>
      <c r="AA776">
        <f t="shared" si="50"/>
        <v>4584</v>
      </c>
      <c r="AF776">
        <f t="shared" si="51"/>
        <v>32</v>
      </c>
    </row>
    <row r="777" spans="1:32">
      <c r="A777">
        <v>776</v>
      </c>
      <c r="B777">
        <v>47</v>
      </c>
      <c r="C777">
        <v>50715</v>
      </c>
      <c r="D777">
        <v>625</v>
      </c>
      <c r="E777">
        <v>195823</v>
      </c>
      <c r="F777" t="s">
        <v>22</v>
      </c>
      <c r="G777">
        <v>4204</v>
      </c>
      <c r="H777">
        <v>0</v>
      </c>
      <c r="I777">
        <v>1</v>
      </c>
      <c r="J777" t="s">
        <v>24</v>
      </c>
      <c r="K777" t="s">
        <v>26</v>
      </c>
      <c r="L777" t="s">
        <v>29</v>
      </c>
      <c r="M777" t="s">
        <v>31</v>
      </c>
      <c r="N777">
        <v>0</v>
      </c>
      <c r="O777">
        <v>2</v>
      </c>
      <c r="P777">
        <v>84581</v>
      </c>
      <c r="Q777" t="s">
        <v>36</v>
      </c>
      <c r="R777">
        <v>17</v>
      </c>
      <c r="S777" t="s">
        <v>39</v>
      </c>
      <c r="T777" t="str">
        <f t="shared" si="48"/>
        <v>45-55</v>
      </c>
      <c r="Y777" t="str">
        <f t="shared" si="49"/>
        <v/>
      </c>
      <c r="AA777">
        <f t="shared" si="50"/>
        <v>4204</v>
      </c>
      <c r="AF777">
        <f t="shared" si="51"/>
        <v>26</v>
      </c>
    </row>
    <row r="778" spans="1:32">
      <c r="A778">
        <v>777</v>
      </c>
      <c r="B778">
        <v>61</v>
      </c>
      <c r="C778">
        <v>65225</v>
      </c>
      <c r="D778">
        <v>655</v>
      </c>
      <c r="E778">
        <v>209296</v>
      </c>
      <c r="F778" t="s">
        <v>20</v>
      </c>
      <c r="G778">
        <v>5874</v>
      </c>
      <c r="H778">
        <v>0</v>
      </c>
      <c r="I778">
        <v>0</v>
      </c>
      <c r="J778" t="s">
        <v>24</v>
      </c>
      <c r="K778" t="s">
        <v>26</v>
      </c>
      <c r="L778" t="s">
        <v>30</v>
      </c>
      <c r="M778" t="s">
        <v>34</v>
      </c>
      <c r="N778">
        <v>4</v>
      </c>
      <c r="O778">
        <v>4</v>
      </c>
      <c r="P778">
        <v>86917</v>
      </c>
      <c r="Q778" t="s">
        <v>35</v>
      </c>
      <c r="R778">
        <v>9</v>
      </c>
      <c r="S778" t="s">
        <v>39</v>
      </c>
      <c r="T778" t="str">
        <f t="shared" si="48"/>
        <v>&gt;55</v>
      </c>
      <c r="Y778" t="str">
        <f t="shared" si="49"/>
        <v/>
      </c>
      <c r="AA778">
        <f t="shared" si="50"/>
        <v>5874</v>
      </c>
      <c r="AF778">
        <f t="shared" si="51"/>
        <v>26</v>
      </c>
    </row>
    <row r="779" spans="1:32">
      <c r="A779">
        <v>778</v>
      </c>
      <c r="B779">
        <v>52</v>
      </c>
      <c r="C779">
        <v>65142</v>
      </c>
      <c r="D779">
        <v>649</v>
      </c>
      <c r="E779">
        <v>152935</v>
      </c>
      <c r="F779" t="s">
        <v>20</v>
      </c>
      <c r="G779">
        <v>5284</v>
      </c>
      <c r="H779">
        <v>0</v>
      </c>
      <c r="I779">
        <v>1</v>
      </c>
      <c r="J779" t="s">
        <v>24</v>
      </c>
      <c r="K779" t="s">
        <v>28</v>
      </c>
      <c r="L779" t="s">
        <v>29</v>
      </c>
      <c r="M779" t="s">
        <v>31</v>
      </c>
      <c r="N779">
        <v>1</v>
      </c>
      <c r="O779">
        <v>3</v>
      </c>
      <c r="P779">
        <v>106611</v>
      </c>
      <c r="Q779" t="s">
        <v>36</v>
      </c>
      <c r="R779">
        <v>19</v>
      </c>
      <c r="S779" t="s">
        <v>39</v>
      </c>
      <c r="T779" t="str">
        <f t="shared" si="48"/>
        <v>45-55</v>
      </c>
      <c r="Y779" t="str">
        <f t="shared" si="49"/>
        <v/>
      </c>
      <c r="AA779">
        <f t="shared" si="50"/>
        <v>5284</v>
      </c>
      <c r="AF779">
        <f t="shared" si="51"/>
        <v>32</v>
      </c>
    </row>
    <row r="780" spans="1:32">
      <c r="A780">
        <v>779</v>
      </c>
      <c r="B780">
        <v>24</v>
      </c>
      <c r="C780">
        <v>52674</v>
      </c>
      <c r="D780">
        <v>732</v>
      </c>
      <c r="E780">
        <v>209037</v>
      </c>
      <c r="F780" t="s">
        <v>19</v>
      </c>
      <c r="G780">
        <v>5624</v>
      </c>
      <c r="H780">
        <v>0</v>
      </c>
      <c r="I780">
        <v>1</v>
      </c>
      <c r="J780" t="s">
        <v>25</v>
      </c>
      <c r="K780" t="s">
        <v>28</v>
      </c>
      <c r="L780" t="s">
        <v>30</v>
      </c>
      <c r="M780" t="s">
        <v>33</v>
      </c>
      <c r="N780">
        <v>5</v>
      </c>
      <c r="O780">
        <v>1</v>
      </c>
      <c r="P780">
        <v>101463</v>
      </c>
      <c r="Q780" t="s">
        <v>37</v>
      </c>
      <c r="R780">
        <v>3</v>
      </c>
      <c r="S780" t="s">
        <v>41</v>
      </c>
      <c r="T780" t="str">
        <f t="shared" si="48"/>
        <v>&lt;25</v>
      </c>
      <c r="Y780" t="str">
        <f t="shared" si="49"/>
        <v/>
      </c>
      <c r="AA780">
        <f t="shared" si="50"/>
        <v>5624</v>
      </c>
      <c r="AF780">
        <f t="shared" si="51"/>
        <v>22</v>
      </c>
    </row>
    <row r="781" spans="1:32">
      <c r="A781">
        <v>780</v>
      </c>
      <c r="B781">
        <v>22</v>
      </c>
      <c r="C781">
        <v>35357</v>
      </c>
      <c r="D781">
        <v>624</v>
      </c>
      <c r="E781">
        <v>162952</v>
      </c>
      <c r="F781" t="s">
        <v>20</v>
      </c>
      <c r="G781">
        <v>4176</v>
      </c>
      <c r="H781">
        <v>0</v>
      </c>
      <c r="I781">
        <v>0</v>
      </c>
      <c r="J781" t="s">
        <v>25</v>
      </c>
      <c r="K781" t="s">
        <v>26</v>
      </c>
      <c r="L781" t="s">
        <v>30</v>
      </c>
      <c r="M781" t="s">
        <v>31</v>
      </c>
      <c r="N781">
        <v>1</v>
      </c>
      <c r="O781">
        <v>4</v>
      </c>
      <c r="P781">
        <v>127144</v>
      </c>
      <c r="Q781" t="s">
        <v>35</v>
      </c>
      <c r="R781">
        <v>15</v>
      </c>
      <c r="S781" t="s">
        <v>41</v>
      </c>
      <c r="T781" t="str">
        <f t="shared" si="48"/>
        <v>&lt;25</v>
      </c>
      <c r="Y781" t="str">
        <f t="shared" si="49"/>
        <v/>
      </c>
      <c r="AA781">
        <f t="shared" si="50"/>
        <v>4176</v>
      </c>
      <c r="AF781">
        <f t="shared" si="51"/>
        <v>32</v>
      </c>
    </row>
    <row r="782" spans="1:32">
      <c r="A782">
        <v>781</v>
      </c>
      <c r="B782">
        <v>53</v>
      </c>
      <c r="C782">
        <v>77272</v>
      </c>
      <c r="D782">
        <v>600</v>
      </c>
      <c r="E782">
        <v>177661</v>
      </c>
      <c r="F782" t="s">
        <v>21</v>
      </c>
      <c r="G782">
        <v>5829</v>
      </c>
      <c r="H782">
        <v>0</v>
      </c>
      <c r="I782">
        <v>0</v>
      </c>
      <c r="J782" t="s">
        <v>24</v>
      </c>
      <c r="K782" t="s">
        <v>27</v>
      </c>
      <c r="L782" t="s">
        <v>29</v>
      </c>
      <c r="M782" t="s">
        <v>33</v>
      </c>
      <c r="N782">
        <v>4</v>
      </c>
      <c r="O782">
        <v>3</v>
      </c>
      <c r="P782">
        <v>85592</v>
      </c>
      <c r="Q782" t="s">
        <v>35</v>
      </c>
      <c r="R782">
        <v>1</v>
      </c>
      <c r="S782" t="s">
        <v>43</v>
      </c>
      <c r="T782" t="str">
        <f t="shared" si="48"/>
        <v>45-55</v>
      </c>
      <c r="Y782" t="str">
        <f t="shared" si="49"/>
        <v/>
      </c>
      <c r="AA782">
        <f t="shared" si="50"/>
        <v>5829</v>
      </c>
      <c r="AF782">
        <f t="shared" si="51"/>
        <v>26</v>
      </c>
    </row>
    <row r="783" spans="1:32">
      <c r="A783">
        <v>782</v>
      </c>
      <c r="B783">
        <v>41</v>
      </c>
      <c r="C783">
        <v>60218</v>
      </c>
      <c r="D783">
        <v>682</v>
      </c>
      <c r="E783">
        <v>263481</v>
      </c>
      <c r="F783" t="s">
        <v>20</v>
      </c>
      <c r="G783">
        <v>4376</v>
      </c>
      <c r="H783">
        <v>0</v>
      </c>
      <c r="I783">
        <v>1</v>
      </c>
      <c r="J783" t="s">
        <v>25</v>
      </c>
      <c r="K783" t="s">
        <v>28</v>
      </c>
      <c r="L783" t="s">
        <v>29</v>
      </c>
      <c r="M783" t="s">
        <v>34</v>
      </c>
      <c r="N783">
        <v>1</v>
      </c>
      <c r="O783">
        <v>3</v>
      </c>
      <c r="P783">
        <v>63448</v>
      </c>
      <c r="Q783" t="s">
        <v>36</v>
      </c>
      <c r="R783">
        <v>19</v>
      </c>
      <c r="S783" t="s">
        <v>43</v>
      </c>
      <c r="T783" t="str">
        <f t="shared" si="48"/>
        <v>35-45</v>
      </c>
      <c r="Y783" t="str">
        <f t="shared" si="49"/>
        <v/>
      </c>
      <c r="AA783">
        <f t="shared" si="50"/>
        <v>4376</v>
      </c>
      <c r="AF783">
        <f t="shared" si="51"/>
        <v>32</v>
      </c>
    </row>
    <row r="784" spans="1:32">
      <c r="A784">
        <v>783</v>
      </c>
      <c r="B784">
        <v>21</v>
      </c>
      <c r="C784">
        <v>53308</v>
      </c>
      <c r="D784">
        <v>653</v>
      </c>
      <c r="E784">
        <v>182843</v>
      </c>
      <c r="F784" t="s">
        <v>21</v>
      </c>
      <c r="G784">
        <v>5247</v>
      </c>
      <c r="H784">
        <v>0</v>
      </c>
      <c r="I784">
        <v>0</v>
      </c>
      <c r="J784" t="s">
        <v>24</v>
      </c>
      <c r="K784" t="s">
        <v>28</v>
      </c>
      <c r="L784" t="s">
        <v>29</v>
      </c>
      <c r="M784" t="s">
        <v>33</v>
      </c>
      <c r="N784">
        <v>4</v>
      </c>
      <c r="O784">
        <v>2</v>
      </c>
      <c r="P784">
        <v>110781</v>
      </c>
      <c r="Q784" t="s">
        <v>35</v>
      </c>
      <c r="R784">
        <v>4</v>
      </c>
      <c r="S784" t="s">
        <v>43</v>
      </c>
      <c r="T784" t="str">
        <f t="shared" si="48"/>
        <v>&lt;25</v>
      </c>
      <c r="Y784" t="str">
        <f t="shared" si="49"/>
        <v/>
      </c>
      <c r="AA784">
        <f t="shared" si="50"/>
        <v>5247</v>
      </c>
      <c r="AF784">
        <f t="shared" si="51"/>
        <v>26</v>
      </c>
    </row>
    <row r="785" spans="1:32">
      <c r="A785">
        <v>784</v>
      </c>
      <c r="B785">
        <v>64</v>
      </c>
      <c r="C785">
        <v>39157</v>
      </c>
      <c r="D785">
        <v>615</v>
      </c>
      <c r="E785">
        <v>181963</v>
      </c>
      <c r="F785" t="s">
        <v>23</v>
      </c>
      <c r="G785">
        <v>6979</v>
      </c>
      <c r="H785">
        <v>0</v>
      </c>
      <c r="I785">
        <v>0</v>
      </c>
      <c r="J785" t="s">
        <v>24</v>
      </c>
      <c r="K785" t="s">
        <v>28</v>
      </c>
      <c r="L785" t="s">
        <v>30</v>
      </c>
      <c r="M785" t="s">
        <v>34</v>
      </c>
      <c r="N785">
        <v>1</v>
      </c>
      <c r="O785">
        <v>3</v>
      </c>
      <c r="P785">
        <v>85674</v>
      </c>
      <c r="Q785" t="s">
        <v>36</v>
      </c>
      <c r="R785">
        <v>14</v>
      </c>
      <c r="S785" t="s">
        <v>39</v>
      </c>
      <c r="T785" t="str">
        <f t="shared" si="48"/>
        <v>&gt;55</v>
      </c>
      <c r="Y785" t="str">
        <f t="shared" si="49"/>
        <v/>
      </c>
      <c r="AA785">
        <f t="shared" si="50"/>
        <v>6979</v>
      </c>
      <c r="AF785">
        <f t="shared" si="51"/>
        <v>32</v>
      </c>
    </row>
    <row r="786" spans="1:32">
      <c r="A786">
        <v>785</v>
      </c>
      <c r="B786">
        <v>31</v>
      </c>
      <c r="C786">
        <v>50869</v>
      </c>
      <c r="D786">
        <v>689</v>
      </c>
      <c r="E786">
        <v>206588</v>
      </c>
      <c r="F786" t="s">
        <v>23</v>
      </c>
      <c r="G786">
        <v>5852</v>
      </c>
      <c r="H786">
        <v>0</v>
      </c>
      <c r="I786">
        <v>1</v>
      </c>
      <c r="J786" t="s">
        <v>24</v>
      </c>
      <c r="K786" t="s">
        <v>26</v>
      </c>
      <c r="L786" t="s">
        <v>29</v>
      </c>
      <c r="M786" t="s">
        <v>32</v>
      </c>
      <c r="N786">
        <v>1</v>
      </c>
      <c r="O786">
        <v>2</v>
      </c>
      <c r="P786">
        <v>123510</v>
      </c>
      <c r="Q786" t="s">
        <v>36</v>
      </c>
      <c r="R786">
        <v>18</v>
      </c>
      <c r="S786" t="s">
        <v>39</v>
      </c>
      <c r="T786" t="str">
        <f t="shared" si="48"/>
        <v>25-35</v>
      </c>
      <c r="Y786" t="str">
        <f t="shared" si="49"/>
        <v/>
      </c>
      <c r="AA786">
        <f t="shared" si="50"/>
        <v>5852</v>
      </c>
      <c r="AF786">
        <f t="shared" si="51"/>
        <v>32</v>
      </c>
    </row>
    <row r="787" spans="1:32">
      <c r="A787">
        <v>786</v>
      </c>
      <c r="B787">
        <v>21</v>
      </c>
      <c r="C787">
        <v>22783</v>
      </c>
      <c r="D787">
        <v>636</v>
      </c>
      <c r="E787">
        <v>254614</v>
      </c>
      <c r="F787" t="s">
        <v>21</v>
      </c>
      <c r="G787">
        <v>5339</v>
      </c>
      <c r="H787">
        <v>0</v>
      </c>
      <c r="I787">
        <v>0</v>
      </c>
      <c r="J787" t="s">
        <v>24</v>
      </c>
      <c r="K787" t="s">
        <v>28</v>
      </c>
      <c r="L787" t="s">
        <v>30</v>
      </c>
      <c r="M787" t="s">
        <v>34</v>
      </c>
      <c r="N787">
        <v>1</v>
      </c>
      <c r="O787">
        <v>4</v>
      </c>
      <c r="P787">
        <v>100226</v>
      </c>
      <c r="Q787" t="s">
        <v>36</v>
      </c>
      <c r="R787">
        <v>12</v>
      </c>
      <c r="S787" t="s">
        <v>39</v>
      </c>
      <c r="T787" t="str">
        <f t="shared" si="48"/>
        <v>&lt;25</v>
      </c>
      <c r="Y787" t="str">
        <f t="shared" si="49"/>
        <v/>
      </c>
      <c r="AA787">
        <f t="shared" si="50"/>
        <v>5339</v>
      </c>
      <c r="AF787">
        <f t="shared" si="51"/>
        <v>32</v>
      </c>
    </row>
    <row r="788" spans="1:32">
      <c r="A788">
        <v>787</v>
      </c>
      <c r="B788">
        <v>31</v>
      </c>
      <c r="C788">
        <v>61113</v>
      </c>
      <c r="D788">
        <v>726</v>
      </c>
      <c r="E788">
        <v>197848</v>
      </c>
      <c r="F788" t="s">
        <v>19</v>
      </c>
      <c r="G788">
        <v>6350</v>
      </c>
      <c r="H788">
        <v>0</v>
      </c>
      <c r="I788">
        <v>1</v>
      </c>
      <c r="J788" t="s">
        <v>24</v>
      </c>
      <c r="K788" t="s">
        <v>27</v>
      </c>
      <c r="L788" t="s">
        <v>29</v>
      </c>
      <c r="M788" t="s">
        <v>33</v>
      </c>
      <c r="N788">
        <v>4</v>
      </c>
      <c r="O788">
        <v>2</v>
      </c>
      <c r="P788">
        <v>119644</v>
      </c>
      <c r="Q788" t="s">
        <v>37</v>
      </c>
      <c r="R788">
        <v>6</v>
      </c>
      <c r="S788" t="s">
        <v>45</v>
      </c>
      <c r="T788" t="str">
        <f t="shared" si="48"/>
        <v>25-35</v>
      </c>
      <c r="Y788" t="str">
        <f t="shared" si="49"/>
        <v/>
      </c>
      <c r="AA788">
        <f t="shared" si="50"/>
        <v>6350</v>
      </c>
      <c r="AF788">
        <f t="shared" si="51"/>
        <v>26</v>
      </c>
    </row>
    <row r="789" spans="1:32">
      <c r="A789">
        <v>788</v>
      </c>
      <c r="B789">
        <v>27</v>
      </c>
      <c r="C789">
        <v>64771</v>
      </c>
      <c r="D789">
        <v>602</v>
      </c>
      <c r="E789">
        <v>172087</v>
      </c>
      <c r="F789" t="s">
        <v>19</v>
      </c>
      <c r="G789">
        <v>4430</v>
      </c>
      <c r="H789">
        <v>0</v>
      </c>
      <c r="I789">
        <v>0</v>
      </c>
      <c r="J789" t="s">
        <v>24</v>
      </c>
      <c r="K789" t="s">
        <v>28</v>
      </c>
      <c r="L789" t="s">
        <v>29</v>
      </c>
      <c r="M789" t="s">
        <v>33</v>
      </c>
      <c r="N789">
        <v>1</v>
      </c>
      <c r="O789">
        <v>4</v>
      </c>
      <c r="P789">
        <v>69570</v>
      </c>
      <c r="Q789" t="s">
        <v>36</v>
      </c>
      <c r="R789">
        <v>10</v>
      </c>
      <c r="S789" t="s">
        <v>45</v>
      </c>
      <c r="T789" t="str">
        <f t="shared" si="48"/>
        <v>25-35</v>
      </c>
      <c r="Y789" t="str">
        <f t="shared" si="49"/>
        <v/>
      </c>
      <c r="AA789">
        <f t="shared" si="50"/>
        <v>4430</v>
      </c>
      <c r="AF789">
        <f t="shared" si="51"/>
        <v>32</v>
      </c>
    </row>
    <row r="790" spans="1:32">
      <c r="A790">
        <v>789</v>
      </c>
      <c r="B790">
        <v>22</v>
      </c>
      <c r="C790">
        <v>53446</v>
      </c>
      <c r="D790">
        <v>620</v>
      </c>
      <c r="E790">
        <v>228956</v>
      </c>
      <c r="F790" t="s">
        <v>23</v>
      </c>
      <c r="G790">
        <v>5490</v>
      </c>
      <c r="H790">
        <v>0</v>
      </c>
      <c r="I790">
        <v>1</v>
      </c>
      <c r="J790" t="s">
        <v>24</v>
      </c>
      <c r="K790" t="s">
        <v>26</v>
      </c>
      <c r="L790" t="s">
        <v>29</v>
      </c>
      <c r="M790" t="s">
        <v>32</v>
      </c>
      <c r="N790">
        <v>5</v>
      </c>
      <c r="O790">
        <v>4</v>
      </c>
      <c r="P790">
        <v>104301</v>
      </c>
      <c r="Q790" t="s">
        <v>36</v>
      </c>
      <c r="R790">
        <v>4</v>
      </c>
      <c r="S790" t="s">
        <v>39</v>
      </c>
      <c r="T790" t="str">
        <f t="shared" si="48"/>
        <v>&lt;25</v>
      </c>
      <c r="Y790" t="str">
        <f t="shared" si="49"/>
        <v/>
      </c>
      <c r="AA790">
        <f t="shared" si="50"/>
        <v>5490</v>
      </c>
      <c r="AF790">
        <f t="shared" si="51"/>
        <v>22</v>
      </c>
    </row>
    <row r="791" spans="1:32">
      <c r="A791">
        <v>790</v>
      </c>
      <c r="B791">
        <v>35</v>
      </c>
      <c r="C791">
        <v>35596</v>
      </c>
      <c r="D791">
        <v>656</v>
      </c>
      <c r="E791">
        <v>240636</v>
      </c>
      <c r="F791" t="s">
        <v>20</v>
      </c>
      <c r="G791">
        <v>4168</v>
      </c>
      <c r="H791">
        <v>0</v>
      </c>
      <c r="I791">
        <v>1</v>
      </c>
      <c r="J791" t="s">
        <v>24</v>
      </c>
      <c r="K791" t="s">
        <v>26</v>
      </c>
      <c r="L791" t="s">
        <v>30</v>
      </c>
      <c r="M791" t="s">
        <v>32</v>
      </c>
      <c r="N791">
        <v>5</v>
      </c>
      <c r="O791">
        <v>1</v>
      </c>
      <c r="P791">
        <v>79022</v>
      </c>
      <c r="Q791" t="s">
        <v>38</v>
      </c>
      <c r="R791">
        <v>16</v>
      </c>
      <c r="S791" t="s">
        <v>42</v>
      </c>
      <c r="T791" t="str">
        <f t="shared" si="48"/>
        <v>25-35</v>
      </c>
      <c r="Y791" t="str">
        <f t="shared" si="49"/>
        <v/>
      </c>
      <c r="AA791">
        <f t="shared" si="50"/>
        <v>4168</v>
      </c>
      <c r="AF791">
        <f t="shared" si="51"/>
        <v>22</v>
      </c>
    </row>
    <row r="792" spans="1:32">
      <c r="A792">
        <v>791</v>
      </c>
      <c r="B792">
        <v>28</v>
      </c>
      <c r="C792">
        <v>56778</v>
      </c>
      <c r="D792">
        <v>717</v>
      </c>
      <c r="E792">
        <v>257233</v>
      </c>
      <c r="F792" t="s">
        <v>23</v>
      </c>
      <c r="G792">
        <v>4638</v>
      </c>
      <c r="H792">
        <v>0</v>
      </c>
      <c r="I792">
        <v>1</v>
      </c>
      <c r="J792" t="s">
        <v>24</v>
      </c>
      <c r="K792" t="s">
        <v>26</v>
      </c>
      <c r="L792" t="s">
        <v>29</v>
      </c>
      <c r="M792" t="s">
        <v>34</v>
      </c>
      <c r="N792">
        <v>3</v>
      </c>
      <c r="O792">
        <v>2</v>
      </c>
      <c r="P792">
        <v>63388</v>
      </c>
      <c r="Q792" t="s">
        <v>38</v>
      </c>
      <c r="R792">
        <v>1</v>
      </c>
      <c r="S792" t="s">
        <v>43</v>
      </c>
      <c r="T792" t="str">
        <f t="shared" si="48"/>
        <v>25-35</v>
      </c>
      <c r="Y792" t="str">
        <f t="shared" si="49"/>
        <v/>
      </c>
      <c r="AA792">
        <f t="shared" si="50"/>
        <v>4638</v>
      </c>
      <c r="AF792">
        <f t="shared" si="51"/>
        <v>21</v>
      </c>
    </row>
    <row r="793" spans="1:32">
      <c r="A793">
        <v>792</v>
      </c>
      <c r="B793">
        <v>46</v>
      </c>
      <c r="C793">
        <v>61810</v>
      </c>
      <c r="D793">
        <v>614</v>
      </c>
      <c r="E793">
        <v>198216</v>
      </c>
      <c r="F793" t="s">
        <v>23</v>
      </c>
      <c r="G793">
        <v>6590</v>
      </c>
      <c r="H793">
        <v>0</v>
      </c>
      <c r="I793">
        <v>1</v>
      </c>
      <c r="J793" t="s">
        <v>24</v>
      </c>
      <c r="K793" t="s">
        <v>26</v>
      </c>
      <c r="L793" t="s">
        <v>30</v>
      </c>
      <c r="M793" t="s">
        <v>31</v>
      </c>
      <c r="N793">
        <v>3</v>
      </c>
      <c r="O793">
        <v>4</v>
      </c>
      <c r="P793">
        <v>74166</v>
      </c>
      <c r="Q793" t="s">
        <v>37</v>
      </c>
      <c r="R793">
        <v>3</v>
      </c>
      <c r="S793" t="s">
        <v>41</v>
      </c>
      <c r="T793" t="str">
        <f t="shared" si="48"/>
        <v>45-55</v>
      </c>
      <c r="Y793" t="str">
        <f t="shared" si="49"/>
        <v/>
      </c>
      <c r="AA793">
        <f t="shared" si="50"/>
        <v>6590</v>
      </c>
      <c r="AF793">
        <f t="shared" si="51"/>
        <v>21</v>
      </c>
    </row>
    <row r="794" spans="1:32">
      <c r="A794">
        <v>793</v>
      </c>
      <c r="B794">
        <v>60</v>
      </c>
      <c r="C794">
        <v>38851</v>
      </c>
      <c r="D794">
        <v>668</v>
      </c>
      <c r="E794">
        <v>223758</v>
      </c>
      <c r="F794" t="s">
        <v>21</v>
      </c>
      <c r="G794">
        <v>5273</v>
      </c>
      <c r="H794">
        <v>0</v>
      </c>
      <c r="I794">
        <v>1</v>
      </c>
      <c r="J794" t="s">
        <v>24</v>
      </c>
      <c r="K794" t="s">
        <v>27</v>
      </c>
      <c r="L794" t="s">
        <v>29</v>
      </c>
      <c r="M794" t="s">
        <v>31</v>
      </c>
      <c r="N794">
        <v>3</v>
      </c>
      <c r="O794">
        <v>1</v>
      </c>
      <c r="P794">
        <v>83665</v>
      </c>
      <c r="Q794" t="s">
        <v>37</v>
      </c>
      <c r="R794">
        <v>7</v>
      </c>
      <c r="S794" t="s">
        <v>43</v>
      </c>
      <c r="T794" t="str">
        <f t="shared" si="48"/>
        <v>&gt;55</v>
      </c>
      <c r="Y794" t="str">
        <f t="shared" si="49"/>
        <v/>
      </c>
      <c r="AA794">
        <f t="shared" si="50"/>
        <v>5273</v>
      </c>
      <c r="AF794">
        <f t="shared" si="51"/>
        <v>21</v>
      </c>
    </row>
    <row r="795" spans="1:32">
      <c r="A795">
        <v>794</v>
      </c>
      <c r="B795">
        <v>62</v>
      </c>
      <c r="C795">
        <v>64009</v>
      </c>
      <c r="D795">
        <v>591</v>
      </c>
      <c r="E795">
        <v>239519</v>
      </c>
      <c r="F795" t="s">
        <v>19</v>
      </c>
      <c r="G795">
        <v>6407</v>
      </c>
      <c r="H795">
        <v>0</v>
      </c>
      <c r="I795">
        <v>0</v>
      </c>
      <c r="J795" t="s">
        <v>24</v>
      </c>
      <c r="K795" t="s">
        <v>26</v>
      </c>
      <c r="L795" t="s">
        <v>29</v>
      </c>
      <c r="M795" t="s">
        <v>32</v>
      </c>
      <c r="N795">
        <v>3</v>
      </c>
      <c r="O795">
        <v>2</v>
      </c>
      <c r="P795">
        <v>137340</v>
      </c>
      <c r="Q795" t="s">
        <v>36</v>
      </c>
      <c r="R795">
        <v>3</v>
      </c>
      <c r="S795" t="s">
        <v>42</v>
      </c>
      <c r="T795" t="str">
        <f t="shared" si="48"/>
        <v>&gt;55</v>
      </c>
      <c r="Y795" t="str">
        <f t="shared" si="49"/>
        <v/>
      </c>
      <c r="AA795">
        <f t="shared" si="50"/>
        <v>6407</v>
      </c>
      <c r="AF795">
        <f t="shared" si="51"/>
        <v>21</v>
      </c>
    </row>
    <row r="796" spans="1:32">
      <c r="A796">
        <v>795</v>
      </c>
      <c r="B796">
        <v>55</v>
      </c>
      <c r="C796">
        <v>57867</v>
      </c>
      <c r="D796">
        <v>695</v>
      </c>
      <c r="E796">
        <v>209093</v>
      </c>
      <c r="F796" t="s">
        <v>21</v>
      </c>
      <c r="G796">
        <v>4897</v>
      </c>
      <c r="H796">
        <v>0</v>
      </c>
      <c r="I796">
        <v>1</v>
      </c>
      <c r="J796" t="s">
        <v>24</v>
      </c>
      <c r="K796" t="s">
        <v>28</v>
      </c>
      <c r="L796" t="s">
        <v>30</v>
      </c>
      <c r="M796" t="s">
        <v>34</v>
      </c>
      <c r="N796">
        <v>3</v>
      </c>
      <c r="O796">
        <v>2</v>
      </c>
      <c r="P796">
        <v>82871</v>
      </c>
      <c r="Q796" t="s">
        <v>38</v>
      </c>
      <c r="R796">
        <v>15</v>
      </c>
      <c r="S796" t="s">
        <v>40</v>
      </c>
      <c r="T796" t="str">
        <f t="shared" si="48"/>
        <v>45-55</v>
      </c>
      <c r="Y796" t="str">
        <f t="shared" si="49"/>
        <v/>
      </c>
      <c r="AA796">
        <f t="shared" si="50"/>
        <v>4897</v>
      </c>
      <c r="AF796">
        <f t="shared" si="51"/>
        <v>21</v>
      </c>
    </row>
    <row r="797" spans="1:32">
      <c r="A797">
        <v>796</v>
      </c>
      <c r="B797">
        <v>61</v>
      </c>
      <c r="C797">
        <v>45889</v>
      </c>
      <c r="D797">
        <v>617</v>
      </c>
      <c r="E797">
        <v>265972</v>
      </c>
      <c r="F797" t="s">
        <v>23</v>
      </c>
      <c r="G797">
        <v>6220</v>
      </c>
      <c r="H797">
        <v>0</v>
      </c>
      <c r="I797">
        <v>0</v>
      </c>
      <c r="J797" t="s">
        <v>24</v>
      </c>
      <c r="K797" t="s">
        <v>27</v>
      </c>
      <c r="L797" t="s">
        <v>30</v>
      </c>
      <c r="M797" t="s">
        <v>32</v>
      </c>
      <c r="N797">
        <v>5</v>
      </c>
      <c r="O797">
        <v>3</v>
      </c>
      <c r="P797">
        <v>61853</v>
      </c>
      <c r="Q797" t="s">
        <v>37</v>
      </c>
      <c r="R797">
        <v>6</v>
      </c>
      <c r="S797" t="s">
        <v>45</v>
      </c>
      <c r="T797" t="str">
        <f t="shared" si="48"/>
        <v>&gt;55</v>
      </c>
      <c r="Y797" t="str">
        <f t="shared" si="49"/>
        <v/>
      </c>
      <c r="AA797">
        <f t="shared" si="50"/>
        <v>6220</v>
      </c>
      <c r="AF797">
        <f t="shared" si="51"/>
        <v>22</v>
      </c>
    </row>
    <row r="798" spans="1:32">
      <c r="A798">
        <v>797</v>
      </c>
      <c r="B798">
        <v>61</v>
      </c>
      <c r="C798">
        <v>41635</v>
      </c>
      <c r="D798">
        <v>680</v>
      </c>
      <c r="E798">
        <v>232569</v>
      </c>
      <c r="F798" t="s">
        <v>22</v>
      </c>
      <c r="G798">
        <v>5051</v>
      </c>
      <c r="H798">
        <v>0</v>
      </c>
      <c r="I798">
        <v>1</v>
      </c>
      <c r="J798" t="s">
        <v>24</v>
      </c>
      <c r="K798" t="s">
        <v>26</v>
      </c>
      <c r="L798" t="s">
        <v>30</v>
      </c>
      <c r="M798" t="s">
        <v>32</v>
      </c>
      <c r="N798">
        <v>0</v>
      </c>
      <c r="O798">
        <v>1</v>
      </c>
      <c r="P798">
        <v>103944</v>
      </c>
      <c r="Q798" t="s">
        <v>35</v>
      </c>
      <c r="R798">
        <v>16</v>
      </c>
      <c r="S798" t="s">
        <v>44</v>
      </c>
      <c r="T798" t="str">
        <f t="shared" si="48"/>
        <v>&gt;55</v>
      </c>
      <c r="Y798" t="str">
        <f t="shared" si="49"/>
        <v/>
      </c>
      <c r="AA798">
        <f t="shared" si="50"/>
        <v>5051</v>
      </c>
      <c r="AF798">
        <f t="shared" si="51"/>
        <v>26</v>
      </c>
    </row>
    <row r="799" spans="1:32">
      <c r="A799">
        <v>798</v>
      </c>
      <c r="B799">
        <v>41</v>
      </c>
      <c r="C799">
        <v>47316</v>
      </c>
      <c r="D799">
        <v>683</v>
      </c>
      <c r="E799">
        <v>294143</v>
      </c>
      <c r="F799" t="s">
        <v>20</v>
      </c>
      <c r="G799">
        <v>5133</v>
      </c>
      <c r="H799">
        <v>0</v>
      </c>
      <c r="I799">
        <v>1</v>
      </c>
      <c r="J799" t="s">
        <v>24</v>
      </c>
      <c r="K799" t="s">
        <v>26</v>
      </c>
      <c r="L799" t="s">
        <v>29</v>
      </c>
      <c r="M799" t="s">
        <v>33</v>
      </c>
      <c r="N799">
        <v>1</v>
      </c>
      <c r="O799">
        <v>3</v>
      </c>
      <c r="P799">
        <v>100875</v>
      </c>
      <c r="Q799" t="s">
        <v>35</v>
      </c>
      <c r="R799">
        <v>17</v>
      </c>
      <c r="S799" t="s">
        <v>39</v>
      </c>
      <c r="T799" t="str">
        <f t="shared" si="48"/>
        <v>35-45</v>
      </c>
      <c r="Y799" t="str">
        <f t="shared" si="49"/>
        <v/>
      </c>
      <c r="AA799">
        <f t="shared" si="50"/>
        <v>5133</v>
      </c>
      <c r="AF799">
        <f t="shared" si="51"/>
        <v>32</v>
      </c>
    </row>
    <row r="800" spans="1:32">
      <c r="A800">
        <v>799</v>
      </c>
      <c r="B800">
        <v>58</v>
      </c>
      <c r="C800">
        <v>35439</v>
      </c>
      <c r="D800">
        <v>559</v>
      </c>
      <c r="E800">
        <v>245885</v>
      </c>
      <c r="F800" t="s">
        <v>23</v>
      </c>
      <c r="G800">
        <v>5024</v>
      </c>
      <c r="H800">
        <v>1</v>
      </c>
      <c r="I800">
        <v>1</v>
      </c>
      <c r="J800" t="s">
        <v>24</v>
      </c>
      <c r="K800" t="s">
        <v>27</v>
      </c>
      <c r="L800" t="s">
        <v>29</v>
      </c>
      <c r="M800" t="s">
        <v>33</v>
      </c>
      <c r="N800">
        <v>5</v>
      </c>
      <c r="O800">
        <v>4</v>
      </c>
      <c r="P800">
        <v>85238</v>
      </c>
      <c r="Q800" t="s">
        <v>36</v>
      </c>
      <c r="R800">
        <v>2</v>
      </c>
      <c r="S800" t="s">
        <v>45</v>
      </c>
      <c r="T800" t="str">
        <f t="shared" si="48"/>
        <v>&gt;55</v>
      </c>
      <c r="Y800" t="str">
        <f t="shared" si="49"/>
        <v>Personal</v>
      </c>
      <c r="AA800">
        <f t="shared" si="50"/>
        <v>5024</v>
      </c>
      <c r="AF800">
        <f t="shared" si="51"/>
        <v>22</v>
      </c>
    </row>
    <row r="801" spans="1:32">
      <c r="A801">
        <v>800</v>
      </c>
      <c r="B801">
        <v>28</v>
      </c>
      <c r="C801">
        <v>53903</v>
      </c>
      <c r="D801">
        <v>660</v>
      </c>
      <c r="E801">
        <v>103664</v>
      </c>
      <c r="F801" t="s">
        <v>21</v>
      </c>
      <c r="G801">
        <v>5360</v>
      </c>
      <c r="H801">
        <v>0</v>
      </c>
      <c r="I801">
        <v>0</v>
      </c>
      <c r="J801" t="s">
        <v>25</v>
      </c>
      <c r="K801" t="s">
        <v>28</v>
      </c>
      <c r="L801" t="s">
        <v>30</v>
      </c>
      <c r="M801" t="s">
        <v>33</v>
      </c>
      <c r="N801">
        <v>5</v>
      </c>
      <c r="O801">
        <v>2</v>
      </c>
      <c r="P801">
        <v>95163</v>
      </c>
      <c r="Q801" t="s">
        <v>38</v>
      </c>
      <c r="R801">
        <v>10</v>
      </c>
      <c r="S801" t="s">
        <v>45</v>
      </c>
      <c r="T801" t="str">
        <f t="shared" si="48"/>
        <v>25-35</v>
      </c>
      <c r="Y801" t="str">
        <f t="shared" si="49"/>
        <v/>
      </c>
      <c r="AA801">
        <f t="shared" si="50"/>
        <v>5360</v>
      </c>
      <c r="AF801">
        <f t="shared" si="51"/>
        <v>22</v>
      </c>
    </row>
    <row r="802" spans="1:32">
      <c r="A802">
        <v>801</v>
      </c>
      <c r="B802">
        <v>63</v>
      </c>
      <c r="C802">
        <v>58377</v>
      </c>
      <c r="D802">
        <v>624</v>
      </c>
      <c r="E802">
        <v>180081</v>
      </c>
      <c r="F802" t="s">
        <v>22</v>
      </c>
      <c r="G802">
        <v>4741</v>
      </c>
      <c r="H802">
        <v>0</v>
      </c>
      <c r="I802">
        <v>0</v>
      </c>
      <c r="J802" t="s">
        <v>24</v>
      </c>
      <c r="K802" t="s">
        <v>27</v>
      </c>
      <c r="L802" t="s">
        <v>29</v>
      </c>
      <c r="M802" t="s">
        <v>32</v>
      </c>
      <c r="N802">
        <v>2</v>
      </c>
      <c r="O802">
        <v>4</v>
      </c>
      <c r="P802">
        <v>129286</v>
      </c>
      <c r="Q802" t="s">
        <v>35</v>
      </c>
      <c r="R802">
        <v>11</v>
      </c>
      <c r="S802" t="s">
        <v>42</v>
      </c>
      <c r="T802" t="str">
        <f t="shared" si="48"/>
        <v>&gt;55</v>
      </c>
      <c r="Y802" t="str">
        <f t="shared" si="49"/>
        <v/>
      </c>
      <c r="AA802">
        <f t="shared" si="50"/>
        <v>4741</v>
      </c>
      <c r="AF802">
        <f t="shared" si="51"/>
        <v>22</v>
      </c>
    </row>
    <row r="803" spans="1:32">
      <c r="A803">
        <v>802</v>
      </c>
      <c r="B803">
        <v>52</v>
      </c>
      <c r="C803">
        <v>67528</v>
      </c>
      <c r="D803">
        <v>674</v>
      </c>
      <c r="E803">
        <v>119107</v>
      </c>
      <c r="F803" t="s">
        <v>22</v>
      </c>
      <c r="G803">
        <v>3610</v>
      </c>
      <c r="H803">
        <v>0</v>
      </c>
      <c r="I803">
        <v>1</v>
      </c>
      <c r="J803" t="s">
        <v>24</v>
      </c>
      <c r="K803" t="s">
        <v>28</v>
      </c>
      <c r="L803" t="s">
        <v>30</v>
      </c>
      <c r="M803" t="s">
        <v>34</v>
      </c>
      <c r="N803">
        <v>0</v>
      </c>
      <c r="O803">
        <v>1</v>
      </c>
      <c r="P803">
        <v>120121</v>
      </c>
      <c r="Q803" t="s">
        <v>38</v>
      </c>
      <c r="R803">
        <v>6</v>
      </c>
      <c r="S803" t="s">
        <v>45</v>
      </c>
      <c r="T803" t="str">
        <f t="shared" si="48"/>
        <v>45-55</v>
      </c>
      <c r="Y803" t="str">
        <f t="shared" si="49"/>
        <v/>
      </c>
      <c r="AA803">
        <f t="shared" si="50"/>
        <v>3610</v>
      </c>
      <c r="AF803">
        <f t="shared" si="51"/>
        <v>26</v>
      </c>
    </row>
    <row r="804" spans="1:32">
      <c r="A804">
        <v>803</v>
      </c>
      <c r="B804">
        <v>28</v>
      </c>
      <c r="C804">
        <v>54461</v>
      </c>
      <c r="D804">
        <v>606</v>
      </c>
      <c r="E804">
        <v>168058</v>
      </c>
      <c r="F804" t="s">
        <v>23</v>
      </c>
      <c r="G804">
        <v>4964</v>
      </c>
      <c r="H804">
        <v>0</v>
      </c>
      <c r="I804">
        <v>1</v>
      </c>
      <c r="J804" t="s">
        <v>24</v>
      </c>
      <c r="K804" t="s">
        <v>28</v>
      </c>
      <c r="L804" t="s">
        <v>30</v>
      </c>
      <c r="M804" t="s">
        <v>31</v>
      </c>
      <c r="N804">
        <v>4</v>
      </c>
      <c r="O804">
        <v>2</v>
      </c>
      <c r="P804">
        <v>117526</v>
      </c>
      <c r="Q804" t="s">
        <v>37</v>
      </c>
      <c r="R804">
        <v>18</v>
      </c>
      <c r="S804" t="s">
        <v>45</v>
      </c>
      <c r="T804" t="str">
        <f t="shared" si="48"/>
        <v>25-35</v>
      </c>
      <c r="Y804" t="str">
        <f t="shared" si="49"/>
        <v/>
      </c>
      <c r="AA804">
        <f t="shared" si="50"/>
        <v>4964</v>
      </c>
      <c r="AF804">
        <f t="shared" si="51"/>
        <v>26</v>
      </c>
    </row>
    <row r="805" spans="1:32">
      <c r="A805">
        <v>804</v>
      </c>
      <c r="B805">
        <v>64</v>
      </c>
      <c r="C805">
        <v>55869</v>
      </c>
      <c r="D805">
        <v>620</v>
      </c>
      <c r="E805">
        <v>181431</v>
      </c>
      <c r="F805" t="s">
        <v>19</v>
      </c>
      <c r="G805">
        <v>5132</v>
      </c>
      <c r="H805">
        <v>0</v>
      </c>
      <c r="I805">
        <v>1</v>
      </c>
      <c r="J805" t="s">
        <v>24</v>
      </c>
      <c r="K805" t="s">
        <v>26</v>
      </c>
      <c r="L805" t="s">
        <v>29</v>
      </c>
      <c r="M805" t="s">
        <v>31</v>
      </c>
      <c r="N805">
        <v>0</v>
      </c>
      <c r="O805">
        <v>4</v>
      </c>
      <c r="P805">
        <v>64489</v>
      </c>
      <c r="Q805" t="s">
        <v>38</v>
      </c>
      <c r="R805">
        <v>15</v>
      </c>
      <c r="S805" t="s">
        <v>44</v>
      </c>
      <c r="T805" t="str">
        <f t="shared" si="48"/>
        <v>&gt;55</v>
      </c>
      <c r="Y805" t="str">
        <f t="shared" si="49"/>
        <v/>
      </c>
      <c r="AA805">
        <f t="shared" si="50"/>
        <v>5132</v>
      </c>
      <c r="AF805">
        <f t="shared" si="51"/>
        <v>26</v>
      </c>
    </row>
    <row r="806" spans="1:32">
      <c r="A806">
        <v>805</v>
      </c>
      <c r="B806">
        <v>30</v>
      </c>
      <c r="C806">
        <v>45979</v>
      </c>
      <c r="D806">
        <v>709</v>
      </c>
      <c r="E806">
        <v>243436</v>
      </c>
      <c r="F806" t="s">
        <v>22</v>
      </c>
      <c r="G806">
        <v>6634</v>
      </c>
      <c r="H806">
        <v>0</v>
      </c>
      <c r="I806">
        <v>1</v>
      </c>
      <c r="J806" t="s">
        <v>24</v>
      </c>
      <c r="K806" t="s">
        <v>27</v>
      </c>
      <c r="L806" t="s">
        <v>30</v>
      </c>
      <c r="M806" t="s">
        <v>33</v>
      </c>
      <c r="N806">
        <v>2</v>
      </c>
      <c r="O806">
        <v>2</v>
      </c>
      <c r="P806">
        <v>186596</v>
      </c>
      <c r="Q806" t="s">
        <v>36</v>
      </c>
      <c r="R806">
        <v>16</v>
      </c>
      <c r="S806" t="s">
        <v>43</v>
      </c>
      <c r="T806" t="str">
        <f t="shared" si="48"/>
        <v>25-35</v>
      </c>
      <c r="Y806" t="str">
        <f t="shared" si="49"/>
        <v/>
      </c>
      <c r="AA806">
        <f t="shared" si="50"/>
        <v>6634</v>
      </c>
      <c r="AF806">
        <f t="shared" si="51"/>
        <v>22</v>
      </c>
    </row>
    <row r="807" spans="1:32">
      <c r="A807">
        <v>806</v>
      </c>
      <c r="B807">
        <v>43</v>
      </c>
      <c r="C807">
        <v>36888</v>
      </c>
      <c r="D807">
        <v>706</v>
      </c>
      <c r="E807">
        <v>178017</v>
      </c>
      <c r="F807" t="s">
        <v>20</v>
      </c>
      <c r="G807">
        <v>2739</v>
      </c>
      <c r="H807">
        <v>0</v>
      </c>
      <c r="I807">
        <v>0</v>
      </c>
      <c r="J807" t="s">
        <v>24</v>
      </c>
      <c r="K807" t="s">
        <v>27</v>
      </c>
      <c r="L807" t="s">
        <v>29</v>
      </c>
      <c r="M807" t="s">
        <v>34</v>
      </c>
      <c r="N807">
        <v>5</v>
      </c>
      <c r="O807">
        <v>3</v>
      </c>
      <c r="P807">
        <v>131537</v>
      </c>
      <c r="Q807" t="s">
        <v>38</v>
      </c>
      <c r="R807">
        <v>13</v>
      </c>
      <c r="S807" t="s">
        <v>43</v>
      </c>
      <c r="T807" t="str">
        <f t="shared" si="48"/>
        <v>35-45</v>
      </c>
      <c r="Y807" t="str">
        <f t="shared" si="49"/>
        <v/>
      </c>
      <c r="AA807">
        <f t="shared" si="50"/>
        <v>2739</v>
      </c>
      <c r="AF807">
        <f t="shared" si="51"/>
        <v>22</v>
      </c>
    </row>
    <row r="808" spans="1:32">
      <c r="A808">
        <v>807</v>
      </c>
      <c r="B808">
        <v>24</v>
      </c>
      <c r="C808">
        <v>43551</v>
      </c>
      <c r="D808">
        <v>600</v>
      </c>
      <c r="E808">
        <v>269710</v>
      </c>
      <c r="F808" t="s">
        <v>21</v>
      </c>
      <c r="G808">
        <v>6617</v>
      </c>
      <c r="H808">
        <v>0</v>
      </c>
      <c r="I808">
        <v>1</v>
      </c>
      <c r="J808" t="s">
        <v>24</v>
      </c>
      <c r="K808" t="s">
        <v>26</v>
      </c>
      <c r="L808" t="s">
        <v>30</v>
      </c>
      <c r="M808" t="s">
        <v>33</v>
      </c>
      <c r="N808">
        <v>0</v>
      </c>
      <c r="O808">
        <v>1</v>
      </c>
      <c r="P808">
        <v>115510</v>
      </c>
      <c r="Q808" t="s">
        <v>35</v>
      </c>
      <c r="R808">
        <v>16</v>
      </c>
      <c r="S808" t="s">
        <v>40</v>
      </c>
      <c r="T808" t="str">
        <f t="shared" si="48"/>
        <v>&lt;25</v>
      </c>
      <c r="Y808" t="str">
        <f t="shared" si="49"/>
        <v/>
      </c>
      <c r="AA808">
        <f t="shared" si="50"/>
        <v>6617</v>
      </c>
      <c r="AF808">
        <f t="shared" si="51"/>
        <v>26</v>
      </c>
    </row>
    <row r="809" spans="1:32">
      <c r="A809">
        <v>808</v>
      </c>
      <c r="B809">
        <v>58</v>
      </c>
      <c r="C809">
        <v>71421</v>
      </c>
      <c r="D809">
        <v>739</v>
      </c>
      <c r="E809">
        <v>166573</v>
      </c>
      <c r="F809" t="s">
        <v>21</v>
      </c>
      <c r="G809">
        <v>6048</v>
      </c>
      <c r="H809">
        <v>1</v>
      </c>
      <c r="I809">
        <v>0</v>
      </c>
      <c r="J809" t="s">
        <v>24</v>
      </c>
      <c r="K809" t="s">
        <v>26</v>
      </c>
      <c r="L809" t="s">
        <v>29</v>
      </c>
      <c r="M809" t="s">
        <v>34</v>
      </c>
      <c r="N809">
        <v>1</v>
      </c>
      <c r="O809">
        <v>1</v>
      </c>
      <c r="P809">
        <v>65070</v>
      </c>
      <c r="Q809" t="s">
        <v>38</v>
      </c>
      <c r="R809">
        <v>2</v>
      </c>
      <c r="S809" t="s">
        <v>42</v>
      </c>
      <c r="T809" t="str">
        <f t="shared" si="48"/>
        <v>&gt;55</v>
      </c>
      <c r="Y809" t="str">
        <f t="shared" si="49"/>
        <v>Medical</v>
      </c>
      <c r="AA809">
        <f t="shared" si="50"/>
        <v>6048</v>
      </c>
      <c r="AF809">
        <f t="shared" si="51"/>
        <v>32</v>
      </c>
    </row>
    <row r="810" spans="1:32">
      <c r="A810">
        <v>809</v>
      </c>
      <c r="B810">
        <v>50</v>
      </c>
      <c r="C810">
        <v>59511</v>
      </c>
      <c r="D810">
        <v>520</v>
      </c>
      <c r="E810">
        <v>185576</v>
      </c>
      <c r="F810" t="s">
        <v>21</v>
      </c>
      <c r="G810">
        <v>5685</v>
      </c>
      <c r="H810">
        <v>0</v>
      </c>
      <c r="I810">
        <v>0</v>
      </c>
      <c r="J810" t="s">
        <v>24</v>
      </c>
      <c r="K810" t="s">
        <v>28</v>
      </c>
      <c r="L810" t="s">
        <v>30</v>
      </c>
      <c r="M810" t="s">
        <v>34</v>
      </c>
      <c r="N810">
        <v>3</v>
      </c>
      <c r="O810">
        <v>1</v>
      </c>
      <c r="P810">
        <v>128431</v>
      </c>
      <c r="Q810" t="s">
        <v>38</v>
      </c>
      <c r="R810">
        <v>12</v>
      </c>
      <c r="S810" t="s">
        <v>44</v>
      </c>
      <c r="T810" t="str">
        <f t="shared" si="48"/>
        <v>45-55</v>
      </c>
      <c r="Y810" t="str">
        <f t="shared" si="49"/>
        <v/>
      </c>
      <c r="AA810">
        <f t="shared" si="50"/>
        <v>5685</v>
      </c>
      <c r="AF810">
        <f t="shared" si="51"/>
        <v>21</v>
      </c>
    </row>
    <row r="811" spans="1:32">
      <c r="A811">
        <v>810</v>
      </c>
      <c r="B811">
        <v>61</v>
      </c>
      <c r="C811">
        <v>56110</v>
      </c>
      <c r="D811">
        <v>660</v>
      </c>
      <c r="E811">
        <v>138014</v>
      </c>
      <c r="F811" t="s">
        <v>23</v>
      </c>
      <c r="G811">
        <v>5154</v>
      </c>
      <c r="H811">
        <v>0</v>
      </c>
      <c r="I811">
        <v>0</v>
      </c>
      <c r="J811" t="s">
        <v>24</v>
      </c>
      <c r="K811" t="s">
        <v>26</v>
      </c>
      <c r="L811" t="s">
        <v>29</v>
      </c>
      <c r="M811" t="s">
        <v>34</v>
      </c>
      <c r="N811">
        <v>1</v>
      </c>
      <c r="O811">
        <v>2</v>
      </c>
      <c r="P811">
        <v>84966</v>
      </c>
      <c r="Q811" t="s">
        <v>38</v>
      </c>
      <c r="R811">
        <v>14</v>
      </c>
      <c r="S811" t="s">
        <v>39</v>
      </c>
      <c r="T811" t="str">
        <f t="shared" si="48"/>
        <v>&gt;55</v>
      </c>
      <c r="Y811" t="str">
        <f t="shared" si="49"/>
        <v/>
      </c>
      <c r="AA811">
        <f t="shared" si="50"/>
        <v>5154</v>
      </c>
      <c r="AF811">
        <f t="shared" si="51"/>
        <v>32</v>
      </c>
    </row>
    <row r="812" spans="1:32">
      <c r="A812">
        <v>811</v>
      </c>
      <c r="B812">
        <v>43</v>
      </c>
      <c r="C812">
        <v>22769</v>
      </c>
      <c r="D812">
        <v>585</v>
      </c>
      <c r="E812">
        <v>272227</v>
      </c>
      <c r="F812" t="s">
        <v>21</v>
      </c>
      <c r="G812">
        <v>3979</v>
      </c>
      <c r="H812">
        <v>0</v>
      </c>
      <c r="I812">
        <v>1</v>
      </c>
      <c r="J812" t="s">
        <v>24</v>
      </c>
      <c r="K812" t="s">
        <v>27</v>
      </c>
      <c r="L812" t="s">
        <v>30</v>
      </c>
      <c r="M812" t="s">
        <v>32</v>
      </c>
      <c r="N812">
        <v>0</v>
      </c>
      <c r="O812">
        <v>4</v>
      </c>
      <c r="P812">
        <v>94171</v>
      </c>
      <c r="Q812" t="s">
        <v>37</v>
      </c>
      <c r="R812">
        <v>8</v>
      </c>
      <c r="S812" t="s">
        <v>44</v>
      </c>
      <c r="T812" t="str">
        <f t="shared" si="48"/>
        <v>35-45</v>
      </c>
      <c r="Y812" t="str">
        <f t="shared" si="49"/>
        <v/>
      </c>
      <c r="AA812">
        <f t="shared" si="50"/>
        <v>3979</v>
      </c>
      <c r="AF812">
        <f t="shared" si="51"/>
        <v>26</v>
      </c>
    </row>
    <row r="813" spans="1:32">
      <c r="A813">
        <v>812</v>
      </c>
      <c r="B813">
        <v>25</v>
      </c>
      <c r="C813">
        <v>54692</v>
      </c>
      <c r="D813">
        <v>668</v>
      </c>
      <c r="E813">
        <v>278916</v>
      </c>
      <c r="F813" t="s">
        <v>21</v>
      </c>
      <c r="G813">
        <v>6950</v>
      </c>
      <c r="H813">
        <v>0</v>
      </c>
      <c r="I813">
        <v>0</v>
      </c>
      <c r="J813" t="s">
        <v>24</v>
      </c>
      <c r="K813" t="s">
        <v>26</v>
      </c>
      <c r="L813" t="s">
        <v>29</v>
      </c>
      <c r="M813" t="s">
        <v>34</v>
      </c>
      <c r="N813">
        <v>5</v>
      </c>
      <c r="O813">
        <v>4</v>
      </c>
      <c r="P813">
        <v>49576</v>
      </c>
      <c r="Q813" t="s">
        <v>36</v>
      </c>
      <c r="R813">
        <v>6</v>
      </c>
      <c r="S813" t="s">
        <v>43</v>
      </c>
      <c r="T813" t="str">
        <f t="shared" si="48"/>
        <v>25-35</v>
      </c>
      <c r="Y813" t="str">
        <f t="shared" si="49"/>
        <v/>
      </c>
      <c r="AA813">
        <f t="shared" si="50"/>
        <v>6950</v>
      </c>
      <c r="AF813">
        <f t="shared" si="51"/>
        <v>22</v>
      </c>
    </row>
    <row r="814" spans="1:32">
      <c r="A814">
        <v>813</v>
      </c>
      <c r="B814">
        <v>41</v>
      </c>
      <c r="C814">
        <v>30054</v>
      </c>
      <c r="D814">
        <v>636</v>
      </c>
      <c r="E814">
        <v>193393</v>
      </c>
      <c r="F814" t="s">
        <v>20</v>
      </c>
      <c r="G814">
        <v>6234</v>
      </c>
      <c r="H814">
        <v>0</v>
      </c>
      <c r="I814">
        <v>1</v>
      </c>
      <c r="J814" t="s">
        <v>24</v>
      </c>
      <c r="K814" t="s">
        <v>26</v>
      </c>
      <c r="L814" t="s">
        <v>29</v>
      </c>
      <c r="M814" t="s">
        <v>32</v>
      </c>
      <c r="N814">
        <v>5</v>
      </c>
      <c r="O814">
        <v>1</v>
      </c>
      <c r="P814">
        <v>62755</v>
      </c>
      <c r="Q814" t="s">
        <v>35</v>
      </c>
      <c r="R814">
        <v>14</v>
      </c>
      <c r="S814" t="s">
        <v>44</v>
      </c>
      <c r="T814" t="str">
        <f t="shared" si="48"/>
        <v>35-45</v>
      </c>
      <c r="Y814" t="str">
        <f t="shared" si="49"/>
        <v/>
      </c>
      <c r="AA814">
        <f t="shared" si="50"/>
        <v>6234</v>
      </c>
      <c r="AF814">
        <f t="shared" si="51"/>
        <v>22</v>
      </c>
    </row>
    <row r="815" spans="1:32">
      <c r="A815">
        <v>814</v>
      </c>
      <c r="B815">
        <v>26</v>
      </c>
      <c r="C815">
        <v>31124</v>
      </c>
      <c r="D815">
        <v>599</v>
      </c>
      <c r="E815">
        <v>125966</v>
      </c>
      <c r="F815" t="s">
        <v>19</v>
      </c>
      <c r="G815">
        <v>5250</v>
      </c>
      <c r="H815">
        <v>0</v>
      </c>
      <c r="I815">
        <v>0</v>
      </c>
      <c r="J815" t="s">
        <v>24</v>
      </c>
      <c r="K815" t="s">
        <v>26</v>
      </c>
      <c r="L815" t="s">
        <v>29</v>
      </c>
      <c r="M815" t="s">
        <v>31</v>
      </c>
      <c r="N815">
        <v>2</v>
      </c>
      <c r="O815">
        <v>2</v>
      </c>
      <c r="P815">
        <v>113156</v>
      </c>
      <c r="Q815" t="s">
        <v>35</v>
      </c>
      <c r="R815">
        <v>15</v>
      </c>
      <c r="S815" t="s">
        <v>40</v>
      </c>
      <c r="T815" t="str">
        <f t="shared" si="48"/>
        <v>25-35</v>
      </c>
      <c r="Y815" t="str">
        <f t="shared" si="49"/>
        <v/>
      </c>
      <c r="AA815">
        <f t="shared" si="50"/>
        <v>5250</v>
      </c>
      <c r="AF815">
        <f t="shared" si="51"/>
        <v>22</v>
      </c>
    </row>
    <row r="816" spans="1:32">
      <c r="A816">
        <v>815</v>
      </c>
      <c r="B816">
        <v>37</v>
      </c>
      <c r="C816">
        <v>32804</v>
      </c>
      <c r="D816">
        <v>613</v>
      </c>
      <c r="E816">
        <v>189590</v>
      </c>
      <c r="F816" t="s">
        <v>23</v>
      </c>
      <c r="G816">
        <v>5285</v>
      </c>
      <c r="H816">
        <v>0</v>
      </c>
      <c r="I816">
        <v>0</v>
      </c>
      <c r="J816" t="s">
        <v>24</v>
      </c>
      <c r="K816" t="s">
        <v>26</v>
      </c>
      <c r="L816" t="s">
        <v>30</v>
      </c>
      <c r="M816" t="s">
        <v>31</v>
      </c>
      <c r="N816">
        <v>4</v>
      </c>
      <c r="O816">
        <v>2</v>
      </c>
      <c r="P816">
        <v>130187</v>
      </c>
      <c r="Q816" t="s">
        <v>38</v>
      </c>
      <c r="R816">
        <v>3</v>
      </c>
      <c r="S816" t="s">
        <v>45</v>
      </c>
      <c r="T816" t="str">
        <f t="shared" si="48"/>
        <v>35-45</v>
      </c>
      <c r="Y816" t="str">
        <f t="shared" si="49"/>
        <v/>
      </c>
      <c r="AA816">
        <f t="shared" si="50"/>
        <v>5285</v>
      </c>
      <c r="AF816">
        <f t="shared" si="51"/>
        <v>26</v>
      </c>
    </row>
    <row r="817" spans="1:32">
      <c r="A817">
        <v>816</v>
      </c>
      <c r="B817">
        <v>45</v>
      </c>
      <c r="C817">
        <v>38407</v>
      </c>
      <c r="D817">
        <v>610</v>
      </c>
      <c r="E817">
        <v>211607</v>
      </c>
      <c r="F817" t="s">
        <v>23</v>
      </c>
      <c r="G817">
        <v>4891</v>
      </c>
      <c r="H817">
        <v>0</v>
      </c>
      <c r="I817">
        <v>1</v>
      </c>
      <c r="J817" t="s">
        <v>24</v>
      </c>
      <c r="K817" t="s">
        <v>26</v>
      </c>
      <c r="L817" t="s">
        <v>29</v>
      </c>
      <c r="M817" t="s">
        <v>32</v>
      </c>
      <c r="N817">
        <v>1</v>
      </c>
      <c r="O817">
        <v>2</v>
      </c>
      <c r="P817">
        <v>120547</v>
      </c>
      <c r="Q817" t="s">
        <v>38</v>
      </c>
      <c r="R817">
        <v>7</v>
      </c>
      <c r="S817" t="s">
        <v>40</v>
      </c>
      <c r="T817" t="str">
        <f t="shared" si="48"/>
        <v>35-45</v>
      </c>
      <c r="Y817" t="str">
        <f t="shared" si="49"/>
        <v/>
      </c>
      <c r="AA817">
        <f t="shared" si="50"/>
        <v>4891</v>
      </c>
      <c r="AF817">
        <f t="shared" si="51"/>
        <v>32</v>
      </c>
    </row>
    <row r="818" spans="1:32">
      <c r="A818">
        <v>817</v>
      </c>
      <c r="B818">
        <v>44</v>
      </c>
      <c r="C818">
        <v>62500</v>
      </c>
      <c r="D818">
        <v>653</v>
      </c>
      <c r="E818">
        <v>168256</v>
      </c>
      <c r="F818" t="s">
        <v>21</v>
      </c>
      <c r="G818">
        <v>5594</v>
      </c>
      <c r="H818">
        <v>0</v>
      </c>
      <c r="I818">
        <v>0</v>
      </c>
      <c r="J818" t="s">
        <v>24</v>
      </c>
      <c r="K818" t="s">
        <v>28</v>
      </c>
      <c r="L818" t="s">
        <v>30</v>
      </c>
      <c r="M818" t="s">
        <v>31</v>
      </c>
      <c r="N818">
        <v>2</v>
      </c>
      <c r="O818">
        <v>4</v>
      </c>
      <c r="P818">
        <v>119524</v>
      </c>
      <c r="Q818" t="s">
        <v>37</v>
      </c>
      <c r="R818">
        <v>16</v>
      </c>
      <c r="S818" t="s">
        <v>40</v>
      </c>
      <c r="T818" t="str">
        <f t="shared" si="48"/>
        <v>35-45</v>
      </c>
      <c r="Y818" t="str">
        <f t="shared" si="49"/>
        <v/>
      </c>
      <c r="AA818">
        <f t="shared" si="50"/>
        <v>5594</v>
      </c>
      <c r="AF818">
        <f t="shared" si="51"/>
        <v>22</v>
      </c>
    </row>
    <row r="819" spans="1:32">
      <c r="A819">
        <v>818</v>
      </c>
      <c r="B819">
        <v>42</v>
      </c>
      <c r="C819">
        <v>53398</v>
      </c>
      <c r="D819">
        <v>698</v>
      </c>
      <c r="E819">
        <v>317542</v>
      </c>
      <c r="F819" t="s">
        <v>20</v>
      </c>
      <c r="G819">
        <v>4955</v>
      </c>
      <c r="H819">
        <v>0</v>
      </c>
      <c r="I819">
        <v>1</v>
      </c>
      <c r="J819" t="s">
        <v>25</v>
      </c>
      <c r="K819" t="s">
        <v>26</v>
      </c>
      <c r="L819" t="s">
        <v>30</v>
      </c>
      <c r="M819" t="s">
        <v>31</v>
      </c>
      <c r="N819">
        <v>4</v>
      </c>
      <c r="O819">
        <v>1</v>
      </c>
      <c r="P819">
        <v>98057</v>
      </c>
      <c r="Q819" t="s">
        <v>36</v>
      </c>
      <c r="R819">
        <v>2</v>
      </c>
      <c r="S819" t="s">
        <v>41</v>
      </c>
      <c r="T819" t="str">
        <f t="shared" si="48"/>
        <v>35-45</v>
      </c>
      <c r="Y819" t="str">
        <f t="shared" si="49"/>
        <v/>
      </c>
      <c r="AA819">
        <f t="shared" si="50"/>
        <v>4955</v>
      </c>
      <c r="AF819">
        <f t="shared" si="51"/>
        <v>26</v>
      </c>
    </row>
    <row r="820" spans="1:32">
      <c r="A820">
        <v>819</v>
      </c>
      <c r="B820">
        <v>33</v>
      </c>
      <c r="C820">
        <v>35852</v>
      </c>
      <c r="D820">
        <v>747</v>
      </c>
      <c r="E820">
        <v>291267</v>
      </c>
      <c r="F820" t="s">
        <v>22</v>
      </c>
      <c r="G820">
        <v>5307</v>
      </c>
      <c r="H820">
        <v>0</v>
      </c>
      <c r="I820">
        <v>1</v>
      </c>
      <c r="J820" t="s">
        <v>24</v>
      </c>
      <c r="K820" t="s">
        <v>26</v>
      </c>
      <c r="L820" t="s">
        <v>30</v>
      </c>
      <c r="M820" t="s">
        <v>33</v>
      </c>
      <c r="N820">
        <v>3</v>
      </c>
      <c r="O820">
        <v>4</v>
      </c>
      <c r="P820">
        <v>87798</v>
      </c>
      <c r="Q820" t="s">
        <v>35</v>
      </c>
      <c r="R820">
        <v>17</v>
      </c>
      <c r="S820" t="s">
        <v>43</v>
      </c>
      <c r="T820" t="str">
        <f t="shared" si="48"/>
        <v>25-35</v>
      </c>
      <c r="Y820" t="str">
        <f t="shared" si="49"/>
        <v/>
      </c>
      <c r="AA820">
        <f t="shared" si="50"/>
        <v>5307</v>
      </c>
      <c r="AF820">
        <f t="shared" si="51"/>
        <v>21</v>
      </c>
    </row>
    <row r="821" spans="1:32">
      <c r="A821">
        <v>820</v>
      </c>
      <c r="B821">
        <v>37</v>
      </c>
      <c r="C821">
        <v>41288</v>
      </c>
      <c r="D821">
        <v>641</v>
      </c>
      <c r="E821">
        <v>112558</v>
      </c>
      <c r="F821" t="s">
        <v>21</v>
      </c>
      <c r="G821">
        <v>5437</v>
      </c>
      <c r="H821">
        <v>0</v>
      </c>
      <c r="I821">
        <v>0</v>
      </c>
      <c r="J821" t="s">
        <v>25</v>
      </c>
      <c r="K821" t="s">
        <v>27</v>
      </c>
      <c r="L821" t="s">
        <v>29</v>
      </c>
      <c r="M821" t="s">
        <v>32</v>
      </c>
      <c r="N821">
        <v>1</v>
      </c>
      <c r="O821">
        <v>3</v>
      </c>
      <c r="P821">
        <v>108666</v>
      </c>
      <c r="Q821" t="s">
        <v>36</v>
      </c>
      <c r="R821">
        <v>11</v>
      </c>
      <c r="S821" t="s">
        <v>40</v>
      </c>
      <c r="T821" t="str">
        <f t="shared" si="48"/>
        <v>35-45</v>
      </c>
      <c r="Y821" t="str">
        <f t="shared" si="49"/>
        <v/>
      </c>
      <c r="AA821">
        <f t="shared" si="50"/>
        <v>5437</v>
      </c>
      <c r="AF821">
        <f t="shared" si="51"/>
        <v>32</v>
      </c>
    </row>
    <row r="822" spans="1:32">
      <c r="A822">
        <v>821</v>
      </c>
      <c r="B822">
        <v>34</v>
      </c>
      <c r="C822">
        <v>57474</v>
      </c>
      <c r="D822">
        <v>664</v>
      </c>
      <c r="E822">
        <v>142309</v>
      </c>
      <c r="F822" t="s">
        <v>21</v>
      </c>
      <c r="G822">
        <v>7430</v>
      </c>
      <c r="H822">
        <v>0</v>
      </c>
      <c r="I822">
        <v>1</v>
      </c>
      <c r="J822" t="s">
        <v>24</v>
      </c>
      <c r="K822" t="s">
        <v>26</v>
      </c>
      <c r="L822" t="s">
        <v>30</v>
      </c>
      <c r="M822" t="s">
        <v>32</v>
      </c>
      <c r="N822">
        <v>5</v>
      </c>
      <c r="O822">
        <v>2</v>
      </c>
      <c r="P822">
        <v>124642</v>
      </c>
      <c r="Q822" t="s">
        <v>35</v>
      </c>
      <c r="R822">
        <v>3</v>
      </c>
      <c r="S822" t="s">
        <v>40</v>
      </c>
      <c r="T822" t="str">
        <f t="shared" si="48"/>
        <v>25-35</v>
      </c>
      <c r="Y822" t="str">
        <f t="shared" si="49"/>
        <v/>
      </c>
      <c r="AA822">
        <f t="shared" si="50"/>
        <v>7430</v>
      </c>
      <c r="AF822">
        <f t="shared" si="51"/>
        <v>22</v>
      </c>
    </row>
    <row r="823" spans="1:32">
      <c r="A823">
        <v>822</v>
      </c>
      <c r="B823">
        <v>54</v>
      </c>
      <c r="C823">
        <v>60467</v>
      </c>
      <c r="D823">
        <v>709</v>
      </c>
      <c r="E823">
        <v>222936</v>
      </c>
      <c r="F823" t="s">
        <v>23</v>
      </c>
      <c r="G823">
        <v>4089</v>
      </c>
      <c r="H823">
        <v>0</v>
      </c>
      <c r="I823">
        <v>1</v>
      </c>
      <c r="J823" t="s">
        <v>24</v>
      </c>
      <c r="K823" t="s">
        <v>27</v>
      </c>
      <c r="L823" t="s">
        <v>30</v>
      </c>
      <c r="M823" t="s">
        <v>32</v>
      </c>
      <c r="N823">
        <v>1</v>
      </c>
      <c r="O823">
        <v>3</v>
      </c>
      <c r="P823">
        <v>100145</v>
      </c>
      <c r="Q823" t="s">
        <v>38</v>
      </c>
      <c r="R823">
        <v>8</v>
      </c>
      <c r="S823" t="s">
        <v>41</v>
      </c>
      <c r="T823" t="str">
        <f t="shared" si="48"/>
        <v>45-55</v>
      </c>
      <c r="Y823" t="str">
        <f t="shared" si="49"/>
        <v/>
      </c>
      <c r="AA823">
        <f t="shared" si="50"/>
        <v>4089</v>
      </c>
      <c r="AF823">
        <f t="shared" si="51"/>
        <v>32</v>
      </c>
    </row>
    <row r="824" spans="1:32">
      <c r="A824">
        <v>823</v>
      </c>
      <c r="B824">
        <v>46</v>
      </c>
      <c r="C824">
        <v>52004</v>
      </c>
      <c r="D824">
        <v>627</v>
      </c>
      <c r="E824">
        <v>146406</v>
      </c>
      <c r="F824" t="s">
        <v>23</v>
      </c>
      <c r="G824">
        <v>5159</v>
      </c>
      <c r="H824">
        <v>0</v>
      </c>
      <c r="I824">
        <v>1</v>
      </c>
      <c r="J824" t="s">
        <v>24</v>
      </c>
      <c r="K824" t="s">
        <v>27</v>
      </c>
      <c r="L824" t="s">
        <v>29</v>
      </c>
      <c r="M824" t="s">
        <v>33</v>
      </c>
      <c r="N824">
        <v>5</v>
      </c>
      <c r="O824">
        <v>1</v>
      </c>
      <c r="P824">
        <v>136307</v>
      </c>
      <c r="Q824" t="s">
        <v>37</v>
      </c>
      <c r="R824">
        <v>19</v>
      </c>
      <c r="S824" t="s">
        <v>39</v>
      </c>
      <c r="T824" t="str">
        <f t="shared" si="48"/>
        <v>45-55</v>
      </c>
      <c r="Y824" t="str">
        <f t="shared" si="49"/>
        <v/>
      </c>
      <c r="AA824">
        <f t="shared" si="50"/>
        <v>5159</v>
      </c>
      <c r="AF824">
        <f t="shared" si="51"/>
        <v>22</v>
      </c>
    </row>
    <row r="825" spans="1:32">
      <c r="A825">
        <v>824</v>
      </c>
      <c r="B825">
        <v>39</v>
      </c>
      <c r="C825">
        <v>32787</v>
      </c>
      <c r="D825">
        <v>610</v>
      </c>
      <c r="E825">
        <v>209145</v>
      </c>
      <c r="F825" t="s">
        <v>21</v>
      </c>
      <c r="G825">
        <v>6227</v>
      </c>
      <c r="H825">
        <v>0</v>
      </c>
      <c r="I825">
        <v>1</v>
      </c>
      <c r="J825" t="s">
        <v>24</v>
      </c>
      <c r="K825" t="s">
        <v>27</v>
      </c>
      <c r="L825" t="s">
        <v>29</v>
      </c>
      <c r="M825" t="s">
        <v>32</v>
      </c>
      <c r="N825">
        <v>5</v>
      </c>
      <c r="O825">
        <v>1</v>
      </c>
      <c r="P825">
        <v>93547</v>
      </c>
      <c r="Q825" t="s">
        <v>37</v>
      </c>
      <c r="R825">
        <v>18</v>
      </c>
      <c r="S825" t="s">
        <v>45</v>
      </c>
      <c r="T825" t="str">
        <f t="shared" si="48"/>
        <v>35-45</v>
      </c>
      <c r="Y825" t="str">
        <f t="shared" si="49"/>
        <v/>
      </c>
      <c r="AA825">
        <f t="shared" si="50"/>
        <v>6227</v>
      </c>
      <c r="AF825">
        <f t="shared" si="51"/>
        <v>22</v>
      </c>
    </row>
    <row r="826" spans="1:32">
      <c r="A826">
        <v>825</v>
      </c>
      <c r="B826">
        <v>46</v>
      </c>
      <c r="C826">
        <v>43812</v>
      </c>
      <c r="D826">
        <v>747</v>
      </c>
      <c r="E826">
        <v>200535</v>
      </c>
      <c r="F826" t="s">
        <v>23</v>
      </c>
      <c r="G826">
        <v>5826</v>
      </c>
      <c r="H826">
        <v>0</v>
      </c>
      <c r="I826">
        <v>1</v>
      </c>
      <c r="J826" t="s">
        <v>24</v>
      </c>
      <c r="K826" t="s">
        <v>27</v>
      </c>
      <c r="L826" t="s">
        <v>29</v>
      </c>
      <c r="M826" t="s">
        <v>31</v>
      </c>
      <c r="N826">
        <v>3</v>
      </c>
      <c r="O826">
        <v>4</v>
      </c>
      <c r="P826">
        <v>70591</v>
      </c>
      <c r="Q826" t="s">
        <v>38</v>
      </c>
      <c r="R826">
        <v>7</v>
      </c>
      <c r="S826" t="s">
        <v>43</v>
      </c>
      <c r="T826" t="str">
        <f t="shared" si="48"/>
        <v>45-55</v>
      </c>
      <c r="Y826" t="str">
        <f t="shared" si="49"/>
        <v/>
      </c>
      <c r="AA826">
        <f t="shared" si="50"/>
        <v>5826</v>
      </c>
      <c r="AF826">
        <f t="shared" si="51"/>
        <v>21</v>
      </c>
    </row>
    <row r="827" spans="1:32">
      <c r="A827">
        <v>826</v>
      </c>
      <c r="B827">
        <v>23</v>
      </c>
      <c r="C827">
        <v>85714</v>
      </c>
      <c r="D827">
        <v>641</v>
      </c>
      <c r="E827">
        <v>198021</v>
      </c>
      <c r="F827" t="s">
        <v>20</v>
      </c>
      <c r="G827">
        <v>5677</v>
      </c>
      <c r="H827">
        <v>0</v>
      </c>
      <c r="I827">
        <v>0</v>
      </c>
      <c r="J827" t="s">
        <v>24</v>
      </c>
      <c r="K827" t="s">
        <v>28</v>
      </c>
      <c r="L827" t="s">
        <v>29</v>
      </c>
      <c r="M827" t="s">
        <v>34</v>
      </c>
      <c r="N827">
        <v>3</v>
      </c>
      <c r="O827">
        <v>1</v>
      </c>
      <c r="P827">
        <v>99689</v>
      </c>
      <c r="Q827" t="s">
        <v>38</v>
      </c>
      <c r="R827">
        <v>16</v>
      </c>
      <c r="S827" t="s">
        <v>44</v>
      </c>
      <c r="T827" t="str">
        <f t="shared" si="48"/>
        <v>&lt;25</v>
      </c>
      <c r="Y827" t="str">
        <f t="shared" si="49"/>
        <v/>
      </c>
      <c r="AA827">
        <f t="shared" si="50"/>
        <v>5677</v>
      </c>
      <c r="AF827">
        <f t="shared" si="51"/>
        <v>21</v>
      </c>
    </row>
    <row r="828" spans="1:32">
      <c r="A828">
        <v>827</v>
      </c>
      <c r="B828">
        <v>22</v>
      </c>
      <c r="C828">
        <v>31836</v>
      </c>
      <c r="D828">
        <v>660</v>
      </c>
      <c r="E828">
        <v>250939</v>
      </c>
      <c r="F828" t="s">
        <v>22</v>
      </c>
      <c r="G828">
        <v>8011</v>
      </c>
      <c r="H828">
        <v>0</v>
      </c>
      <c r="I828">
        <v>0</v>
      </c>
      <c r="J828" t="s">
        <v>24</v>
      </c>
      <c r="K828" t="s">
        <v>28</v>
      </c>
      <c r="L828" t="s">
        <v>30</v>
      </c>
      <c r="M828" t="s">
        <v>33</v>
      </c>
      <c r="N828">
        <v>0</v>
      </c>
      <c r="O828">
        <v>1</v>
      </c>
      <c r="P828">
        <v>103179</v>
      </c>
      <c r="Q828" t="s">
        <v>38</v>
      </c>
      <c r="R828">
        <v>14</v>
      </c>
      <c r="S828" t="s">
        <v>39</v>
      </c>
      <c r="T828" t="str">
        <f t="shared" si="48"/>
        <v>&lt;25</v>
      </c>
      <c r="Y828" t="str">
        <f t="shared" si="49"/>
        <v/>
      </c>
      <c r="AA828">
        <f t="shared" si="50"/>
        <v>8011</v>
      </c>
      <c r="AF828">
        <f t="shared" si="51"/>
        <v>26</v>
      </c>
    </row>
    <row r="829" spans="1:32">
      <c r="A829">
        <v>828</v>
      </c>
      <c r="B829">
        <v>48</v>
      </c>
      <c r="C829">
        <v>55623</v>
      </c>
      <c r="D829">
        <v>569</v>
      </c>
      <c r="E829">
        <v>290370</v>
      </c>
      <c r="F829" t="s">
        <v>22</v>
      </c>
      <c r="G829">
        <v>6087</v>
      </c>
      <c r="H829">
        <v>0</v>
      </c>
      <c r="I829">
        <v>1</v>
      </c>
      <c r="J829" t="s">
        <v>24</v>
      </c>
      <c r="K829" t="s">
        <v>27</v>
      </c>
      <c r="L829" t="s">
        <v>30</v>
      </c>
      <c r="M829" t="s">
        <v>33</v>
      </c>
      <c r="N829">
        <v>4</v>
      </c>
      <c r="O829">
        <v>4</v>
      </c>
      <c r="P829">
        <v>97539</v>
      </c>
      <c r="Q829" t="s">
        <v>36</v>
      </c>
      <c r="R829">
        <v>8</v>
      </c>
      <c r="S829" t="s">
        <v>44</v>
      </c>
      <c r="T829" t="str">
        <f t="shared" si="48"/>
        <v>45-55</v>
      </c>
      <c r="Y829" t="str">
        <f t="shared" si="49"/>
        <v/>
      </c>
      <c r="AA829">
        <f t="shared" si="50"/>
        <v>6087</v>
      </c>
      <c r="AF829">
        <f t="shared" si="51"/>
        <v>26</v>
      </c>
    </row>
    <row r="830" spans="1:32">
      <c r="A830">
        <v>829</v>
      </c>
      <c r="B830">
        <v>22</v>
      </c>
      <c r="C830">
        <v>81812</v>
      </c>
      <c r="D830">
        <v>623</v>
      </c>
      <c r="E830">
        <v>219803</v>
      </c>
      <c r="F830" t="s">
        <v>22</v>
      </c>
      <c r="G830">
        <v>4375</v>
      </c>
      <c r="H830">
        <v>0</v>
      </c>
      <c r="I830">
        <v>0</v>
      </c>
      <c r="J830" t="s">
        <v>25</v>
      </c>
      <c r="K830" t="s">
        <v>28</v>
      </c>
      <c r="L830" t="s">
        <v>30</v>
      </c>
      <c r="M830" t="s">
        <v>32</v>
      </c>
      <c r="N830">
        <v>2</v>
      </c>
      <c r="O830">
        <v>4</v>
      </c>
      <c r="P830">
        <v>138419</v>
      </c>
      <c r="Q830" t="s">
        <v>38</v>
      </c>
      <c r="R830">
        <v>13</v>
      </c>
      <c r="S830" t="s">
        <v>44</v>
      </c>
      <c r="T830" t="str">
        <f t="shared" si="48"/>
        <v>&lt;25</v>
      </c>
      <c r="Y830" t="str">
        <f t="shared" si="49"/>
        <v/>
      </c>
      <c r="AA830">
        <f t="shared" si="50"/>
        <v>4375</v>
      </c>
      <c r="AF830">
        <f t="shared" si="51"/>
        <v>22</v>
      </c>
    </row>
    <row r="831" spans="1:32">
      <c r="A831">
        <v>830</v>
      </c>
      <c r="B831">
        <v>42</v>
      </c>
      <c r="C831">
        <v>45897</v>
      </c>
      <c r="D831">
        <v>744</v>
      </c>
      <c r="E831">
        <v>139396</v>
      </c>
      <c r="F831" t="s">
        <v>21</v>
      </c>
      <c r="G831">
        <v>4260</v>
      </c>
      <c r="H831">
        <v>0</v>
      </c>
      <c r="I831">
        <v>0</v>
      </c>
      <c r="J831" t="s">
        <v>24</v>
      </c>
      <c r="K831" t="s">
        <v>28</v>
      </c>
      <c r="L831" t="s">
        <v>30</v>
      </c>
      <c r="M831" t="s">
        <v>34</v>
      </c>
      <c r="N831">
        <v>3</v>
      </c>
      <c r="O831">
        <v>4</v>
      </c>
      <c r="P831">
        <v>124159</v>
      </c>
      <c r="Q831" t="s">
        <v>36</v>
      </c>
      <c r="R831">
        <v>3</v>
      </c>
      <c r="S831" t="s">
        <v>42</v>
      </c>
      <c r="T831" t="str">
        <f t="shared" si="48"/>
        <v>35-45</v>
      </c>
      <c r="Y831" t="str">
        <f t="shared" si="49"/>
        <v/>
      </c>
      <c r="AA831">
        <f t="shared" si="50"/>
        <v>4260</v>
      </c>
      <c r="AF831">
        <f t="shared" si="51"/>
        <v>21</v>
      </c>
    </row>
    <row r="832" spans="1:32">
      <c r="A832">
        <v>831</v>
      </c>
      <c r="B832">
        <v>27</v>
      </c>
      <c r="C832">
        <v>77507</v>
      </c>
      <c r="D832">
        <v>673</v>
      </c>
      <c r="E832">
        <v>207194</v>
      </c>
      <c r="F832" t="s">
        <v>21</v>
      </c>
      <c r="G832">
        <v>4961</v>
      </c>
      <c r="H832">
        <v>0</v>
      </c>
      <c r="I832">
        <v>1</v>
      </c>
      <c r="J832" t="s">
        <v>24</v>
      </c>
      <c r="K832" t="s">
        <v>26</v>
      </c>
      <c r="L832" t="s">
        <v>30</v>
      </c>
      <c r="M832" t="s">
        <v>34</v>
      </c>
      <c r="N832">
        <v>0</v>
      </c>
      <c r="O832">
        <v>4</v>
      </c>
      <c r="P832">
        <v>57071</v>
      </c>
      <c r="Q832" t="s">
        <v>38</v>
      </c>
      <c r="R832">
        <v>2</v>
      </c>
      <c r="S832" t="s">
        <v>39</v>
      </c>
      <c r="T832" t="str">
        <f t="shared" si="48"/>
        <v>25-35</v>
      </c>
      <c r="Y832" t="str">
        <f t="shared" si="49"/>
        <v/>
      </c>
      <c r="AA832">
        <f t="shared" si="50"/>
        <v>4961</v>
      </c>
      <c r="AF832">
        <f t="shared" si="51"/>
        <v>26</v>
      </c>
    </row>
    <row r="833" spans="1:32">
      <c r="A833">
        <v>832</v>
      </c>
      <c r="B833">
        <v>24</v>
      </c>
      <c r="C833">
        <v>39684</v>
      </c>
      <c r="D833">
        <v>648</v>
      </c>
      <c r="E833">
        <v>170792</v>
      </c>
      <c r="F833" t="s">
        <v>21</v>
      </c>
      <c r="G833">
        <v>4563</v>
      </c>
      <c r="H833">
        <v>0</v>
      </c>
      <c r="I833">
        <v>1</v>
      </c>
      <c r="J833" t="s">
        <v>24</v>
      </c>
      <c r="K833" t="s">
        <v>28</v>
      </c>
      <c r="L833" t="s">
        <v>29</v>
      </c>
      <c r="M833" t="s">
        <v>34</v>
      </c>
      <c r="N833">
        <v>4</v>
      </c>
      <c r="O833">
        <v>1</v>
      </c>
      <c r="P833">
        <v>146031</v>
      </c>
      <c r="Q833" t="s">
        <v>37</v>
      </c>
      <c r="R833">
        <v>13</v>
      </c>
      <c r="S833" t="s">
        <v>42</v>
      </c>
      <c r="T833" t="str">
        <f t="shared" si="48"/>
        <v>&lt;25</v>
      </c>
      <c r="Y833" t="str">
        <f t="shared" si="49"/>
        <v/>
      </c>
      <c r="AA833">
        <f t="shared" si="50"/>
        <v>4563</v>
      </c>
      <c r="AF833">
        <f t="shared" si="51"/>
        <v>26</v>
      </c>
    </row>
    <row r="834" spans="1:32">
      <c r="A834">
        <v>833</v>
      </c>
      <c r="B834">
        <v>58</v>
      </c>
      <c r="C834">
        <v>20376</v>
      </c>
      <c r="D834">
        <v>719</v>
      </c>
      <c r="E834">
        <v>299613</v>
      </c>
      <c r="F834" t="s">
        <v>20</v>
      </c>
      <c r="G834">
        <v>5079</v>
      </c>
      <c r="H834">
        <v>0</v>
      </c>
      <c r="I834">
        <v>0</v>
      </c>
      <c r="J834" t="s">
        <v>24</v>
      </c>
      <c r="K834" t="s">
        <v>27</v>
      </c>
      <c r="L834" t="s">
        <v>30</v>
      </c>
      <c r="M834" t="s">
        <v>31</v>
      </c>
      <c r="N834">
        <v>4</v>
      </c>
      <c r="O834">
        <v>3</v>
      </c>
      <c r="P834">
        <v>17757</v>
      </c>
      <c r="Q834" t="s">
        <v>36</v>
      </c>
      <c r="R834">
        <v>3</v>
      </c>
      <c r="S834" t="s">
        <v>42</v>
      </c>
      <c r="T834" t="str">
        <f t="shared" ref="T834:T897" si="52">_xlfn.IFS(B834&lt;25,"&lt;25",B834&lt;=35,"25-35",B834&lt;=45,"35-45",B834&lt;=55,"45-55",B834&gt;55,"&gt;55")</f>
        <v>&gt;55</v>
      </c>
      <c r="Y834" t="str">
        <f t="shared" si="49"/>
        <v/>
      </c>
      <c r="AA834">
        <f t="shared" si="50"/>
        <v>5079</v>
      </c>
      <c r="AF834">
        <f t="shared" si="51"/>
        <v>26</v>
      </c>
    </row>
    <row r="835" spans="1:32">
      <c r="A835">
        <v>834</v>
      </c>
      <c r="B835">
        <v>59</v>
      </c>
      <c r="C835">
        <v>41310</v>
      </c>
      <c r="D835">
        <v>567</v>
      </c>
      <c r="E835">
        <v>234658</v>
      </c>
      <c r="F835" t="s">
        <v>22</v>
      </c>
      <c r="G835">
        <v>5337</v>
      </c>
      <c r="H835">
        <v>0</v>
      </c>
      <c r="I835">
        <v>0</v>
      </c>
      <c r="J835" t="s">
        <v>24</v>
      </c>
      <c r="K835" t="s">
        <v>27</v>
      </c>
      <c r="L835" t="s">
        <v>29</v>
      </c>
      <c r="M835" t="s">
        <v>34</v>
      </c>
      <c r="N835">
        <v>1</v>
      </c>
      <c r="O835">
        <v>4</v>
      </c>
      <c r="P835">
        <v>164530</v>
      </c>
      <c r="Q835" t="s">
        <v>37</v>
      </c>
      <c r="R835">
        <v>1</v>
      </c>
      <c r="S835" t="s">
        <v>43</v>
      </c>
      <c r="T835" t="str">
        <f t="shared" si="52"/>
        <v>&gt;55</v>
      </c>
      <c r="Y835" t="str">
        <f t="shared" ref="Y835:Y898" si="53">IF(H835=1,F835,"")</f>
        <v/>
      </c>
      <c r="AA835">
        <f t="shared" ref="AA835:AA898" si="54">_xlfn.IFS(H835=1,G835,H835=0,G835)</f>
        <v>5337</v>
      </c>
      <c r="AF835">
        <f t="shared" ref="AF835:AF898" si="55">COUNTIFS(N$2:N$1000,N835, H$2:H$1000, 1)</f>
        <v>32</v>
      </c>
    </row>
    <row r="836" spans="1:32">
      <c r="A836">
        <v>835</v>
      </c>
      <c r="B836">
        <v>40</v>
      </c>
      <c r="C836">
        <v>38634</v>
      </c>
      <c r="D836">
        <v>629</v>
      </c>
      <c r="E836">
        <v>220125</v>
      </c>
      <c r="F836" t="s">
        <v>23</v>
      </c>
      <c r="G836">
        <v>5273</v>
      </c>
      <c r="H836">
        <v>0</v>
      </c>
      <c r="I836">
        <v>1</v>
      </c>
      <c r="J836" t="s">
        <v>24</v>
      </c>
      <c r="K836" t="s">
        <v>27</v>
      </c>
      <c r="L836" t="s">
        <v>29</v>
      </c>
      <c r="M836" t="s">
        <v>32</v>
      </c>
      <c r="N836">
        <v>0</v>
      </c>
      <c r="O836">
        <v>1</v>
      </c>
      <c r="P836">
        <v>91380</v>
      </c>
      <c r="Q836" t="s">
        <v>38</v>
      </c>
      <c r="R836">
        <v>2</v>
      </c>
      <c r="S836" t="s">
        <v>41</v>
      </c>
      <c r="T836" t="str">
        <f t="shared" si="52"/>
        <v>35-45</v>
      </c>
      <c r="Y836" t="str">
        <f t="shared" si="53"/>
        <v/>
      </c>
      <c r="AA836">
        <f t="shared" si="54"/>
        <v>5273</v>
      </c>
      <c r="AF836">
        <f t="shared" si="55"/>
        <v>26</v>
      </c>
    </row>
    <row r="837" spans="1:32">
      <c r="A837">
        <v>836</v>
      </c>
      <c r="B837">
        <v>26</v>
      </c>
      <c r="C837">
        <v>24947</v>
      </c>
      <c r="D837">
        <v>763</v>
      </c>
      <c r="E837">
        <v>232480</v>
      </c>
      <c r="F837" t="s">
        <v>23</v>
      </c>
      <c r="G837">
        <v>2542</v>
      </c>
      <c r="H837">
        <v>0</v>
      </c>
      <c r="I837">
        <v>0</v>
      </c>
      <c r="J837" t="s">
        <v>24</v>
      </c>
      <c r="K837" t="s">
        <v>27</v>
      </c>
      <c r="L837" t="s">
        <v>30</v>
      </c>
      <c r="M837" t="s">
        <v>31</v>
      </c>
      <c r="N837">
        <v>0</v>
      </c>
      <c r="O837">
        <v>1</v>
      </c>
      <c r="P837">
        <v>94312</v>
      </c>
      <c r="Q837" t="s">
        <v>38</v>
      </c>
      <c r="R837">
        <v>10</v>
      </c>
      <c r="S837" t="s">
        <v>42</v>
      </c>
      <c r="T837" t="str">
        <f t="shared" si="52"/>
        <v>25-35</v>
      </c>
      <c r="Y837" t="str">
        <f t="shared" si="53"/>
        <v/>
      </c>
      <c r="AA837">
        <f t="shared" si="54"/>
        <v>2542</v>
      </c>
      <c r="AF837">
        <f t="shared" si="55"/>
        <v>26</v>
      </c>
    </row>
    <row r="838" spans="1:32">
      <c r="A838">
        <v>837</v>
      </c>
      <c r="B838">
        <v>29</v>
      </c>
      <c r="C838">
        <v>43738</v>
      </c>
      <c r="D838">
        <v>647</v>
      </c>
      <c r="E838">
        <v>198081</v>
      </c>
      <c r="F838" t="s">
        <v>19</v>
      </c>
      <c r="G838">
        <v>4244</v>
      </c>
      <c r="H838">
        <v>0</v>
      </c>
      <c r="I838">
        <v>1</v>
      </c>
      <c r="J838" t="s">
        <v>24</v>
      </c>
      <c r="K838" t="s">
        <v>26</v>
      </c>
      <c r="L838" t="s">
        <v>30</v>
      </c>
      <c r="M838" t="s">
        <v>34</v>
      </c>
      <c r="N838">
        <v>1</v>
      </c>
      <c r="O838">
        <v>1</v>
      </c>
      <c r="P838">
        <v>98199</v>
      </c>
      <c r="Q838" t="s">
        <v>35</v>
      </c>
      <c r="R838">
        <v>11</v>
      </c>
      <c r="S838" t="s">
        <v>45</v>
      </c>
      <c r="T838" t="str">
        <f t="shared" si="52"/>
        <v>25-35</v>
      </c>
      <c r="Y838" t="str">
        <f t="shared" si="53"/>
        <v/>
      </c>
      <c r="AA838">
        <f t="shared" si="54"/>
        <v>4244</v>
      </c>
      <c r="AF838">
        <f t="shared" si="55"/>
        <v>32</v>
      </c>
    </row>
    <row r="839" spans="1:32">
      <c r="A839">
        <v>838</v>
      </c>
      <c r="B839">
        <v>51</v>
      </c>
      <c r="C839">
        <v>64864</v>
      </c>
      <c r="D839">
        <v>647</v>
      </c>
      <c r="E839">
        <v>262602</v>
      </c>
      <c r="F839" t="s">
        <v>19</v>
      </c>
      <c r="G839">
        <v>5716</v>
      </c>
      <c r="H839">
        <v>0</v>
      </c>
      <c r="I839">
        <v>1</v>
      </c>
      <c r="J839" t="s">
        <v>24</v>
      </c>
      <c r="K839" t="s">
        <v>28</v>
      </c>
      <c r="L839" t="s">
        <v>30</v>
      </c>
      <c r="M839" t="s">
        <v>32</v>
      </c>
      <c r="N839">
        <v>2</v>
      </c>
      <c r="O839">
        <v>1</v>
      </c>
      <c r="P839">
        <v>111556</v>
      </c>
      <c r="Q839" t="s">
        <v>36</v>
      </c>
      <c r="R839">
        <v>3</v>
      </c>
      <c r="S839" t="s">
        <v>43</v>
      </c>
      <c r="T839" t="str">
        <f t="shared" si="52"/>
        <v>45-55</v>
      </c>
      <c r="Y839" t="str">
        <f t="shared" si="53"/>
        <v/>
      </c>
      <c r="AA839">
        <f t="shared" si="54"/>
        <v>5716</v>
      </c>
      <c r="AF839">
        <f t="shared" si="55"/>
        <v>22</v>
      </c>
    </row>
    <row r="840" spans="1:32">
      <c r="A840">
        <v>839</v>
      </c>
      <c r="B840">
        <v>46</v>
      </c>
      <c r="C840">
        <v>41088</v>
      </c>
      <c r="D840">
        <v>708</v>
      </c>
      <c r="E840">
        <v>171455</v>
      </c>
      <c r="F840" t="s">
        <v>23</v>
      </c>
      <c r="G840">
        <v>6643</v>
      </c>
      <c r="H840">
        <v>0</v>
      </c>
      <c r="I840">
        <v>1</v>
      </c>
      <c r="J840" t="s">
        <v>24</v>
      </c>
      <c r="K840" t="s">
        <v>27</v>
      </c>
      <c r="L840" t="s">
        <v>29</v>
      </c>
      <c r="M840" t="s">
        <v>31</v>
      </c>
      <c r="N840">
        <v>3</v>
      </c>
      <c r="O840">
        <v>1</v>
      </c>
      <c r="P840">
        <v>99992</v>
      </c>
      <c r="Q840" t="s">
        <v>36</v>
      </c>
      <c r="R840">
        <v>8</v>
      </c>
      <c r="S840" t="s">
        <v>40</v>
      </c>
      <c r="T840" t="str">
        <f t="shared" si="52"/>
        <v>45-55</v>
      </c>
      <c r="Y840" t="str">
        <f t="shared" si="53"/>
        <v/>
      </c>
      <c r="AA840">
        <f t="shared" si="54"/>
        <v>6643</v>
      </c>
      <c r="AF840">
        <f t="shared" si="55"/>
        <v>21</v>
      </c>
    </row>
    <row r="841" spans="1:32">
      <c r="A841">
        <v>840</v>
      </c>
      <c r="B841">
        <v>56</v>
      </c>
      <c r="C841">
        <v>44359</v>
      </c>
      <c r="D841">
        <v>712</v>
      </c>
      <c r="E841">
        <v>248001</v>
      </c>
      <c r="F841" t="s">
        <v>22</v>
      </c>
      <c r="G841">
        <v>4596</v>
      </c>
      <c r="H841">
        <v>1</v>
      </c>
      <c r="I841">
        <v>1</v>
      </c>
      <c r="J841" t="s">
        <v>24</v>
      </c>
      <c r="K841" t="s">
        <v>26</v>
      </c>
      <c r="L841" t="s">
        <v>29</v>
      </c>
      <c r="M841" t="s">
        <v>31</v>
      </c>
      <c r="N841">
        <v>5</v>
      </c>
      <c r="O841">
        <v>4</v>
      </c>
      <c r="P841">
        <v>95998</v>
      </c>
      <c r="Q841" t="s">
        <v>36</v>
      </c>
      <c r="R841">
        <v>15</v>
      </c>
      <c r="S841" t="s">
        <v>40</v>
      </c>
      <c r="T841" t="str">
        <f t="shared" si="52"/>
        <v>&gt;55</v>
      </c>
      <c r="Y841" t="str">
        <f t="shared" si="53"/>
        <v>Car</v>
      </c>
      <c r="AA841">
        <f t="shared" si="54"/>
        <v>4596</v>
      </c>
      <c r="AF841">
        <f t="shared" si="55"/>
        <v>22</v>
      </c>
    </row>
    <row r="842" spans="1:32">
      <c r="A842">
        <v>841</v>
      </c>
      <c r="B842">
        <v>46</v>
      </c>
      <c r="C842">
        <v>70557</v>
      </c>
      <c r="D842">
        <v>584</v>
      </c>
      <c r="E842">
        <v>279600</v>
      </c>
      <c r="F842" t="s">
        <v>21</v>
      </c>
      <c r="G842">
        <v>4601</v>
      </c>
      <c r="H842">
        <v>0</v>
      </c>
      <c r="I842">
        <v>0</v>
      </c>
      <c r="J842" t="s">
        <v>25</v>
      </c>
      <c r="K842" t="s">
        <v>27</v>
      </c>
      <c r="L842" t="s">
        <v>29</v>
      </c>
      <c r="M842" t="s">
        <v>34</v>
      </c>
      <c r="N842">
        <v>1</v>
      </c>
      <c r="O842">
        <v>4</v>
      </c>
      <c r="P842">
        <v>139267</v>
      </c>
      <c r="Q842" t="s">
        <v>36</v>
      </c>
      <c r="R842">
        <v>5</v>
      </c>
      <c r="S842" t="s">
        <v>42</v>
      </c>
      <c r="T842" t="str">
        <f t="shared" si="52"/>
        <v>45-55</v>
      </c>
      <c r="Y842" t="str">
        <f t="shared" si="53"/>
        <v/>
      </c>
      <c r="AA842">
        <f t="shared" si="54"/>
        <v>4601</v>
      </c>
      <c r="AF842">
        <f t="shared" si="55"/>
        <v>32</v>
      </c>
    </row>
    <row r="843" spans="1:32">
      <c r="A843">
        <v>842</v>
      </c>
      <c r="B843">
        <v>48</v>
      </c>
      <c r="C843">
        <v>38775</v>
      </c>
      <c r="D843">
        <v>671</v>
      </c>
      <c r="E843">
        <v>159302</v>
      </c>
      <c r="F843" t="s">
        <v>23</v>
      </c>
      <c r="G843">
        <v>4910</v>
      </c>
      <c r="H843">
        <v>0</v>
      </c>
      <c r="I843">
        <v>0</v>
      </c>
      <c r="J843" t="s">
        <v>24</v>
      </c>
      <c r="K843" t="s">
        <v>28</v>
      </c>
      <c r="L843" t="s">
        <v>30</v>
      </c>
      <c r="M843" t="s">
        <v>31</v>
      </c>
      <c r="N843">
        <v>3</v>
      </c>
      <c r="O843">
        <v>2</v>
      </c>
      <c r="P843">
        <v>116967</v>
      </c>
      <c r="Q843" t="s">
        <v>37</v>
      </c>
      <c r="R843">
        <v>8</v>
      </c>
      <c r="S843" t="s">
        <v>43</v>
      </c>
      <c r="T843" t="str">
        <f t="shared" si="52"/>
        <v>45-55</v>
      </c>
      <c r="Y843" t="str">
        <f t="shared" si="53"/>
        <v/>
      </c>
      <c r="AA843">
        <f t="shared" si="54"/>
        <v>4910</v>
      </c>
      <c r="AF843">
        <f t="shared" si="55"/>
        <v>21</v>
      </c>
    </row>
    <row r="844" spans="1:32">
      <c r="A844">
        <v>843</v>
      </c>
      <c r="B844">
        <v>25</v>
      </c>
      <c r="C844">
        <v>59283</v>
      </c>
      <c r="D844">
        <v>737</v>
      </c>
      <c r="E844">
        <v>216882</v>
      </c>
      <c r="F844" t="s">
        <v>23</v>
      </c>
      <c r="G844">
        <v>6724</v>
      </c>
      <c r="H844">
        <v>0</v>
      </c>
      <c r="I844">
        <v>1</v>
      </c>
      <c r="J844" t="s">
        <v>24</v>
      </c>
      <c r="K844" t="s">
        <v>26</v>
      </c>
      <c r="L844" t="s">
        <v>29</v>
      </c>
      <c r="M844" t="s">
        <v>33</v>
      </c>
      <c r="N844">
        <v>5</v>
      </c>
      <c r="O844">
        <v>2</v>
      </c>
      <c r="P844">
        <v>71235</v>
      </c>
      <c r="Q844" t="s">
        <v>36</v>
      </c>
      <c r="R844">
        <v>18</v>
      </c>
      <c r="S844" t="s">
        <v>45</v>
      </c>
      <c r="T844" t="str">
        <f t="shared" si="52"/>
        <v>25-35</v>
      </c>
      <c r="Y844" t="str">
        <f t="shared" si="53"/>
        <v/>
      </c>
      <c r="AA844">
        <f t="shared" si="54"/>
        <v>6724</v>
      </c>
      <c r="AF844">
        <f t="shared" si="55"/>
        <v>22</v>
      </c>
    </row>
    <row r="845" spans="1:32">
      <c r="A845">
        <v>844</v>
      </c>
      <c r="B845">
        <v>30</v>
      </c>
      <c r="C845">
        <v>24388</v>
      </c>
      <c r="D845">
        <v>617</v>
      </c>
      <c r="E845">
        <v>220827</v>
      </c>
      <c r="F845" t="s">
        <v>19</v>
      </c>
      <c r="G845">
        <v>5053</v>
      </c>
      <c r="H845">
        <v>0</v>
      </c>
      <c r="I845">
        <v>1</v>
      </c>
      <c r="J845" t="s">
        <v>24</v>
      </c>
      <c r="K845" t="s">
        <v>28</v>
      </c>
      <c r="L845" t="s">
        <v>29</v>
      </c>
      <c r="M845" t="s">
        <v>32</v>
      </c>
      <c r="N845">
        <v>0</v>
      </c>
      <c r="O845">
        <v>4</v>
      </c>
      <c r="P845">
        <v>122220</v>
      </c>
      <c r="Q845" t="s">
        <v>37</v>
      </c>
      <c r="R845">
        <v>18</v>
      </c>
      <c r="S845" t="s">
        <v>43</v>
      </c>
      <c r="T845" t="str">
        <f t="shared" si="52"/>
        <v>25-35</v>
      </c>
      <c r="Y845" t="str">
        <f t="shared" si="53"/>
        <v/>
      </c>
      <c r="AA845">
        <f t="shared" si="54"/>
        <v>5053</v>
      </c>
      <c r="AF845">
        <f t="shared" si="55"/>
        <v>26</v>
      </c>
    </row>
    <row r="846" spans="1:32">
      <c r="A846">
        <v>845</v>
      </c>
      <c r="B846">
        <v>38</v>
      </c>
      <c r="C846">
        <v>35507</v>
      </c>
      <c r="D846">
        <v>631</v>
      </c>
      <c r="E846">
        <v>146274</v>
      </c>
      <c r="F846" t="s">
        <v>22</v>
      </c>
      <c r="G846">
        <v>2758</v>
      </c>
      <c r="H846">
        <v>0</v>
      </c>
      <c r="I846">
        <v>0</v>
      </c>
      <c r="J846" t="s">
        <v>25</v>
      </c>
      <c r="K846" t="s">
        <v>26</v>
      </c>
      <c r="L846" t="s">
        <v>29</v>
      </c>
      <c r="M846" t="s">
        <v>34</v>
      </c>
      <c r="N846">
        <v>1</v>
      </c>
      <c r="O846">
        <v>4</v>
      </c>
      <c r="P846">
        <v>115723</v>
      </c>
      <c r="Q846" t="s">
        <v>38</v>
      </c>
      <c r="R846">
        <v>12</v>
      </c>
      <c r="S846" t="s">
        <v>44</v>
      </c>
      <c r="T846" t="str">
        <f t="shared" si="52"/>
        <v>35-45</v>
      </c>
      <c r="Y846" t="str">
        <f t="shared" si="53"/>
        <v/>
      </c>
      <c r="AA846">
        <f t="shared" si="54"/>
        <v>2758</v>
      </c>
      <c r="AF846">
        <f t="shared" si="55"/>
        <v>32</v>
      </c>
    </row>
    <row r="847" spans="1:32">
      <c r="A847">
        <v>846</v>
      </c>
      <c r="B847">
        <v>35</v>
      </c>
      <c r="C847">
        <v>46798</v>
      </c>
      <c r="D847">
        <v>651</v>
      </c>
      <c r="E847">
        <v>131550</v>
      </c>
      <c r="F847" t="s">
        <v>23</v>
      </c>
      <c r="G847">
        <v>6787</v>
      </c>
      <c r="H847">
        <v>0</v>
      </c>
      <c r="I847">
        <v>0</v>
      </c>
      <c r="J847" t="s">
        <v>25</v>
      </c>
      <c r="K847" t="s">
        <v>27</v>
      </c>
      <c r="L847" t="s">
        <v>29</v>
      </c>
      <c r="M847" t="s">
        <v>32</v>
      </c>
      <c r="N847">
        <v>5</v>
      </c>
      <c r="O847">
        <v>4</v>
      </c>
      <c r="P847">
        <v>83641</v>
      </c>
      <c r="Q847" t="s">
        <v>37</v>
      </c>
      <c r="R847">
        <v>4</v>
      </c>
      <c r="S847" t="s">
        <v>43</v>
      </c>
      <c r="T847" t="str">
        <f t="shared" si="52"/>
        <v>25-35</v>
      </c>
      <c r="Y847" t="str">
        <f t="shared" si="53"/>
        <v/>
      </c>
      <c r="AA847">
        <f t="shared" si="54"/>
        <v>6787</v>
      </c>
      <c r="AF847">
        <f t="shared" si="55"/>
        <v>22</v>
      </c>
    </row>
    <row r="848" spans="1:32">
      <c r="A848">
        <v>847</v>
      </c>
      <c r="B848">
        <v>53</v>
      </c>
      <c r="C848">
        <v>68136</v>
      </c>
      <c r="D848">
        <v>684</v>
      </c>
      <c r="E848">
        <v>154200</v>
      </c>
      <c r="F848" t="s">
        <v>21</v>
      </c>
      <c r="G848">
        <v>5691</v>
      </c>
      <c r="H848">
        <v>0</v>
      </c>
      <c r="I848">
        <v>1</v>
      </c>
      <c r="J848" t="s">
        <v>24</v>
      </c>
      <c r="K848" t="s">
        <v>27</v>
      </c>
      <c r="L848" t="s">
        <v>30</v>
      </c>
      <c r="M848" t="s">
        <v>32</v>
      </c>
      <c r="N848">
        <v>2</v>
      </c>
      <c r="O848">
        <v>3</v>
      </c>
      <c r="P848">
        <v>123764</v>
      </c>
      <c r="Q848" t="s">
        <v>36</v>
      </c>
      <c r="R848">
        <v>8</v>
      </c>
      <c r="S848" t="s">
        <v>44</v>
      </c>
      <c r="T848" t="str">
        <f t="shared" si="52"/>
        <v>45-55</v>
      </c>
      <c r="Y848" t="str">
        <f t="shared" si="53"/>
        <v/>
      </c>
      <c r="AA848">
        <f t="shared" si="54"/>
        <v>5691</v>
      </c>
      <c r="AF848">
        <f t="shared" si="55"/>
        <v>22</v>
      </c>
    </row>
    <row r="849" spans="1:32">
      <c r="A849">
        <v>848</v>
      </c>
      <c r="B849">
        <v>25</v>
      </c>
      <c r="C849">
        <v>36311</v>
      </c>
      <c r="D849">
        <v>578</v>
      </c>
      <c r="E849">
        <v>197396</v>
      </c>
      <c r="F849" t="s">
        <v>21</v>
      </c>
      <c r="G849">
        <v>3706</v>
      </c>
      <c r="H849">
        <v>0</v>
      </c>
      <c r="I849">
        <v>0</v>
      </c>
      <c r="J849" t="s">
        <v>24</v>
      </c>
      <c r="K849" t="s">
        <v>28</v>
      </c>
      <c r="L849" t="s">
        <v>29</v>
      </c>
      <c r="M849" t="s">
        <v>33</v>
      </c>
      <c r="N849">
        <v>3</v>
      </c>
      <c r="O849">
        <v>4</v>
      </c>
      <c r="P849">
        <v>95272</v>
      </c>
      <c r="Q849" t="s">
        <v>37</v>
      </c>
      <c r="R849">
        <v>2</v>
      </c>
      <c r="S849" t="s">
        <v>40</v>
      </c>
      <c r="T849" t="str">
        <f t="shared" si="52"/>
        <v>25-35</v>
      </c>
      <c r="Y849" t="str">
        <f t="shared" si="53"/>
        <v/>
      </c>
      <c r="AA849">
        <f t="shared" si="54"/>
        <v>3706</v>
      </c>
      <c r="AF849">
        <f t="shared" si="55"/>
        <v>21</v>
      </c>
    </row>
    <row r="850" spans="1:32">
      <c r="A850">
        <v>849</v>
      </c>
      <c r="B850">
        <v>57</v>
      </c>
      <c r="C850">
        <v>36131</v>
      </c>
      <c r="D850">
        <v>494</v>
      </c>
      <c r="E850">
        <v>220943</v>
      </c>
      <c r="F850" t="s">
        <v>20</v>
      </c>
      <c r="G850">
        <v>4488</v>
      </c>
      <c r="H850">
        <v>0</v>
      </c>
      <c r="I850">
        <v>0</v>
      </c>
      <c r="J850" t="s">
        <v>24</v>
      </c>
      <c r="K850" t="s">
        <v>28</v>
      </c>
      <c r="L850" t="s">
        <v>30</v>
      </c>
      <c r="M850" t="s">
        <v>31</v>
      </c>
      <c r="N850">
        <v>3</v>
      </c>
      <c r="O850">
        <v>1</v>
      </c>
      <c r="P850">
        <v>93349</v>
      </c>
      <c r="Q850" t="s">
        <v>36</v>
      </c>
      <c r="R850">
        <v>3</v>
      </c>
      <c r="S850" t="s">
        <v>42</v>
      </c>
      <c r="T850" t="str">
        <f t="shared" si="52"/>
        <v>&gt;55</v>
      </c>
      <c r="Y850" t="str">
        <f t="shared" si="53"/>
        <v/>
      </c>
      <c r="AA850">
        <f t="shared" si="54"/>
        <v>4488</v>
      </c>
      <c r="AF850">
        <f t="shared" si="55"/>
        <v>21</v>
      </c>
    </row>
    <row r="851" spans="1:32">
      <c r="A851">
        <v>850</v>
      </c>
      <c r="B851">
        <v>60</v>
      </c>
      <c r="C851">
        <v>54085</v>
      </c>
      <c r="D851">
        <v>660</v>
      </c>
      <c r="E851">
        <v>181518</v>
      </c>
      <c r="F851" t="s">
        <v>21</v>
      </c>
      <c r="G851">
        <v>4204</v>
      </c>
      <c r="H851">
        <v>0</v>
      </c>
      <c r="I851">
        <v>1</v>
      </c>
      <c r="J851" t="s">
        <v>24</v>
      </c>
      <c r="K851" t="s">
        <v>26</v>
      </c>
      <c r="L851" t="s">
        <v>30</v>
      </c>
      <c r="M851" t="s">
        <v>33</v>
      </c>
      <c r="N851">
        <v>3</v>
      </c>
      <c r="O851">
        <v>3</v>
      </c>
      <c r="P851">
        <v>92532</v>
      </c>
      <c r="Q851" t="s">
        <v>37</v>
      </c>
      <c r="R851">
        <v>8</v>
      </c>
      <c r="S851" t="s">
        <v>39</v>
      </c>
      <c r="T851" t="str">
        <f t="shared" si="52"/>
        <v>&gt;55</v>
      </c>
      <c r="Y851" t="str">
        <f t="shared" si="53"/>
        <v/>
      </c>
      <c r="AA851">
        <f t="shared" si="54"/>
        <v>4204</v>
      </c>
      <c r="AF851">
        <f t="shared" si="55"/>
        <v>21</v>
      </c>
    </row>
    <row r="852" spans="1:32">
      <c r="A852">
        <v>851</v>
      </c>
      <c r="B852">
        <v>42</v>
      </c>
      <c r="C852">
        <v>56493</v>
      </c>
      <c r="D852">
        <v>708</v>
      </c>
      <c r="E852">
        <v>296532</v>
      </c>
      <c r="F852" t="s">
        <v>23</v>
      </c>
      <c r="G852">
        <v>4791</v>
      </c>
      <c r="H852">
        <v>1</v>
      </c>
      <c r="I852">
        <v>0</v>
      </c>
      <c r="J852" t="s">
        <v>24</v>
      </c>
      <c r="K852" t="s">
        <v>28</v>
      </c>
      <c r="L852" t="s">
        <v>30</v>
      </c>
      <c r="M852" t="s">
        <v>33</v>
      </c>
      <c r="N852">
        <v>0</v>
      </c>
      <c r="O852">
        <v>3</v>
      </c>
      <c r="P852">
        <v>27156</v>
      </c>
      <c r="Q852" t="s">
        <v>35</v>
      </c>
      <c r="R852">
        <v>12</v>
      </c>
      <c r="S852" t="s">
        <v>43</v>
      </c>
      <c r="T852" t="str">
        <f t="shared" si="52"/>
        <v>35-45</v>
      </c>
      <c r="Y852" t="str">
        <f t="shared" si="53"/>
        <v>Personal</v>
      </c>
      <c r="AA852">
        <f t="shared" si="54"/>
        <v>4791</v>
      </c>
      <c r="AF852">
        <f t="shared" si="55"/>
        <v>26</v>
      </c>
    </row>
    <row r="853" spans="1:32">
      <c r="A853">
        <v>852</v>
      </c>
      <c r="B853">
        <v>42</v>
      </c>
      <c r="C853">
        <v>34466</v>
      </c>
      <c r="D853">
        <v>634</v>
      </c>
      <c r="E853">
        <v>251308</v>
      </c>
      <c r="F853" t="s">
        <v>23</v>
      </c>
      <c r="G853">
        <v>6487</v>
      </c>
      <c r="H853">
        <v>0</v>
      </c>
      <c r="I853">
        <v>0</v>
      </c>
      <c r="J853" t="s">
        <v>24</v>
      </c>
      <c r="K853" t="s">
        <v>28</v>
      </c>
      <c r="L853" t="s">
        <v>30</v>
      </c>
      <c r="M853" t="s">
        <v>31</v>
      </c>
      <c r="N853">
        <v>5</v>
      </c>
      <c r="O853">
        <v>1</v>
      </c>
      <c r="P853">
        <v>84199</v>
      </c>
      <c r="Q853" t="s">
        <v>36</v>
      </c>
      <c r="R853">
        <v>2</v>
      </c>
      <c r="S853" t="s">
        <v>42</v>
      </c>
      <c r="T853" t="str">
        <f t="shared" si="52"/>
        <v>35-45</v>
      </c>
      <c r="Y853" t="str">
        <f t="shared" si="53"/>
        <v/>
      </c>
      <c r="AA853">
        <f t="shared" si="54"/>
        <v>6487</v>
      </c>
      <c r="AF853">
        <f t="shared" si="55"/>
        <v>22</v>
      </c>
    </row>
    <row r="854" spans="1:32">
      <c r="A854">
        <v>853</v>
      </c>
      <c r="B854">
        <v>42</v>
      </c>
      <c r="C854">
        <v>42171</v>
      </c>
      <c r="D854">
        <v>619</v>
      </c>
      <c r="E854">
        <v>222633</v>
      </c>
      <c r="F854" t="s">
        <v>21</v>
      </c>
      <c r="G854">
        <v>3132</v>
      </c>
      <c r="H854">
        <v>0</v>
      </c>
      <c r="I854">
        <v>1</v>
      </c>
      <c r="J854" t="s">
        <v>24</v>
      </c>
      <c r="K854" t="s">
        <v>27</v>
      </c>
      <c r="L854" t="s">
        <v>29</v>
      </c>
      <c r="M854" t="s">
        <v>34</v>
      </c>
      <c r="N854">
        <v>3</v>
      </c>
      <c r="O854">
        <v>1</v>
      </c>
      <c r="P854">
        <v>121395</v>
      </c>
      <c r="Q854" t="s">
        <v>37</v>
      </c>
      <c r="R854">
        <v>17</v>
      </c>
      <c r="S854" t="s">
        <v>40</v>
      </c>
      <c r="T854" t="str">
        <f t="shared" si="52"/>
        <v>35-45</v>
      </c>
      <c r="Y854" t="str">
        <f t="shared" si="53"/>
        <v/>
      </c>
      <c r="AA854">
        <f t="shared" si="54"/>
        <v>3132</v>
      </c>
      <c r="AF854">
        <f t="shared" si="55"/>
        <v>21</v>
      </c>
    </row>
    <row r="855" spans="1:32">
      <c r="A855">
        <v>854</v>
      </c>
      <c r="B855">
        <v>35</v>
      </c>
      <c r="C855">
        <v>66299</v>
      </c>
      <c r="D855">
        <v>641</v>
      </c>
      <c r="E855">
        <v>178477</v>
      </c>
      <c r="F855" t="s">
        <v>19</v>
      </c>
      <c r="G855">
        <v>4656</v>
      </c>
      <c r="H855">
        <v>1</v>
      </c>
      <c r="I855">
        <v>1</v>
      </c>
      <c r="J855" t="s">
        <v>24</v>
      </c>
      <c r="K855" t="s">
        <v>27</v>
      </c>
      <c r="L855" t="s">
        <v>30</v>
      </c>
      <c r="M855" t="s">
        <v>32</v>
      </c>
      <c r="N855">
        <v>4</v>
      </c>
      <c r="O855">
        <v>2</v>
      </c>
      <c r="P855">
        <v>99327</v>
      </c>
      <c r="Q855" t="s">
        <v>36</v>
      </c>
      <c r="R855">
        <v>14</v>
      </c>
      <c r="S855" t="s">
        <v>45</v>
      </c>
      <c r="T855" t="str">
        <f t="shared" si="52"/>
        <v>25-35</v>
      </c>
      <c r="Y855" t="str">
        <f t="shared" si="53"/>
        <v>Home</v>
      </c>
      <c r="AA855">
        <f t="shared" si="54"/>
        <v>4656</v>
      </c>
      <c r="AF855">
        <f t="shared" si="55"/>
        <v>26</v>
      </c>
    </row>
    <row r="856" spans="1:32">
      <c r="A856">
        <v>855</v>
      </c>
      <c r="B856">
        <v>37</v>
      </c>
      <c r="C856">
        <v>32299</v>
      </c>
      <c r="D856">
        <v>729</v>
      </c>
      <c r="E856">
        <v>203491</v>
      </c>
      <c r="F856" t="s">
        <v>22</v>
      </c>
      <c r="G856">
        <v>5111</v>
      </c>
      <c r="H856">
        <v>1</v>
      </c>
      <c r="I856">
        <v>0</v>
      </c>
      <c r="J856" t="s">
        <v>24</v>
      </c>
      <c r="K856" t="s">
        <v>27</v>
      </c>
      <c r="L856" t="s">
        <v>30</v>
      </c>
      <c r="M856" t="s">
        <v>34</v>
      </c>
      <c r="N856">
        <v>3</v>
      </c>
      <c r="O856">
        <v>1</v>
      </c>
      <c r="P856">
        <v>61444</v>
      </c>
      <c r="Q856" t="s">
        <v>38</v>
      </c>
      <c r="R856">
        <v>14</v>
      </c>
      <c r="S856" t="s">
        <v>44</v>
      </c>
      <c r="T856" t="str">
        <f t="shared" si="52"/>
        <v>35-45</v>
      </c>
      <c r="Y856" t="str">
        <f t="shared" si="53"/>
        <v>Car</v>
      </c>
      <c r="AA856">
        <f t="shared" si="54"/>
        <v>5111</v>
      </c>
      <c r="AF856">
        <f t="shared" si="55"/>
        <v>21</v>
      </c>
    </row>
    <row r="857" spans="1:32">
      <c r="A857">
        <v>856</v>
      </c>
      <c r="B857">
        <v>48</v>
      </c>
      <c r="C857">
        <v>55122</v>
      </c>
      <c r="D857">
        <v>616</v>
      </c>
      <c r="E857">
        <v>255077</v>
      </c>
      <c r="F857" t="s">
        <v>23</v>
      </c>
      <c r="G857">
        <v>4930</v>
      </c>
      <c r="H857">
        <v>0</v>
      </c>
      <c r="I857">
        <v>1</v>
      </c>
      <c r="J857" t="s">
        <v>24</v>
      </c>
      <c r="K857" t="s">
        <v>27</v>
      </c>
      <c r="L857" t="s">
        <v>29</v>
      </c>
      <c r="M857" t="s">
        <v>34</v>
      </c>
      <c r="N857">
        <v>0</v>
      </c>
      <c r="O857">
        <v>4</v>
      </c>
      <c r="P857">
        <v>128938</v>
      </c>
      <c r="Q857" t="s">
        <v>37</v>
      </c>
      <c r="R857">
        <v>6</v>
      </c>
      <c r="S857" t="s">
        <v>45</v>
      </c>
      <c r="T857" t="str">
        <f t="shared" si="52"/>
        <v>45-55</v>
      </c>
      <c r="Y857" t="str">
        <f t="shared" si="53"/>
        <v/>
      </c>
      <c r="AA857">
        <f t="shared" si="54"/>
        <v>4930</v>
      </c>
      <c r="AF857">
        <f t="shared" si="55"/>
        <v>26</v>
      </c>
    </row>
    <row r="858" spans="1:32">
      <c r="A858">
        <v>857</v>
      </c>
      <c r="B858">
        <v>42</v>
      </c>
      <c r="C858">
        <v>42236</v>
      </c>
      <c r="D858">
        <v>678</v>
      </c>
      <c r="E858">
        <v>246000</v>
      </c>
      <c r="F858" t="s">
        <v>21</v>
      </c>
      <c r="G858">
        <v>4203</v>
      </c>
      <c r="H858">
        <v>0</v>
      </c>
      <c r="I858">
        <v>1</v>
      </c>
      <c r="J858" t="s">
        <v>24</v>
      </c>
      <c r="K858" t="s">
        <v>27</v>
      </c>
      <c r="L858" t="s">
        <v>29</v>
      </c>
      <c r="M858" t="s">
        <v>33</v>
      </c>
      <c r="N858">
        <v>1</v>
      </c>
      <c r="O858">
        <v>4</v>
      </c>
      <c r="P858">
        <v>91041</v>
      </c>
      <c r="Q858" t="s">
        <v>37</v>
      </c>
      <c r="R858">
        <v>8</v>
      </c>
      <c r="S858" t="s">
        <v>39</v>
      </c>
      <c r="T858" t="str">
        <f t="shared" si="52"/>
        <v>35-45</v>
      </c>
      <c r="Y858" t="str">
        <f t="shared" si="53"/>
        <v/>
      </c>
      <c r="AA858">
        <f t="shared" si="54"/>
        <v>4203</v>
      </c>
      <c r="AF858">
        <f t="shared" si="55"/>
        <v>32</v>
      </c>
    </row>
    <row r="859" spans="1:32">
      <c r="A859">
        <v>858</v>
      </c>
      <c r="B859">
        <v>41</v>
      </c>
      <c r="C859">
        <v>71038</v>
      </c>
      <c r="D859">
        <v>592</v>
      </c>
      <c r="E859">
        <v>245459</v>
      </c>
      <c r="F859" t="s">
        <v>21</v>
      </c>
      <c r="G859">
        <v>6189</v>
      </c>
      <c r="H859">
        <v>0</v>
      </c>
      <c r="I859">
        <v>1</v>
      </c>
      <c r="J859" t="s">
        <v>24</v>
      </c>
      <c r="K859" t="s">
        <v>27</v>
      </c>
      <c r="L859" t="s">
        <v>29</v>
      </c>
      <c r="M859" t="s">
        <v>31</v>
      </c>
      <c r="N859">
        <v>3</v>
      </c>
      <c r="O859">
        <v>2</v>
      </c>
      <c r="P859">
        <v>63352</v>
      </c>
      <c r="Q859" t="s">
        <v>35</v>
      </c>
      <c r="R859">
        <v>10</v>
      </c>
      <c r="S859" t="s">
        <v>45</v>
      </c>
      <c r="T859" t="str">
        <f t="shared" si="52"/>
        <v>35-45</v>
      </c>
      <c r="Y859" t="str">
        <f t="shared" si="53"/>
        <v/>
      </c>
      <c r="AA859">
        <f t="shared" si="54"/>
        <v>6189</v>
      </c>
      <c r="AF859">
        <f t="shared" si="55"/>
        <v>21</v>
      </c>
    </row>
    <row r="860" spans="1:32">
      <c r="A860">
        <v>859</v>
      </c>
      <c r="B860">
        <v>62</v>
      </c>
      <c r="C860">
        <v>58706</v>
      </c>
      <c r="D860">
        <v>594</v>
      </c>
      <c r="E860">
        <v>184816</v>
      </c>
      <c r="F860" t="s">
        <v>23</v>
      </c>
      <c r="G860">
        <v>4841</v>
      </c>
      <c r="H860">
        <v>0</v>
      </c>
      <c r="I860">
        <v>0</v>
      </c>
      <c r="J860" t="s">
        <v>24</v>
      </c>
      <c r="K860" t="s">
        <v>27</v>
      </c>
      <c r="L860" t="s">
        <v>29</v>
      </c>
      <c r="M860" t="s">
        <v>31</v>
      </c>
      <c r="N860">
        <v>3</v>
      </c>
      <c r="O860">
        <v>3</v>
      </c>
      <c r="P860">
        <v>166180</v>
      </c>
      <c r="Q860" t="s">
        <v>36</v>
      </c>
      <c r="R860">
        <v>18</v>
      </c>
      <c r="S860" t="s">
        <v>42</v>
      </c>
      <c r="T860" t="str">
        <f t="shared" si="52"/>
        <v>&gt;55</v>
      </c>
      <c r="Y860" t="str">
        <f t="shared" si="53"/>
        <v/>
      </c>
      <c r="AA860">
        <f t="shared" si="54"/>
        <v>4841</v>
      </c>
      <c r="AF860">
        <f t="shared" si="55"/>
        <v>21</v>
      </c>
    </row>
    <row r="861" spans="1:32">
      <c r="A861">
        <v>860</v>
      </c>
      <c r="B861">
        <v>37</v>
      </c>
      <c r="C861">
        <v>63208</v>
      </c>
      <c r="D861">
        <v>692</v>
      </c>
      <c r="E861">
        <v>173855</v>
      </c>
      <c r="F861" t="s">
        <v>20</v>
      </c>
      <c r="G861">
        <v>4712</v>
      </c>
      <c r="H861">
        <v>0</v>
      </c>
      <c r="I861">
        <v>0</v>
      </c>
      <c r="J861" t="s">
        <v>24</v>
      </c>
      <c r="K861" t="s">
        <v>26</v>
      </c>
      <c r="L861" t="s">
        <v>30</v>
      </c>
      <c r="M861" t="s">
        <v>32</v>
      </c>
      <c r="N861">
        <v>1</v>
      </c>
      <c r="O861">
        <v>3</v>
      </c>
      <c r="P861">
        <v>68404</v>
      </c>
      <c r="Q861" t="s">
        <v>37</v>
      </c>
      <c r="R861">
        <v>1</v>
      </c>
      <c r="S861" t="s">
        <v>39</v>
      </c>
      <c r="T861" t="str">
        <f t="shared" si="52"/>
        <v>35-45</v>
      </c>
      <c r="Y861" t="str">
        <f t="shared" si="53"/>
        <v/>
      </c>
      <c r="AA861">
        <f t="shared" si="54"/>
        <v>4712</v>
      </c>
      <c r="AF861">
        <f t="shared" si="55"/>
        <v>32</v>
      </c>
    </row>
    <row r="862" spans="1:32">
      <c r="A862">
        <v>861</v>
      </c>
      <c r="B862">
        <v>25</v>
      </c>
      <c r="C862">
        <v>41936</v>
      </c>
      <c r="D862">
        <v>731</v>
      </c>
      <c r="E862">
        <v>128631</v>
      </c>
      <c r="F862" t="s">
        <v>22</v>
      </c>
      <c r="G862">
        <v>5346</v>
      </c>
      <c r="H862">
        <v>0</v>
      </c>
      <c r="I862">
        <v>1</v>
      </c>
      <c r="J862" t="s">
        <v>24</v>
      </c>
      <c r="K862" t="s">
        <v>27</v>
      </c>
      <c r="L862" t="s">
        <v>29</v>
      </c>
      <c r="M862" t="s">
        <v>31</v>
      </c>
      <c r="N862">
        <v>5</v>
      </c>
      <c r="O862">
        <v>2</v>
      </c>
      <c r="P862">
        <v>126384</v>
      </c>
      <c r="Q862" t="s">
        <v>35</v>
      </c>
      <c r="R862">
        <v>7</v>
      </c>
      <c r="S862" t="s">
        <v>44</v>
      </c>
      <c r="T862" t="str">
        <f t="shared" si="52"/>
        <v>25-35</v>
      </c>
      <c r="Y862" t="str">
        <f t="shared" si="53"/>
        <v/>
      </c>
      <c r="AA862">
        <f t="shared" si="54"/>
        <v>5346</v>
      </c>
      <c r="AF862">
        <f t="shared" si="55"/>
        <v>22</v>
      </c>
    </row>
    <row r="863" spans="1:32">
      <c r="A863">
        <v>862</v>
      </c>
      <c r="B863">
        <v>38</v>
      </c>
      <c r="C863">
        <v>62367</v>
      </c>
      <c r="D863">
        <v>694</v>
      </c>
      <c r="E863">
        <v>226427</v>
      </c>
      <c r="F863" t="s">
        <v>23</v>
      </c>
      <c r="G863">
        <v>4719</v>
      </c>
      <c r="H863">
        <v>0</v>
      </c>
      <c r="I863">
        <v>1</v>
      </c>
      <c r="J863" t="s">
        <v>24</v>
      </c>
      <c r="K863" t="s">
        <v>27</v>
      </c>
      <c r="L863" t="s">
        <v>29</v>
      </c>
      <c r="M863" t="s">
        <v>34</v>
      </c>
      <c r="N863">
        <v>5</v>
      </c>
      <c r="O863">
        <v>4</v>
      </c>
      <c r="P863">
        <v>76920</v>
      </c>
      <c r="Q863" t="s">
        <v>35</v>
      </c>
      <c r="R863">
        <v>7</v>
      </c>
      <c r="S863" t="s">
        <v>40</v>
      </c>
      <c r="T863" t="str">
        <f t="shared" si="52"/>
        <v>35-45</v>
      </c>
      <c r="Y863" t="str">
        <f t="shared" si="53"/>
        <v/>
      </c>
      <c r="AA863">
        <f t="shared" si="54"/>
        <v>4719</v>
      </c>
      <c r="AF863">
        <f t="shared" si="55"/>
        <v>22</v>
      </c>
    </row>
    <row r="864" spans="1:32">
      <c r="A864">
        <v>863</v>
      </c>
      <c r="B864">
        <v>37</v>
      </c>
      <c r="C864">
        <v>61977</v>
      </c>
      <c r="D864">
        <v>547</v>
      </c>
      <c r="E864">
        <v>124073</v>
      </c>
      <c r="F864" t="s">
        <v>21</v>
      </c>
      <c r="G864">
        <v>4446</v>
      </c>
      <c r="H864">
        <v>0</v>
      </c>
      <c r="I864">
        <v>1</v>
      </c>
      <c r="J864" t="s">
        <v>24</v>
      </c>
      <c r="K864" t="s">
        <v>27</v>
      </c>
      <c r="L864" t="s">
        <v>30</v>
      </c>
      <c r="M864" t="s">
        <v>31</v>
      </c>
      <c r="N864">
        <v>4</v>
      </c>
      <c r="O864">
        <v>2</v>
      </c>
      <c r="P864">
        <v>104074</v>
      </c>
      <c r="Q864" t="s">
        <v>35</v>
      </c>
      <c r="R864">
        <v>13</v>
      </c>
      <c r="S864" t="s">
        <v>42</v>
      </c>
      <c r="T864" t="str">
        <f t="shared" si="52"/>
        <v>35-45</v>
      </c>
      <c r="Y864" t="str">
        <f t="shared" si="53"/>
        <v/>
      </c>
      <c r="AA864">
        <f t="shared" si="54"/>
        <v>4446</v>
      </c>
      <c r="AF864">
        <f t="shared" si="55"/>
        <v>26</v>
      </c>
    </row>
    <row r="865" spans="1:32">
      <c r="A865">
        <v>864</v>
      </c>
      <c r="B865">
        <v>24</v>
      </c>
      <c r="C865">
        <v>57792</v>
      </c>
      <c r="D865">
        <v>629</v>
      </c>
      <c r="E865">
        <v>199224</v>
      </c>
      <c r="F865" t="s">
        <v>20</v>
      </c>
      <c r="G865">
        <v>4074</v>
      </c>
      <c r="H865">
        <v>0</v>
      </c>
      <c r="I865">
        <v>1</v>
      </c>
      <c r="J865" t="s">
        <v>24</v>
      </c>
      <c r="K865" t="s">
        <v>27</v>
      </c>
      <c r="L865" t="s">
        <v>30</v>
      </c>
      <c r="M865" t="s">
        <v>31</v>
      </c>
      <c r="N865">
        <v>0</v>
      </c>
      <c r="O865">
        <v>4</v>
      </c>
      <c r="P865">
        <v>72934</v>
      </c>
      <c r="Q865" t="s">
        <v>36</v>
      </c>
      <c r="R865">
        <v>16</v>
      </c>
      <c r="S865" t="s">
        <v>40</v>
      </c>
      <c r="T865" t="str">
        <f t="shared" si="52"/>
        <v>&lt;25</v>
      </c>
      <c r="Y865" t="str">
        <f t="shared" si="53"/>
        <v/>
      </c>
      <c r="AA865">
        <f t="shared" si="54"/>
        <v>4074</v>
      </c>
      <c r="AF865">
        <f t="shared" si="55"/>
        <v>26</v>
      </c>
    </row>
    <row r="866" spans="1:32">
      <c r="A866">
        <v>865</v>
      </c>
      <c r="B866">
        <v>27</v>
      </c>
      <c r="C866">
        <v>45760</v>
      </c>
      <c r="D866">
        <v>661</v>
      </c>
      <c r="E866">
        <v>178986</v>
      </c>
      <c r="F866" t="s">
        <v>23</v>
      </c>
      <c r="G866">
        <v>7190</v>
      </c>
      <c r="H866">
        <v>0</v>
      </c>
      <c r="I866">
        <v>1</v>
      </c>
      <c r="J866" t="s">
        <v>24</v>
      </c>
      <c r="K866" t="s">
        <v>27</v>
      </c>
      <c r="L866" t="s">
        <v>29</v>
      </c>
      <c r="M866" t="s">
        <v>34</v>
      </c>
      <c r="N866">
        <v>1</v>
      </c>
      <c r="O866">
        <v>4</v>
      </c>
      <c r="P866">
        <v>62820</v>
      </c>
      <c r="Q866" t="s">
        <v>36</v>
      </c>
      <c r="R866">
        <v>12</v>
      </c>
      <c r="S866" t="s">
        <v>40</v>
      </c>
      <c r="T866" t="str">
        <f t="shared" si="52"/>
        <v>25-35</v>
      </c>
      <c r="Y866" t="str">
        <f t="shared" si="53"/>
        <v/>
      </c>
      <c r="AA866">
        <f t="shared" si="54"/>
        <v>7190</v>
      </c>
      <c r="AF866">
        <f t="shared" si="55"/>
        <v>32</v>
      </c>
    </row>
    <row r="867" spans="1:32">
      <c r="A867">
        <v>866</v>
      </c>
      <c r="B867">
        <v>45</v>
      </c>
      <c r="C867">
        <v>52439</v>
      </c>
      <c r="D867">
        <v>652</v>
      </c>
      <c r="E867">
        <v>211123</v>
      </c>
      <c r="F867" t="s">
        <v>22</v>
      </c>
      <c r="G867">
        <v>5793</v>
      </c>
      <c r="H867">
        <v>0</v>
      </c>
      <c r="I867">
        <v>0</v>
      </c>
      <c r="J867" t="s">
        <v>24</v>
      </c>
      <c r="K867" t="s">
        <v>28</v>
      </c>
      <c r="L867" t="s">
        <v>30</v>
      </c>
      <c r="M867" t="s">
        <v>32</v>
      </c>
      <c r="N867">
        <v>0</v>
      </c>
      <c r="O867">
        <v>1</v>
      </c>
      <c r="P867">
        <v>115666</v>
      </c>
      <c r="Q867" t="s">
        <v>37</v>
      </c>
      <c r="R867">
        <v>19</v>
      </c>
      <c r="S867" t="s">
        <v>39</v>
      </c>
      <c r="T867" t="str">
        <f t="shared" si="52"/>
        <v>35-45</v>
      </c>
      <c r="Y867" t="str">
        <f t="shared" si="53"/>
        <v/>
      </c>
      <c r="AA867">
        <f t="shared" si="54"/>
        <v>5793</v>
      </c>
      <c r="AF867">
        <f t="shared" si="55"/>
        <v>26</v>
      </c>
    </row>
    <row r="868" spans="1:32">
      <c r="A868">
        <v>867</v>
      </c>
      <c r="B868">
        <v>57</v>
      </c>
      <c r="C868">
        <v>22209</v>
      </c>
      <c r="D868">
        <v>554</v>
      </c>
      <c r="E868">
        <v>258277</v>
      </c>
      <c r="F868" t="s">
        <v>20</v>
      </c>
      <c r="G868">
        <v>4617</v>
      </c>
      <c r="H868">
        <v>0</v>
      </c>
      <c r="I868">
        <v>1</v>
      </c>
      <c r="J868" t="s">
        <v>24</v>
      </c>
      <c r="K868" t="s">
        <v>28</v>
      </c>
      <c r="L868" t="s">
        <v>29</v>
      </c>
      <c r="M868" t="s">
        <v>32</v>
      </c>
      <c r="N868">
        <v>5</v>
      </c>
      <c r="O868">
        <v>2</v>
      </c>
      <c r="P868">
        <v>112158</v>
      </c>
      <c r="Q868" t="s">
        <v>36</v>
      </c>
      <c r="R868">
        <v>6</v>
      </c>
      <c r="S868" t="s">
        <v>39</v>
      </c>
      <c r="T868" t="str">
        <f t="shared" si="52"/>
        <v>&gt;55</v>
      </c>
      <c r="Y868" t="str">
        <f t="shared" si="53"/>
        <v/>
      </c>
      <c r="AA868">
        <f t="shared" si="54"/>
        <v>4617</v>
      </c>
      <c r="AF868">
        <f t="shared" si="55"/>
        <v>22</v>
      </c>
    </row>
    <row r="869" spans="1:32">
      <c r="A869">
        <v>868</v>
      </c>
      <c r="B869">
        <v>60</v>
      </c>
      <c r="C869">
        <v>76385</v>
      </c>
      <c r="D869">
        <v>585</v>
      </c>
      <c r="E869">
        <v>267682</v>
      </c>
      <c r="F869" t="s">
        <v>21</v>
      </c>
      <c r="G869">
        <v>6271</v>
      </c>
      <c r="H869">
        <v>0</v>
      </c>
      <c r="I869">
        <v>1</v>
      </c>
      <c r="J869" t="s">
        <v>24</v>
      </c>
      <c r="K869" t="s">
        <v>27</v>
      </c>
      <c r="L869" t="s">
        <v>29</v>
      </c>
      <c r="M869" t="s">
        <v>34</v>
      </c>
      <c r="N869">
        <v>1</v>
      </c>
      <c r="O869">
        <v>2</v>
      </c>
      <c r="P869">
        <v>134339</v>
      </c>
      <c r="Q869" t="s">
        <v>36</v>
      </c>
      <c r="R869">
        <v>7</v>
      </c>
      <c r="S869" t="s">
        <v>42</v>
      </c>
      <c r="T869" t="str">
        <f t="shared" si="52"/>
        <v>&gt;55</v>
      </c>
      <c r="Y869" t="str">
        <f t="shared" si="53"/>
        <v/>
      </c>
      <c r="AA869">
        <f t="shared" si="54"/>
        <v>6271</v>
      </c>
      <c r="AF869">
        <f t="shared" si="55"/>
        <v>32</v>
      </c>
    </row>
    <row r="870" spans="1:32">
      <c r="A870">
        <v>869</v>
      </c>
      <c r="B870">
        <v>60</v>
      </c>
      <c r="C870">
        <v>40941</v>
      </c>
      <c r="D870">
        <v>609</v>
      </c>
      <c r="E870">
        <v>235119</v>
      </c>
      <c r="F870" t="s">
        <v>19</v>
      </c>
      <c r="G870">
        <v>5523</v>
      </c>
      <c r="H870">
        <v>0</v>
      </c>
      <c r="I870">
        <v>1</v>
      </c>
      <c r="J870" t="s">
        <v>24</v>
      </c>
      <c r="K870" t="s">
        <v>27</v>
      </c>
      <c r="L870" t="s">
        <v>30</v>
      </c>
      <c r="M870" t="s">
        <v>31</v>
      </c>
      <c r="N870">
        <v>2</v>
      </c>
      <c r="O870">
        <v>4</v>
      </c>
      <c r="P870">
        <v>98968</v>
      </c>
      <c r="Q870" t="s">
        <v>38</v>
      </c>
      <c r="R870">
        <v>17</v>
      </c>
      <c r="S870" t="s">
        <v>39</v>
      </c>
      <c r="T870" t="str">
        <f t="shared" si="52"/>
        <v>&gt;55</v>
      </c>
      <c r="Y870" t="str">
        <f t="shared" si="53"/>
        <v/>
      </c>
      <c r="AA870">
        <f t="shared" si="54"/>
        <v>5523</v>
      </c>
      <c r="AF870">
        <f t="shared" si="55"/>
        <v>22</v>
      </c>
    </row>
    <row r="871" spans="1:32">
      <c r="A871">
        <v>870</v>
      </c>
      <c r="B871">
        <v>63</v>
      </c>
      <c r="C871">
        <v>44977</v>
      </c>
      <c r="D871">
        <v>646</v>
      </c>
      <c r="E871">
        <v>161787</v>
      </c>
      <c r="F871" t="s">
        <v>22</v>
      </c>
      <c r="G871">
        <v>5038</v>
      </c>
      <c r="H871">
        <v>1</v>
      </c>
      <c r="I871">
        <v>0</v>
      </c>
      <c r="J871" t="s">
        <v>24</v>
      </c>
      <c r="K871" t="s">
        <v>27</v>
      </c>
      <c r="L871" t="s">
        <v>30</v>
      </c>
      <c r="M871" t="s">
        <v>31</v>
      </c>
      <c r="N871">
        <v>4</v>
      </c>
      <c r="O871">
        <v>4</v>
      </c>
      <c r="P871">
        <v>166610</v>
      </c>
      <c r="Q871" t="s">
        <v>36</v>
      </c>
      <c r="R871">
        <v>19</v>
      </c>
      <c r="S871" t="s">
        <v>42</v>
      </c>
      <c r="T871" t="str">
        <f t="shared" si="52"/>
        <v>&gt;55</v>
      </c>
      <c r="Y871" t="str">
        <f t="shared" si="53"/>
        <v>Car</v>
      </c>
      <c r="AA871">
        <f t="shared" si="54"/>
        <v>5038</v>
      </c>
      <c r="AF871">
        <f t="shared" si="55"/>
        <v>26</v>
      </c>
    </row>
    <row r="872" spans="1:32">
      <c r="A872">
        <v>871</v>
      </c>
      <c r="B872">
        <v>29</v>
      </c>
      <c r="C872">
        <v>30233</v>
      </c>
      <c r="D872">
        <v>553</v>
      </c>
      <c r="E872">
        <v>198883</v>
      </c>
      <c r="F872" t="s">
        <v>20</v>
      </c>
      <c r="G872">
        <v>3970</v>
      </c>
      <c r="H872">
        <v>0</v>
      </c>
      <c r="I872">
        <v>1</v>
      </c>
      <c r="J872" t="s">
        <v>24</v>
      </c>
      <c r="K872" t="s">
        <v>26</v>
      </c>
      <c r="L872" t="s">
        <v>30</v>
      </c>
      <c r="M872" t="s">
        <v>32</v>
      </c>
      <c r="N872">
        <v>2</v>
      </c>
      <c r="O872">
        <v>1</v>
      </c>
      <c r="P872">
        <v>108050</v>
      </c>
      <c r="Q872" t="s">
        <v>38</v>
      </c>
      <c r="R872">
        <v>5</v>
      </c>
      <c r="S872" t="s">
        <v>45</v>
      </c>
      <c r="T872" t="str">
        <f t="shared" si="52"/>
        <v>25-35</v>
      </c>
      <c r="Y872" t="str">
        <f t="shared" si="53"/>
        <v/>
      </c>
      <c r="AA872">
        <f t="shared" si="54"/>
        <v>3970</v>
      </c>
      <c r="AF872">
        <f t="shared" si="55"/>
        <v>22</v>
      </c>
    </row>
    <row r="873" spans="1:32">
      <c r="A873">
        <v>872</v>
      </c>
      <c r="B873">
        <v>39</v>
      </c>
      <c r="C873">
        <v>60093</v>
      </c>
      <c r="D873">
        <v>680</v>
      </c>
      <c r="E873">
        <v>156311</v>
      </c>
      <c r="F873" t="s">
        <v>23</v>
      </c>
      <c r="G873">
        <v>4172</v>
      </c>
      <c r="H873">
        <v>1</v>
      </c>
      <c r="I873">
        <v>1</v>
      </c>
      <c r="J873" t="s">
        <v>24</v>
      </c>
      <c r="K873" t="s">
        <v>27</v>
      </c>
      <c r="L873" t="s">
        <v>30</v>
      </c>
      <c r="M873" t="s">
        <v>32</v>
      </c>
      <c r="N873">
        <v>5</v>
      </c>
      <c r="O873">
        <v>4</v>
      </c>
      <c r="P873">
        <v>117003</v>
      </c>
      <c r="Q873" t="s">
        <v>37</v>
      </c>
      <c r="R873">
        <v>3</v>
      </c>
      <c r="S873" t="s">
        <v>44</v>
      </c>
      <c r="T873" t="str">
        <f t="shared" si="52"/>
        <v>35-45</v>
      </c>
      <c r="Y873" t="str">
        <f t="shared" si="53"/>
        <v>Personal</v>
      </c>
      <c r="AA873">
        <f t="shared" si="54"/>
        <v>4172</v>
      </c>
      <c r="AF873">
        <f t="shared" si="55"/>
        <v>22</v>
      </c>
    </row>
    <row r="874" spans="1:32">
      <c r="A874">
        <v>873</v>
      </c>
      <c r="B874">
        <v>29</v>
      </c>
      <c r="C874">
        <v>57938</v>
      </c>
      <c r="D874">
        <v>645</v>
      </c>
      <c r="E874">
        <v>167289</v>
      </c>
      <c r="F874" t="s">
        <v>23</v>
      </c>
      <c r="G874">
        <v>5968</v>
      </c>
      <c r="H874">
        <v>0</v>
      </c>
      <c r="I874">
        <v>0</v>
      </c>
      <c r="J874" t="s">
        <v>24</v>
      </c>
      <c r="K874" t="s">
        <v>26</v>
      </c>
      <c r="L874" t="s">
        <v>29</v>
      </c>
      <c r="M874" t="s">
        <v>32</v>
      </c>
      <c r="N874">
        <v>1</v>
      </c>
      <c r="O874">
        <v>4</v>
      </c>
      <c r="P874">
        <v>59247</v>
      </c>
      <c r="Q874" t="s">
        <v>35</v>
      </c>
      <c r="R874">
        <v>18</v>
      </c>
      <c r="S874" t="s">
        <v>45</v>
      </c>
      <c r="T874" t="str">
        <f t="shared" si="52"/>
        <v>25-35</v>
      </c>
      <c r="Y874" t="str">
        <f t="shared" si="53"/>
        <v/>
      </c>
      <c r="AA874">
        <f t="shared" si="54"/>
        <v>5968</v>
      </c>
      <c r="AF874">
        <f t="shared" si="55"/>
        <v>32</v>
      </c>
    </row>
    <row r="875" spans="1:32">
      <c r="A875">
        <v>874</v>
      </c>
      <c r="B875">
        <v>43</v>
      </c>
      <c r="C875">
        <v>45567</v>
      </c>
      <c r="D875">
        <v>597</v>
      </c>
      <c r="E875">
        <v>224120</v>
      </c>
      <c r="F875" t="s">
        <v>20</v>
      </c>
      <c r="G875">
        <v>5752</v>
      </c>
      <c r="H875">
        <v>1</v>
      </c>
      <c r="I875">
        <v>1</v>
      </c>
      <c r="J875" t="s">
        <v>24</v>
      </c>
      <c r="K875" t="s">
        <v>26</v>
      </c>
      <c r="L875" t="s">
        <v>29</v>
      </c>
      <c r="M875" t="s">
        <v>33</v>
      </c>
      <c r="N875">
        <v>5</v>
      </c>
      <c r="O875">
        <v>3</v>
      </c>
      <c r="P875">
        <v>81577</v>
      </c>
      <c r="Q875" t="s">
        <v>38</v>
      </c>
      <c r="R875">
        <v>17</v>
      </c>
      <c r="S875" t="s">
        <v>44</v>
      </c>
      <c r="T875" t="str">
        <f t="shared" si="52"/>
        <v>35-45</v>
      </c>
      <c r="Y875" t="str">
        <f t="shared" si="53"/>
        <v>Education</v>
      </c>
      <c r="AA875">
        <f t="shared" si="54"/>
        <v>5752</v>
      </c>
      <c r="AF875">
        <f t="shared" si="55"/>
        <v>22</v>
      </c>
    </row>
    <row r="876" spans="1:32">
      <c r="A876">
        <v>875</v>
      </c>
      <c r="B876">
        <v>51</v>
      </c>
      <c r="C876">
        <v>14979</v>
      </c>
      <c r="D876">
        <v>659</v>
      </c>
      <c r="E876">
        <v>151289</v>
      </c>
      <c r="F876" t="s">
        <v>23</v>
      </c>
      <c r="G876">
        <v>3627</v>
      </c>
      <c r="H876">
        <v>0</v>
      </c>
      <c r="I876">
        <v>1</v>
      </c>
      <c r="J876" t="s">
        <v>24</v>
      </c>
      <c r="K876" t="s">
        <v>27</v>
      </c>
      <c r="L876" t="s">
        <v>30</v>
      </c>
      <c r="M876" t="s">
        <v>32</v>
      </c>
      <c r="N876">
        <v>1</v>
      </c>
      <c r="O876">
        <v>2</v>
      </c>
      <c r="P876">
        <v>115590</v>
      </c>
      <c r="Q876" t="s">
        <v>37</v>
      </c>
      <c r="R876">
        <v>11</v>
      </c>
      <c r="S876" t="s">
        <v>43</v>
      </c>
      <c r="T876" t="str">
        <f t="shared" si="52"/>
        <v>45-55</v>
      </c>
      <c r="Y876" t="str">
        <f t="shared" si="53"/>
        <v/>
      </c>
      <c r="AA876">
        <f t="shared" si="54"/>
        <v>3627</v>
      </c>
      <c r="AF876">
        <f t="shared" si="55"/>
        <v>32</v>
      </c>
    </row>
    <row r="877" spans="1:32">
      <c r="A877">
        <v>876</v>
      </c>
      <c r="B877">
        <v>52</v>
      </c>
      <c r="C877">
        <v>39326</v>
      </c>
      <c r="D877">
        <v>577</v>
      </c>
      <c r="E877">
        <v>177279</v>
      </c>
      <c r="F877" t="s">
        <v>20</v>
      </c>
      <c r="G877">
        <v>4592</v>
      </c>
      <c r="H877">
        <v>0</v>
      </c>
      <c r="I877">
        <v>1</v>
      </c>
      <c r="J877" t="s">
        <v>24</v>
      </c>
      <c r="K877" t="s">
        <v>28</v>
      </c>
      <c r="L877" t="s">
        <v>29</v>
      </c>
      <c r="M877" t="s">
        <v>31</v>
      </c>
      <c r="N877">
        <v>0</v>
      </c>
      <c r="O877">
        <v>1</v>
      </c>
      <c r="P877">
        <v>97473</v>
      </c>
      <c r="Q877" t="s">
        <v>38</v>
      </c>
      <c r="R877">
        <v>9</v>
      </c>
      <c r="S877" t="s">
        <v>41</v>
      </c>
      <c r="T877" t="str">
        <f t="shared" si="52"/>
        <v>45-55</v>
      </c>
      <c r="Y877" t="str">
        <f t="shared" si="53"/>
        <v/>
      </c>
      <c r="AA877">
        <f t="shared" si="54"/>
        <v>4592</v>
      </c>
      <c r="AF877">
        <f t="shared" si="55"/>
        <v>26</v>
      </c>
    </row>
    <row r="878" spans="1:32">
      <c r="A878">
        <v>877</v>
      </c>
      <c r="B878">
        <v>51</v>
      </c>
      <c r="C878">
        <v>56900</v>
      </c>
      <c r="D878">
        <v>647</v>
      </c>
      <c r="E878">
        <v>146510</v>
      </c>
      <c r="F878" t="s">
        <v>22</v>
      </c>
      <c r="G878">
        <v>5679</v>
      </c>
      <c r="H878">
        <v>0</v>
      </c>
      <c r="I878">
        <v>0</v>
      </c>
      <c r="J878" t="s">
        <v>24</v>
      </c>
      <c r="K878" t="s">
        <v>27</v>
      </c>
      <c r="L878" t="s">
        <v>30</v>
      </c>
      <c r="M878" t="s">
        <v>32</v>
      </c>
      <c r="N878">
        <v>1</v>
      </c>
      <c r="O878">
        <v>1</v>
      </c>
      <c r="P878">
        <v>105630</v>
      </c>
      <c r="Q878" t="s">
        <v>36</v>
      </c>
      <c r="R878">
        <v>17</v>
      </c>
      <c r="S878" t="s">
        <v>41</v>
      </c>
      <c r="T878" t="str">
        <f t="shared" si="52"/>
        <v>45-55</v>
      </c>
      <c r="Y878" t="str">
        <f t="shared" si="53"/>
        <v/>
      </c>
      <c r="AA878">
        <f t="shared" si="54"/>
        <v>5679</v>
      </c>
      <c r="AF878">
        <f t="shared" si="55"/>
        <v>32</v>
      </c>
    </row>
    <row r="879" spans="1:32">
      <c r="A879">
        <v>878</v>
      </c>
      <c r="B879">
        <v>37</v>
      </c>
      <c r="C879">
        <v>53771</v>
      </c>
      <c r="D879">
        <v>559</v>
      </c>
      <c r="E879">
        <v>232914</v>
      </c>
      <c r="F879" t="s">
        <v>23</v>
      </c>
      <c r="G879">
        <v>6112</v>
      </c>
      <c r="H879">
        <v>0</v>
      </c>
      <c r="I879">
        <v>0</v>
      </c>
      <c r="J879" t="s">
        <v>24</v>
      </c>
      <c r="K879" t="s">
        <v>27</v>
      </c>
      <c r="L879" t="s">
        <v>29</v>
      </c>
      <c r="M879" t="s">
        <v>31</v>
      </c>
      <c r="N879">
        <v>5</v>
      </c>
      <c r="O879">
        <v>4</v>
      </c>
      <c r="P879">
        <v>75505</v>
      </c>
      <c r="Q879" t="s">
        <v>37</v>
      </c>
      <c r="R879">
        <v>19</v>
      </c>
      <c r="S879" t="s">
        <v>45</v>
      </c>
      <c r="T879" t="str">
        <f t="shared" si="52"/>
        <v>35-45</v>
      </c>
      <c r="Y879" t="str">
        <f t="shared" si="53"/>
        <v/>
      </c>
      <c r="AA879">
        <f t="shared" si="54"/>
        <v>6112</v>
      </c>
      <c r="AF879">
        <f t="shared" si="55"/>
        <v>22</v>
      </c>
    </row>
    <row r="880" spans="1:32">
      <c r="A880">
        <v>879</v>
      </c>
      <c r="B880">
        <v>59</v>
      </c>
      <c r="C880">
        <v>49306</v>
      </c>
      <c r="D880">
        <v>567</v>
      </c>
      <c r="E880">
        <v>181972</v>
      </c>
      <c r="F880" t="s">
        <v>22</v>
      </c>
      <c r="G880">
        <v>5514</v>
      </c>
      <c r="H880">
        <v>0</v>
      </c>
      <c r="I880">
        <v>1</v>
      </c>
      <c r="J880" t="s">
        <v>24</v>
      </c>
      <c r="K880" t="s">
        <v>28</v>
      </c>
      <c r="L880" t="s">
        <v>29</v>
      </c>
      <c r="M880" t="s">
        <v>31</v>
      </c>
      <c r="N880">
        <v>0</v>
      </c>
      <c r="O880">
        <v>2</v>
      </c>
      <c r="P880">
        <v>103658</v>
      </c>
      <c r="Q880" t="s">
        <v>35</v>
      </c>
      <c r="R880">
        <v>13</v>
      </c>
      <c r="S880" t="s">
        <v>43</v>
      </c>
      <c r="T880" t="str">
        <f t="shared" si="52"/>
        <v>&gt;55</v>
      </c>
      <c r="Y880" t="str">
        <f t="shared" si="53"/>
        <v/>
      </c>
      <c r="AA880">
        <f t="shared" si="54"/>
        <v>5514</v>
      </c>
      <c r="AF880">
        <f t="shared" si="55"/>
        <v>26</v>
      </c>
    </row>
    <row r="881" spans="1:32">
      <c r="A881">
        <v>880</v>
      </c>
      <c r="B881">
        <v>42</v>
      </c>
      <c r="C881">
        <v>43640</v>
      </c>
      <c r="D881">
        <v>627</v>
      </c>
      <c r="E881">
        <v>89182</v>
      </c>
      <c r="F881" t="s">
        <v>21</v>
      </c>
      <c r="G881">
        <v>4543</v>
      </c>
      <c r="H881">
        <v>0</v>
      </c>
      <c r="I881">
        <v>1</v>
      </c>
      <c r="J881" t="s">
        <v>24</v>
      </c>
      <c r="K881" t="s">
        <v>28</v>
      </c>
      <c r="L881" t="s">
        <v>29</v>
      </c>
      <c r="M881" t="s">
        <v>31</v>
      </c>
      <c r="N881">
        <v>0</v>
      </c>
      <c r="O881">
        <v>3</v>
      </c>
      <c r="P881">
        <v>103556</v>
      </c>
      <c r="Q881" t="s">
        <v>38</v>
      </c>
      <c r="R881">
        <v>6</v>
      </c>
      <c r="S881" t="s">
        <v>41</v>
      </c>
      <c r="T881" t="str">
        <f t="shared" si="52"/>
        <v>35-45</v>
      </c>
      <c r="Y881" t="str">
        <f t="shared" si="53"/>
        <v/>
      </c>
      <c r="AA881">
        <f t="shared" si="54"/>
        <v>4543</v>
      </c>
      <c r="AF881">
        <f t="shared" si="55"/>
        <v>26</v>
      </c>
    </row>
    <row r="882" spans="1:32">
      <c r="A882">
        <v>881</v>
      </c>
      <c r="B882">
        <v>55</v>
      </c>
      <c r="C882">
        <v>26320</v>
      </c>
      <c r="D882">
        <v>614</v>
      </c>
      <c r="E882">
        <v>281682</v>
      </c>
      <c r="F882" t="s">
        <v>21</v>
      </c>
      <c r="G882">
        <v>5236</v>
      </c>
      <c r="H882">
        <v>0</v>
      </c>
      <c r="I882">
        <v>1</v>
      </c>
      <c r="J882" t="s">
        <v>24</v>
      </c>
      <c r="K882" t="s">
        <v>27</v>
      </c>
      <c r="L882" t="s">
        <v>29</v>
      </c>
      <c r="M882" t="s">
        <v>32</v>
      </c>
      <c r="N882">
        <v>1</v>
      </c>
      <c r="O882">
        <v>1</v>
      </c>
      <c r="P882">
        <v>64586</v>
      </c>
      <c r="Q882" t="s">
        <v>36</v>
      </c>
      <c r="R882">
        <v>4</v>
      </c>
      <c r="S882" t="s">
        <v>42</v>
      </c>
      <c r="T882" t="str">
        <f t="shared" si="52"/>
        <v>45-55</v>
      </c>
      <c r="Y882" t="str">
        <f t="shared" si="53"/>
        <v/>
      </c>
      <c r="AA882">
        <f t="shared" si="54"/>
        <v>5236</v>
      </c>
      <c r="AF882">
        <f t="shared" si="55"/>
        <v>32</v>
      </c>
    </row>
    <row r="883" spans="1:32">
      <c r="A883">
        <v>882</v>
      </c>
      <c r="B883">
        <v>50</v>
      </c>
      <c r="C883">
        <v>64458</v>
      </c>
      <c r="D883">
        <v>669</v>
      </c>
      <c r="E883">
        <v>250668</v>
      </c>
      <c r="F883" t="s">
        <v>21</v>
      </c>
      <c r="G883">
        <v>4789</v>
      </c>
      <c r="H883">
        <v>1</v>
      </c>
      <c r="I883">
        <v>1</v>
      </c>
      <c r="J883" t="s">
        <v>24</v>
      </c>
      <c r="K883" t="s">
        <v>27</v>
      </c>
      <c r="L883" t="s">
        <v>29</v>
      </c>
      <c r="M883" t="s">
        <v>32</v>
      </c>
      <c r="N883">
        <v>0</v>
      </c>
      <c r="O883">
        <v>4</v>
      </c>
      <c r="P883">
        <v>119276</v>
      </c>
      <c r="Q883" t="s">
        <v>37</v>
      </c>
      <c r="R883">
        <v>18</v>
      </c>
      <c r="S883" t="s">
        <v>42</v>
      </c>
      <c r="T883" t="str">
        <f t="shared" si="52"/>
        <v>45-55</v>
      </c>
      <c r="Y883" t="str">
        <f t="shared" si="53"/>
        <v>Medical</v>
      </c>
      <c r="AA883">
        <f t="shared" si="54"/>
        <v>4789</v>
      </c>
      <c r="AF883">
        <f t="shared" si="55"/>
        <v>26</v>
      </c>
    </row>
    <row r="884" spans="1:32">
      <c r="A884">
        <v>883</v>
      </c>
      <c r="B884">
        <v>60</v>
      </c>
      <c r="C884">
        <v>28398</v>
      </c>
      <c r="D884">
        <v>649</v>
      </c>
      <c r="E884">
        <v>99234</v>
      </c>
      <c r="F884" t="s">
        <v>21</v>
      </c>
      <c r="G884">
        <v>5381</v>
      </c>
      <c r="H884">
        <v>0</v>
      </c>
      <c r="I884">
        <v>0</v>
      </c>
      <c r="J884" t="s">
        <v>24</v>
      </c>
      <c r="K884" t="s">
        <v>26</v>
      </c>
      <c r="L884" t="s">
        <v>29</v>
      </c>
      <c r="M884" t="s">
        <v>34</v>
      </c>
      <c r="N884">
        <v>5</v>
      </c>
      <c r="O884">
        <v>2</v>
      </c>
      <c r="P884">
        <v>48998</v>
      </c>
      <c r="Q884" t="s">
        <v>36</v>
      </c>
      <c r="R884">
        <v>12</v>
      </c>
      <c r="S884" t="s">
        <v>39</v>
      </c>
      <c r="T884" t="str">
        <f t="shared" si="52"/>
        <v>&gt;55</v>
      </c>
      <c r="Y884" t="str">
        <f t="shared" si="53"/>
        <v/>
      </c>
      <c r="AA884">
        <f t="shared" si="54"/>
        <v>5381</v>
      </c>
      <c r="AF884">
        <f t="shared" si="55"/>
        <v>22</v>
      </c>
    </row>
    <row r="885" spans="1:32">
      <c r="A885">
        <v>884</v>
      </c>
      <c r="B885">
        <v>57</v>
      </c>
      <c r="C885">
        <v>46936</v>
      </c>
      <c r="D885">
        <v>755</v>
      </c>
      <c r="E885">
        <v>236741</v>
      </c>
      <c r="F885" t="s">
        <v>23</v>
      </c>
      <c r="G885">
        <v>6478</v>
      </c>
      <c r="H885">
        <v>0</v>
      </c>
      <c r="I885">
        <v>1</v>
      </c>
      <c r="J885" t="s">
        <v>24</v>
      </c>
      <c r="K885" t="s">
        <v>28</v>
      </c>
      <c r="L885" t="s">
        <v>30</v>
      </c>
      <c r="M885" t="s">
        <v>32</v>
      </c>
      <c r="N885">
        <v>4</v>
      </c>
      <c r="O885">
        <v>3</v>
      </c>
      <c r="P885">
        <v>105527</v>
      </c>
      <c r="Q885" t="s">
        <v>37</v>
      </c>
      <c r="R885">
        <v>4</v>
      </c>
      <c r="S885" t="s">
        <v>41</v>
      </c>
      <c r="T885" t="str">
        <f t="shared" si="52"/>
        <v>&gt;55</v>
      </c>
      <c r="Y885" t="str">
        <f t="shared" si="53"/>
        <v/>
      </c>
      <c r="AA885">
        <f t="shared" si="54"/>
        <v>6478</v>
      </c>
      <c r="AF885">
        <f t="shared" si="55"/>
        <v>26</v>
      </c>
    </row>
    <row r="886" spans="1:32">
      <c r="A886">
        <v>885</v>
      </c>
      <c r="B886">
        <v>46</v>
      </c>
      <c r="C886">
        <v>34476</v>
      </c>
      <c r="D886">
        <v>636</v>
      </c>
      <c r="E886">
        <v>276134</v>
      </c>
      <c r="F886" t="s">
        <v>20</v>
      </c>
      <c r="G886">
        <v>4217</v>
      </c>
      <c r="H886">
        <v>0</v>
      </c>
      <c r="I886">
        <v>1</v>
      </c>
      <c r="J886" t="s">
        <v>24</v>
      </c>
      <c r="K886" t="s">
        <v>26</v>
      </c>
      <c r="L886" t="s">
        <v>30</v>
      </c>
      <c r="M886" t="s">
        <v>32</v>
      </c>
      <c r="N886">
        <v>2</v>
      </c>
      <c r="O886">
        <v>2</v>
      </c>
      <c r="P886">
        <v>152967</v>
      </c>
      <c r="Q886" t="s">
        <v>38</v>
      </c>
      <c r="R886">
        <v>5</v>
      </c>
      <c r="S886" t="s">
        <v>40</v>
      </c>
      <c r="T886" t="str">
        <f t="shared" si="52"/>
        <v>45-55</v>
      </c>
      <c r="Y886" t="str">
        <f t="shared" si="53"/>
        <v/>
      </c>
      <c r="AA886">
        <f t="shared" si="54"/>
        <v>4217</v>
      </c>
      <c r="AF886">
        <f t="shared" si="55"/>
        <v>22</v>
      </c>
    </row>
    <row r="887" spans="1:32">
      <c r="A887">
        <v>886</v>
      </c>
      <c r="B887">
        <v>26</v>
      </c>
      <c r="C887">
        <v>64905</v>
      </c>
      <c r="D887">
        <v>485</v>
      </c>
      <c r="E887">
        <v>190677</v>
      </c>
      <c r="F887" t="s">
        <v>23</v>
      </c>
      <c r="G887">
        <v>5280</v>
      </c>
      <c r="H887">
        <v>0</v>
      </c>
      <c r="I887">
        <v>1</v>
      </c>
      <c r="J887" t="s">
        <v>24</v>
      </c>
      <c r="K887" t="s">
        <v>26</v>
      </c>
      <c r="L887" t="s">
        <v>30</v>
      </c>
      <c r="M887" t="s">
        <v>32</v>
      </c>
      <c r="N887">
        <v>1</v>
      </c>
      <c r="O887">
        <v>1</v>
      </c>
      <c r="P887">
        <v>120416</v>
      </c>
      <c r="Q887" t="s">
        <v>37</v>
      </c>
      <c r="R887">
        <v>12</v>
      </c>
      <c r="S887" t="s">
        <v>42</v>
      </c>
      <c r="T887" t="str">
        <f t="shared" si="52"/>
        <v>25-35</v>
      </c>
      <c r="Y887" t="str">
        <f t="shared" si="53"/>
        <v/>
      </c>
      <c r="AA887">
        <f t="shared" si="54"/>
        <v>5280</v>
      </c>
      <c r="AF887">
        <f t="shared" si="55"/>
        <v>32</v>
      </c>
    </row>
    <row r="888" spans="1:32">
      <c r="A888">
        <v>887</v>
      </c>
      <c r="B888">
        <v>54</v>
      </c>
      <c r="C888">
        <v>58730</v>
      </c>
      <c r="D888">
        <v>548</v>
      </c>
      <c r="E888">
        <v>207451</v>
      </c>
      <c r="F888" t="s">
        <v>23</v>
      </c>
      <c r="G888">
        <v>4903</v>
      </c>
      <c r="H888">
        <v>0</v>
      </c>
      <c r="I888">
        <v>1</v>
      </c>
      <c r="J888" t="s">
        <v>24</v>
      </c>
      <c r="K888" t="s">
        <v>26</v>
      </c>
      <c r="L888" t="s">
        <v>29</v>
      </c>
      <c r="M888" t="s">
        <v>33</v>
      </c>
      <c r="N888">
        <v>0</v>
      </c>
      <c r="O888">
        <v>4</v>
      </c>
      <c r="P888">
        <v>120228</v>
      </c>
      <c r="Q888" t="s">
        <v>38</v>
      </c>
      <c r="R888">
        <v>18</v>
      </c>
      <c r="S888" t="s">
        <v>41</v>
      </c>
      <c r="T888" t="str">
        <f t="shared" si="52"/>
        <v>45-55</v>
      </c>
      <c r="Y888" t="str">
        <f t="shared" si="53"/>
        <v/>
      </c>
      <c r="AA888">
        <f t="shared" si="54"/>
        <v>4903</v>
      </c>
      <c r="AF888">
        <f t="shared" si="55"/>
        <v>26</v>
      </c>
    </row>
    <row r="889" spans="1:32">
      <c r="A889">
        <v>888</v>
      </c>
      <c r="B889">
        <v>52</v>
      </c>
      <c r="C889">
        <v>44641</v>
      </c>
      <c r="D889">
        <v>590</v>
      </c>
      <c r="E889">
        <v>184064</v>
      </c>
      <c r="F889" t="s">
        <v>22</v>
      </c>
      <c r="G889">
        <v>4737</v>
      </c>
      <c r="H889">
        <v>0</v>
      </c>
      <c r="I889">
        <v>1</v>
      </c>
      <c r="J889" t="s">
        <v>24</v>
      </c>
      <c r="K889" t="s">
        <v>26</v>
      </c>
      <c r="L889" t="s">
        <v>30</v>
      </c>
      <c r="M889" t="s">
        <v>32</v>
      </c>
      <c r="N889">
        <v>0</v>
      </c>
      <c r="O889">
        <v>4</v>
      </c>
      <c r="P889">
        <v>73077</v>
      </c>
      <c r="Q889" t="s">
        <v>37</v>
      </c>
      <c r="R889">
        <v>17</v>
      </c>
      <c r="S889" t="s">
        <v>39</v>
      </c>
      <c r="T889" t="str">
        <f t="shared" si="52"/>
        <v>45-55</v>
      </c>
      <c r="Y889" t="str">
        <f t="shared" si="53"/>
        <v/>
      </c>
      <c r="AA889">
        <f t="shared" si="54"/>
        <v>4737</v>
      </c>
      <c r="AF889">
        <f t="shared" si="55"/>
        <v>26</v>
      </c>
    </row>
    <row r="890" spans="1:32">
      <c r="A890">
        <v>889</v>
      </c>
      <c r="B890">
        <v>45</v>
      </c>
      <c r="C890">
        <v>60367</v>
      </c>
      <c r="D890">
        <v>819</v>
      </c>
      <c r="E890">
        <v>225986</v>
      </c>
      <c r="F890" t="s">
        <v>20</v>
      </c>
      <c r="G890">
        <v>4860</v>
      </c>
      <c r="H890">
        <v>0</v>
      </c>
      <c r="I890">
        <v>1</v>
      </c>
      <c r="J890" t="s">
        <v>24</v>
      </c>
      <c r="K890" t="s">
        <v>28</v>
      </c>
      <c r="L890" t="s">
        <v>29</v>
      </c>
      <c r="M890" t="s">
        <v>33</v>
      </c>
      <c r="N890">
        <v>5</v>
      </c>
      <c r="O890">
        <v>1</v>
      </c>
      <c r="P890">
        <v>153071</v>
      </c>
      <c r="Q890" t="s">
        <v>36</v>
      </c>
      <c r="R890">
        <v>10</v>
      </c>
      <c r="S890" t="s">
        <v>45</v>
      </c>
      <c r="T890" t="str">
        <f t="shared" si="52"/>
        <v>35-45</v>
      </c>
      <c r="Y890" t="str">
        <f t="shared" si="53"/>
        <v/>
      </c>
      <c r="AA890">
        <f t="shared" si="54"/>
        <v>4860</v>
      </c>
      <c r="AF890">
        <f t="shared" si="55"/>
        <v>22</v>
      </c>
    </row>
    <row r="891" spans="1:32">
      <c r="A891">
        <v>890</v>
      </c>
      <c r="B891">
        <v>33</v>
      </c>
      <c r="C891">
        <v>27623</v>
      </c>
      <c r="D891">
        <v>648</v>
      </c>
      <c r="E891">
        <v>251658</v>
      </c>
      <c r="F891" t="s">
        <v>19</v>
      </c>
      <c r="G891">
        <v>6313</v>
      </c>
      <c r="H891">
        <v>0</v>
      </c>
      <c r="I891">
        <v>0</v>
      </c>
      <c r="J891" t="s">
        <v>24</v>
      </c>
      <c r="K891" t="s">
        <v>28</v>
      </c>
      <c r="L891" t="s">
        <v>29</v>
      </c>
      <c r="M891" t="s">
        <v>31</v>
      </c>
      <c r="N891">
        <v>0</v>
      </c>
      <c r="O891">
        <v>1</v>
      </c>
      <c r="P891">
        <v>141301</v>
      </c>
      <c r="Q891" t="s">
        <v>36</v>
      </c>
      <c r="R891">
        <v>6</v>
      </c>
      <c r="S891" t="s">
        <v>43</v>
      </c>
      <c r="T891" t="str">
        <f t="shared" si="52"/>
        <v>25-35</v>
      </c>
      <c r="Y891" t="str">
        <f t="shared" si="53"/>
        <v/>
      </c>
      <c r="AA891">
        <f t="shared" si="54"/>
        <v>6313</v>
      </c>
      <c r="AF891">
        <f t="shared" si="55"/>
        <v>26</v>
      </c>
    </row>
    <row r="892" spans="1:32">
      <c r="A892">
        <v>891</v>
      </c>
      <c r="B892">
        <v>58</v>
      </c>
      <c r="C892">
        <v>48807</v>
      </c>
      <c r="D892">
        <v>705</v>
      </c>
      <c r="E892">
        <v>140445</v>
      </c>
      <c r="F892" t="s">
        <v>19</v>
      </c>
      <c r="G892">
        <v>5579</v>
      </c>
      <c r="H892">
        <v>0</v>
      </c>
      <c r="I892">
        <v>0</v>
      </c>
      <c r="J892" t="s">
        <v>24</v>
      </c>
      <c r="K892" t="s">
        <v>28</v>
      </c>
      <c r="L892" t="s">
        <v>29</v>
      </c>
      <c r="M892" t="s">
        <v>31</v>
      </c>
      <c r="N892">
        <v>0</v>
      </c>
      <c r="O892">
        <v>2</v>
      </c>
      <c r="P892">
        <v>74692</v>
      </c>
      <c r="Q892" t="s">
        <v>38</v>
      </c>
      <c r="R892">
        <v>17</v>
      </c>
      <c r="S892" t="s">
        <v>40</v>
      </c>
      <c r="T892" t="str">
        <f t="shared" si="52"/>
        <v>&gt;55</v>
      </c>
      <c r="Y892" t="str">
        <f t="shared" si="53"/>
        <v/>
      </c>
      <c r="AA892">
        <f t="shared" si="54"/>
        <v>5579</v>
      </c>
      <c r="AF892">
        <f t="shared" si="55"/>
        <v>26</v>
      </c>
    </row>
    <row r="893" spans="1:32">
      <c r="A893">
        <v>892</v>
      </c>
      <c r="B893">
        <v>58</v>
      </c>
      <c r="C893">
        <v>34177</v>
      </c>
      <c r="D893">
        <v>700</v>
      </c>
      <c r="E893">
        <v>164691</v>
      </c>
      <c r="F893" t="s">
        <v>20</v>
      </c>
      <c r="G893">
        <v>4520</v>
      </c>
      <c r="H893">
        <v>0</v>
      </c>
      <c r="I893">
        <v>0</v>
      </c>
      <c r="J893" t="s">
        <v>24</v>
      </c>
      <c r="K893" t="s">
        <v>27</v>
      </c>
      <c r="L893" t="s">
        <v>30</v>
      </c>
      <c r="M893" t="s">
        <v>31</v>
      </c>
      <c r="N893">
        <v>4</v>
      </c>
      <c r="O893">
        <v>1</v>
      </c>
      <c r="P893">
        <v>85757</v>
      </c>
      <c r="Q893" t="s">
        <v>35</v>
      </c>
      <c r="R893">
        <v>8</v>
      </c>
      <c r="S893" t="s">
        <v>39</v>
      </c>
      <c r="T893" t="str">
        <f t="shared" si="52"/>
        <v>&gt;55</v>
      </c>
      <c r="Y893" t="str">
        <f t="shared" si="53"/>
        <v/>
      </c>
      <c r="AA893">
        <f t="shared" si="54"/>
        <v>4520</v>
      </c>
      <c r="AF893">
        <f t="shared" si="55"/>
        <v>26</v>
      </c>
    </row>
    <row r="894" spans="1:32">
      <c r="A894">
        <v>893</v>
      </c>
      <c r="B894">
        <v>22</v>
      </c>
      <c r="C894">
        <v>65375</v>
      </c>
      <c r="D894">
        <v>586</v>
      </c>
      <c r="E894">
        <v>205082</v>
      </c>
      <c r="F894" t="s">
        <v>19</v>
      </c>
      <c r="G894">
        <v>5649</v>
      </c>
      <c r="H894">
        <v>0</v>
      </c>
      <c r="I894">
        <v>1</v>
      </c>
      <c r="J894" t="s">
        <v>24</v>
      </c>
      <c r="K894" t="s">
        <v>26</v>
      </c>
      <c r="L894" t="s">
        <v>29</v>
      </c>
      <c r="M894" t="s">
        <v>31</v>
      </c>
      <c r="N894">
        <v>1</v>
      </c>
      <c r="O894">
        <v>2</v>
      </c>
      <c r="P894">
        <v>137639</v>
      </c>
      <c r="Q894" t="s">
        <v>38</v>
      </c>
      <c r="R894">
        <v>2</v>
      </c>
      <c r="S894" t="s">
        <v>39</v>
      </c>
      <c r="T894" t="str">
        <f t="shared" si="52"/>
        <v>&lt;25</v>
      </c>
      <c r="Y894" t="str">
        <f t="shared" si="53"/>
        <v/>
      </c>
      <c r="AA894">
        <f t="shared" si="54"/>
        <v>5649</v>
      </c>
      <c r="AF894">
        <f t="shared" si="55"/>
        <v>32</v>
      </c>
    </row>
    <row r="895" spans="1:32">
      <c r="A895">
        <v>894</v>
      </c>
      <c r="B895">
        <v>25</v>
      </c>
      <c r="C895">
        <v>55614</v>
      </c>
      <c r="D895">
        <v>560</v>
      </c>
      <c r="E895">
        <v>215510</v>
      </c>
      <c r="F895" t="s">
        <v>20</v>
      </c>
      <c r="G895">
        <v>4441</v>
      </c>
      <c r="H895">
        <v>0</v>
      </c>
      <c r="I895">
        <v>0</v>
      </c>
      <c r="J895" t="s">
        <v>24</v>
      </c>
      <c r="K895" t="s">
        <v>27</v>
      </c>
      <c r="L895" t="s">
        <v>29</v>
      </c>
      <c r="M895" t="s">
        <v>33</v>
      </c>
      <c r="N895">
        <v>1</v>
      </c>
      <c r="O895">
        <v>4</v>
      </c>
      <c r="P895">
        <v>153884</v>
      </c>
      <c r="Q895" t="s">
        <v>36</v>
      </c>
      <c r="R895">
        <v>12</v>
      </c>
      <c r="S895" t="s">
        <v>39</v>
      </c>
      <c r="T895" t="str">
        <f t="shared" si="52"/>
        <v>25-35</v>
      </c>
      <c r="Y895" t="str">
        <f t="shared" si="53"/>
        <v/>
      </c>
      <c r="AA895">
        <f t="shared" si="54"/>
        <v>4441</v>
      </c>
      <c r="AF895">
        <f t="shared" si="55"/>
        <v>32</v>
      </c>
    </row>
    <row r="896" spans="1:32">
      <c r="A896">
        <v>895</v>
      </c>
      <c r="B896">
        <v>31</v>
      </c>
      <c r="C896">
        <v>59749</v>
      </c>
      <c r="D896">
        <v>682</v>
      </c>
      <c r="E896">
        <v>220372</v>
      </c>
      <c r="F896" t="s">
        <v>22</v>
      </c>
      <c r="G896">
        <v>3210</v>
      </c>
      <c r="H896">
        <v>0</v>
      </c>
      <c r="I896">
        <v>1</v>
      </c>
      <c r="J896" t="s">
        <v>24</v>
      </c>
      <c r="K896" t="s">
        <v>28</v>
      </c>
      <c r="L896" t="s">
        <v>30</v>
      </c>
      <c r="M896" t="s">
        <v>33</v>
      </c>
      <c r="N896">
        <v>5</v>
      </c>
      <c r="O896">
        <v>3</v>
      </c>
      <c r="P896">
        <v>62059</v>
      </c>
      <c r="Q896" t="s">
        <v>37</v>
      </c>
      <c r="R896">
        <v>3</v>
      </c>
      <c r="S896" t="s">
        <v>43</v>
      </c>
      <c r="T896" t="str">
        <f t="shared" si="52"/>
        <v>25-35</v>
      </c>
      <c r="Y896" t="str">
        <f t="shared" si="53"/>
        <v/>
      </c>
      <c r="AA896">
        <f t="shared" si="54"/>
        <v>3210</v>
      </c>
      <c r="AF896">
        <f t="shared" si="55"/>
        <v>22</v>
      </c>
    </row>
    <row r="897" spans="1:32">
      <c r="A897">
        <v>896</v>
      </c>
      <c r="B897">
        <v>31</v>
      </c>
      <c r="C897">
        <v>41701</v>
      </c>
      <c r="D897">
        <v>538</v>
      </c>
      <c r="E897">
        <v>190373</v>
      </c>
      <c r="F897" t="s">
        <v>22</v>
      </c>
      <c r="G897">
        <v>2695</v>
      </c>
      <c r="H897">
        <v>1</v>
      </c>
      <c r="I897">
        <v>1</v>
      </c>
      <c r="J897" t="s">
        <v>24</v>
      </c>
      <c r="K897" t="s">
        <v>28</v>
      </c>
      <c r="L897" t="s">
        <v>30</v>
      </c>
      <c r="M897" t="s">
        <v>31</v>
      </c>
      <c r="N897">
        <v>4</v>
      </c>
      <c r="O897">
        <v>4</v>
      </c>
      <c r="P897">
        <v>69888</v>
      </c>
      <c r="Q897" t="s">
        <v>35</v>
      </c>
      <c r="R897">
        <v>7</v>
      </c>
      <c r="S897" t="s">
        <v>42</v>
      </c>
      <c r="T897" t="str">
        <f t="shared" si="52"/>
        <v>25-35</v>
      </c>
      <c r="Y897" t="str">
        <f t="shared" si="53"/>
        <v>Car</v>
      </c>
      <c r="AA897">
        <f t="shared" si="54"/>
        <v>2695</v>
      </c>
      <c r="AF897">
        <f t="shared" si="55"/>
        <v>26</v>
      </c>
    </row>
    <row r="898" spans="1:32">
      <c r="A898">
        <v>897</v>
      </c>
      <c r="B898">
        <v>44</v>
      </c>
      <c r="C898">
        <v>61172</v>
      </c>
      <c r="D898">
        <v>698</v>
      </c>
      <c r="E898">
        <v>155897</v>
      </c>
      <c r="F898" t="s">
        <v>23</v>
      </c>
      <c r="G898">
        <v>5500</v>
      </c>
      <c r="H898">
        <v>0</v>
      </c>
      <c r="I898">
        <v>1</v>
      </c>
      <c r="J898" t="s">
        <v>24</v>
      </c>
      <c r="K898" t="s">
        <v>27</v>
      </c>
      <c r="L898" t="s">
        <v>30</v>
      </c>
      <c r="M898" t="s">
        <v>32</v>
      </c>
      <c r="N898">
        <v>4</v>
      </c>
      <c r="O898">
        <v>4</v>
      </c>
      <c r="P898">
        <v>95686</v>
      </c>
      <c r="Q898" t="s">
        <v>36</v>
      </c>
      <c r="R898">
        <v>1</v>
      </c>
      <c r="S898" t="s">
        <v>41</v>
      </c>
      <c r="T898" t="str">
        <f t="shared" ref="T898:T961" si="56">_xlfn.IFS(B898&lt;25,"&lt;25",B898&lt;=35,"25-35",B898&lt;=45,"35-45",B898&lt;=55,"45-55",B898&gt;55,"&gt;55")</f>
        <v>35-45</v>
      </c>
      <c r="Y898" t="str">
        <f t="shared" si="53"/>
        <v/>
      </c>
      <c r="AA898">
        <f t="shared" si="54"/>
        <v>5500</v>
      </c>
      <c r="AF898">
        <f t="shared" si="55"/>
        <v>26</v>
      </c>
    </row>
    <row r="899" spans="1:32">
      <c r="A899">
        <v>898</v>
      </c>
      <c r="B899">
        <v>34</v>
      </c>
      <c r="C899">
        <v>33245</v>
      </c>
      <c r="D899">
        <v>644</v>
      </c>
      <c r="E899">
        <v>249263</v>
      </c>
      <c r="F899" t="s">
        <v>19</v>
      </c>
      <c r="G899">
        <v>4715</v>
      </c>
      <c r="H899">
        <v>0</v>
      </c>
      <c r="I899">
        <v>0</v>
      </c>
      <c r="J899" t="s">
        <v>24</v>
      </c>
      <c r="K899" t="s">
        <v>26</v>
      </c>
      <c r="L899" t="s">
        <v>29</v>
      </c>
      <c r="M899" t="s">
        <v>31</v>
      </c>
      <c r="N899">
        <v>4</v>
      </c>
      <c r="O899">
        <v>3</v>
      </c>
      <c r="P899">
        <v>34867</v>
      </c>
      <c r="Q899" t="s">
        <v>35</v>
      </c>
      <c r="R899">
        <v>17</v>
      </c>
      <c r="S899" t="s">
        <v>45</v>
      </c>
      <c r="T899" t="str">
        <f t="shared" si="56"/>
        <v>25-35</v>
      </c>
      <c r="Y899" t="str">
        <f t="shared" ref="Y899:Y962" si="57">IF(H899=1,F899,"")</f>
        <v/>
      </c>
      <c r="AA899">
        <f t="shared" ref="AA899:AA962" si="58">_xlfn.IFS(H899=1,G899,H899=0,G899)</f>
        <v>4715</v>
      </c>
      <c r="AF899">
        <f t="shared" ref="AF899:AF962" si="59">COUNTIFS(N$2:N$1000,N899, H$2:H$1000, 1)</f>
        <v>26</v>
      </c>
    </row>
    <row r="900" spans="1:32">
      <c r="A900">
        <v>899</v>
      </c>
      <c r="B900">
        <v>50</v>
      </c>
      <c r="C900">
        <v>35397</v>
      </c>
      <c r="D900">
        <v>680</v>
      </c>
      <c r="E900">
        <v>138917</v>
      </c>
      <c r="F900" t="s">
        <v>20</v>
      </c>
      <c r="G900">
        <v>5997</v>
      </c>
      <c r="H900">
        <v>0</v>
      </c>
      <c r="I900">
        <v>1</v>
      </c>
      <c r="J900" t="s">
        <v>24</v>
      </c>
      <c r="K900" t="s">
        <v>28</v>
      </c>
      <c r="L900" t="s">
        <v>29</v>
      </c>
      <c r="M900" t="s">
        <v>31</v>
      </c>
      <c r="N900">
        <v>1</v>
      </c>
      <c r="O900">
        <v>3</v>
      </c>
      <c r="P900">
        <v>100571</v>
      </c>
      <c r="Q900" t="s">
        <v>38</v>
      </c>
      <c r="R900">
        <v>8</v>
      </c>
      <c r="S900" t="s">
        <v>44</v>
      </c>
      <c r="T900" t="str">
        <f t="shared" si="56"/>
        <v>45-55</v>
      </c>
      <c r="Y900" t="str">
        <f t="shared" si="57"/>
        <v/>
      </c>
      <c r="AA900">
        <f t="shared" si="58"/>
        <v>5997</v>
      </c>
      <c r="AF900">
        <f t="shared" si="59"/>
        <v>32</v>
      </c>
    </row>
    <row r="901" spans="1:32">
      <c r="A901">
        <v>900</v>
      </c>
      <c r="B901">
        <v>60</v>
      </c>
      <c r="C901">
        <v>47372</v>
      </c>
      <c r="D901">
        <v>665</v>
      </c>
      <c r="E901">
        <v>175386</v>
      </c>
      <c r="F901" t="s">
        <v>22</v>
      </c>
      <c r="G901">
        <v>5387</v>
      </c>
      <c r="H901">
        <v>0</v>
      </c>
      <c r="I901">
        <v>1</v>
      </c>
      <c r="J901" t="s">
        <v>24</v>
      </c>
      <c r="K901" t="s">
        <v>26</v>
      </c>
      <c r="L901" t="s">
        <v>30</v>
      </c>
      <c r="M901" t="s">
        <v>33</v>
      </c>
      <c r="N901">
        <v>3</v>
      </c>
      <c r="O901">
        <v>3</v>
      </c>
      <c r="P901">
        <v>135572</v>
      </c>
      <c r="Q901" t="s">
        <v>36</v>
      </c>
      <c r="R901">
        <v>10</v>
      </c>
      <c r="S901" t="s">
        <v>45</v>
      </c>
      <c r="T901" t="str">
        <f t="shared" si="56"/>
        <v>&gt;55</v>
      </c>
      <c r="Y901" t="str">
        <f t="shared" si="57"/>
        <v/>
      </c>
      <c r="AA901">
        <f t="shared" si="58"/>
        <v>5387</v>
      </c>
      <c r="AF901">
        <f t="shared" si="59"/>
        <v>21</v>
      </c>
    </row>
    <row r="902" spans="1:32">
      <c r="A902">
        <v>901</v>
      </c>
      <c r="B902">
        <v>64</v>
      </c>
      <c r="C902">
        <v>35979</v>
      </c>
      <c r="D902">
        <v>667</v>
      </c>
      <c r="E902">
        <v>200890</v>
      </c>
      <c r="F902" t="s">
        <v>23</v>
      </c>
      <c r="G902">
        <v>5260</v>
      </c>
      <c r="H902">
        <v>0</v>
      </c>
      <c r="I902">
        <v>1</v>
      </c>
      <c r="J902" t="s">
        <v>24</v>
      </c>
      <c r="K902" t="s">
        <v>26</v>
      </c>
      <c r="L902" t="s">
        <v>29</v>
      </c>
      <c r="M902" t="s">
        <v>31</v>
      </c>
      <c r="N902">
        <v>5</v>
      </c>
      <c r="O902">
        <v>4</v>
      </c>
      <c r="P902">
        <v>56840</v>
      </c>
      <c r="Q902" t="s">
        <v>38</v>
      </c>
      <c r="R902">
        <v>17</v>
      </c>
      <c r="S902" t="s">
        <v>40</v>
      </c>
      <c r="T902" t="str">
        <f t="shared" si="56"/>
        <v>&gt;55</v>
      </c>
      <c r="Y902" t="str">
        <f t="shared" si="57"/>
        <v/>
      </c>
      <c r="AA902">
        <f t="shared" si="58"/>
        <v>5260</v>
      </c>
      <c r="AF902">
        <f t="shared" si="59"/>
        <v>22</v>
      </c>
    </row>
    <row r="903" spans="1:32">
      <c r="A903">
        <v>902</v>
      </c>
      <c r="B903">
        <v>55</v>
      </c>
      <c r="C903">
        <v>60644</v>
      </c>
      <c r="D903">
        <v>655</v>
      </c>
      <c r="E903">
        <v>224256</v>
      </c>
      <c r="F903" t="s">
        <v>19</v>
      </c>
      <c r="G903">
        <v>4549</v>
      </c>
      <c r="H903">
        <v>0</v>
      </c>
      <c r="I903">
        <v>1</v>
      </c>
      <c r="J903" t="s">
        <v>24</v>
      </c>
      <c r="K903" t="s">
        <v>28</v>
      </c>
      <c r="L903" t="s">
        <v>29</v>
      </c>
      <c r="M903" t="s">
        <v>33</v>
      </c>
      <c r="N903">
        <v>5</v>
      </c>
      <c r="O903">
        <v>1</v>
      </c>
      <c r="P903">
        <v>103813</v>
      </c>
      <c r="Q903" t="s">
        <v>36</v>
      </c>
      <c r="R903">
        <v>16</v>
      </c>
      <c r="S903" t="s">
        <v>43</v>
      </c>
      <c r="T903" t="str">
        <f t="shared" si="56"/>
        <v>45-55</v>
      </c>
      <c r="Y903" t="str">
        <f t="shared" si="57"/>
        <v/>
      </c>
      <c r="AA903">
        <f t="shared" si="58"/>
        <v>4549</v>
      </c>
      <c r="AF903">
        <f t="shared" si="59"/>
        <v>22</v>
      </c>
    </row>
    <row r="904" spans="1:32">
      <c r="A904">
        <v>903</v>
      </c>
      <c r="B904">
        <v>41</v>
      </c>
      <c r="C904">
        <v>42898</v>
      </c>
      <c r="D904">
        <v>664</v>
      </c>
      <c r="E904">
        <v>185406</v>
      </c>
      <c r="F904" t="s">
        <v>19</v>
      </c>
      <c r="G904">
        <v>5521</v>
      </c>
      <c r="H904">
        <v>0</v>
      </c>
      <c r="I904">
        <v>1</v>
      </c>
      <c r="J904" t="s">
        <v>24</v>
      </c>
      <c r="K904" t="s">
        <v>27</v>
      </c>
      <c r="L904" t="s">
        <v>29</v>
      </c>
      <c r="M904" t="s">
        <v>34</v>
      </c>
      <c r="N904">
        <v>2</v>
      </c>
      <c r="O904">
        <v>4</v>
      </c>
      <c r="P904">
        <v>82546</v>
      </c>
      <c r="Q904" t="s">
        <v>36</v>
      </c>
      <c r="R904">
        <v>10</v>
      </c>
      <c r="S904" t="s">
        <v>45</v>
      </c>
      <c r="T904" t="str">
        <f t="shared" si="56"/>
        <v>35-45</v>
      </c>
      <c r="Y904" t="str">
        <f t="shared" si="57"/>
        <v/>
      </c>
      <c r="AA904">
        <f t="shared" si="58"/>
        <v>5521</v>
      </c>
      <c r="AF904">
        <f t="shared" si="59"/>
        <v>22</v>
      </c>
    </row>
    <row r="905" spans="1:32">
      <c r="A905">
        <v>904</v>
      </c>
      <c r="B905">
        <v>25</v>
      </c>
      <c r="C905">
        <v>33790</v>
      </c>
      <c r="D905">
        <v>652</v>
      </c>
      <c r="E905">
        <v>237653</v>
      </c>
      <c r="F905" t="s">
        <v>19</v>
      </c>
      <c r="G905">
        <v>6551</v>
      </c>
      <c r="H905">
        <v>0</v>
      </c>
      <c r="I905">
        <v>1</v>
      </c>
      <c r="J905" t="s">
        <v>24</v>
      </c>
      <c r="K905" t="s">
        <v>26</v>
      </c>
      <c r="L905" t="s">
        <v>30</v>
      </c>
      <c r="M905" t="s">
        <v>33</v>
      </c>
      <c r="N905">
        <v>4</v>
      </c>
      <c r="O905">
        <v>1</v>
      </c>
      <c r="P905">
        <v>149198</v>
      </c>
      <c r="Q905" t="s">
        <v>38</v>
      </c>
      <c r="R905">
        <v>15</v>
      </c>
      <c r="S905" t="s">
        <v>40</v>
      </c>
      <c r="T905" t="str">
        <f t="shared" si="56"/>
        <v>25-35</v>
      </c>
      <c r="Y905" t="str">
        <f t="shared" si="57"/>
        <v/>
      </c>
      <c r="AA905">
        <f t="shared" si="58"/>
        <v>6551</v>
      </c>
      <c r="AF905">
        <f t="shared" si="59"/>
        <v>26</v>
      </c>
    </row>
    <row r="906" spans="1:32">
      <c r="A906">
        <v>905</v>
      </c>
      <c r="B906">
        <v>58</v>
      </c>
      <c r="C906">
        <v>31847</v>
      </c>
      <c r="D906">
        <v>581</v>
      </c>
      <c r="E906">
        <v>262539</v>
      </c>
      <c r="F906" t="s">
        <v>22</v>
      </c>
      <c r="G906">
        <v>2980</v>
      </c>
      <c r="H906">
        <v>1</v>
      </c>
      <c r="I906">
        <v>1</v>
      </c>
      <c r="J906" t="s">
        <v>24</v>
      </c>
      <c r="K906" t="s">
        <v>27</v>
      </c>
      <c r="L906" t="s">
        <v>29</v>
      </c>
      <c r="M906" t="s">
        <v>31</v>
      </c>
      <c r="N906">
        <v>4</v>
      </c>
      <c r="O906">
        <v>2</v>
      </c>
      <c r="P906">
        <v>82906</v>
      </c>
      <c r="Q906" t="s">
        <v>36</v>
      </c>
      <c r="R906">
        <v>16</v>
      </c>
      <c r="S906" t="s">
        <v>40</v>
      </c>
      <c r="T906" t="str">
        <f t="shared" si="56"/>
        <v>&gt;55</v>
      </c>
      <c r="Y906" t="str">
        <f t="shared" si="57"/>
        <v>Car</v>
      </c>
      <c r="AA906">
        <f t="shared" si="58"/>
        <v>2980</v>
      </c>
      <c r="AF906">
        <f t="shared" si="59"/>
        <v>26</v>
      </c>
    </row>
    <row r="907" spans="1:32">
      <c r="A907">
        <v>906</v>
      </c>
      <c r="B907">
        <v>22</v>
      </c>
      <c r="C907">
        <v>60460</v>
      </c>
      <c r="D907">
        <v>630</v>
      </c>
      <c r="E907">
        <v>168858</v>
      </c>
      <c r="F907" t="s">
        <v>22</v>
      </c>
      <c r="G907">
        <v>4850</v>
      </c>
      <c r="H907">
        <v>0</v>
      </c>
      <c r="I907">
        <v>1</v>
      </c>
      <c r="J907" t="s">
        <v>24</v>
      </c>
      <c r="K907" t="s">
        <v>26</v>
      </c>
      <c r="L907" t="s">
        <v>30</v>
      </c>
      <c r="M907" t="s">
        <v>32</v>
      </c>
      <c r="N907">
        <v>1</v>
      </c>
      <c r="O907">
        <v>4</v>
      </c>
      <c r="P907">
        <v>145569</v>
      </c>
      <c r="Q907" t="s">
        <v>35</v>
      </c>
      <c r="R907">
        <v>18</v>
      </c>
      <c r="S907" t="s">
        <v>43</v>
      </c>
      <c r="T907" t="str">
        <f t="shared" si="56"/>
        <v>&lt;25</v>
      </c>
      <c r="Y907" t="str">
        <f t="shared" si="57"/>
        <v/>
      </c>
      <c r="AA907">
        <f t="shared" si="58"/>
        <v>4850</v>
      </c>
      <c r="AF907">
        <f t="shared" si="59"/>
        <v>32</v>
      </c>
    </row>
    <row r="908" spans="1:32">
      <c r="A908">
        <v>907</v>
      </c>
      <c r="B908">
        <v>60</v>
      </c>
      <c r="C908">
        <v>11838</v>
      </c>
      <c r="D908">
        <v>758</v>
      </c>
      <c r="E908">
        <v>219578</v>
      </c>
      <c r="F908" t="s">
        <v>19</v>
      </c>
      <c r="G908">
        <v>6345</v>
      </c>
      <c r="H908">
        <v>0</v>
      </c>
      <c r="I908">
        <v>1</v>
      </c>
      <c r="J908" t="s">
        <v>24</v>
      </c>
      <c r="K908" t="s">
        <v>26</v>
      </c>
      <c r="L908" t="s">
        <v>30</v>
      </c>
      <c r="M908" t="s">
        <v>33</v>
      </c>
      <c r="N908">
        <v>5</v>
      </c>
      <c r="O908">
        <v>3</v>
      </c>
      <c r="P908">
        <v>82076</v>
      </c>
      <c r="Q908" t="s">
        <v>35</v>
      </c>
      <c r="R908">
        <v>4</v>
      </c>
      <c r="S908" t="s">
        <v>43</v>
      </c>
      <c r="T908" t="str">
        <f t="shared" si="56"/>
        <v>&gt;55</v>
      </c>
      <c r="Y908" t="str">
        <f t="shared" si="57"/>
        <v/>
      </c>
      <c r="AA908">
        <f t="shared" si="58"/>
        <v>6345</v>
      </c>
      <c r="AF908">
        <f t="shared" si="59"/>
        <v>22</v>
      </c>
    </row>
    <row r="909" spans="1:32">
      <c r="A909">
        <v>908</v>
      </c>
      <c r="B909">
        <v>57</v>
      </c>
      <c r="C909">
        <v>34834</v>
      </c>
      <c r="D909">
        <v>665</v>
      </c>
      <c r="E909">
        <v>212308</v>
      </c>
      <c r="F909" t="s">
        <v>22</v>
      </c>
      <c r="G909">
        <v>3854</v>
      </c>
      <c r="H909">
        <v>0</v>
      </c>
      <c r="I909">
        <v>1</v>
      </c>
      <c r="J909" t="s">
        <v>24</v>
      </c>
      <c r="K909" t="s">
        <v>28</v>
      </c>
      <c r="L909" t="s">
        <v>30</v>
      </c>
      <c r="M909" t="s">
        <v>33</v>
      </c>
      <c r="N909">
        <v>1</v>
      </c>
      <c r="O909">
        <v>4</v>
      </c>
      <c r="P909">
        <v>123135</v>
      </c>
      <c r="Q909" t="s">
        <v>38</v>
      </c>
      <c r="R909">
        <v>7</v>
      </c>
      <c r="S909" t="s">
        <v>41</v>
      </c>
      <c r="T909" t="str">
        <f t="shared" si="56"/>
        <v>&gt;55</v>
      </c>
      <c r="Y909" t="str">
        <f t="shared" si="57"/>
        <v/>
      </c>
      <c r="AA909">
        <f t="shared" si="58"/>
        <v>3854</v>
      </c>
      <c r="AF909">
        <f t="shared" si="59"/>
        <v>32</v>
      </c>
    </row>
    <row r="910" spans="1:32">
      <c r="A910">
        <v>909</v>
      </c>
      <c r="B910">
        <v>54</v>
      </c>
      <c r="C910">
        <v>71043</v>
      </c>
      <c r="D910">
        <v>707</v>
      </c>
      <c r="E910">
        <v>182949</v>
      </c>
      <c r="F910" t="s">
        <v>19</v>
      </c>
      <c r="G910">
        <v>5133</v>
      </c>
      <c r="H910">
        <v>0</v>
      </c>
      <c r="I910">
        <v>1</v>
      </c>
      <c r="J910" t="s">
        <v>24</v>
      </c>
      <c r="K910" t="s">
        <v>27</v>
      </c>
      <c r="L910" t="s">
        <v>29</v>
      </c>
      <c r="M910" t="s">
        <v>33</v>
      </c>
      <c r="N910">
        <v>2</v>
      </c>
      <c r="O910">
        <v>4</v>
      </c>
      <c r="P910">
        <v>107558</v>
      </c>
      <c r="Q910" t="s">
        <v>37</v>
      </c>
      <c r="R910">
        <v>12</v>
      </c>
      <c r="S910" t="s">
        <v>41</v>
      </c>
      <c r="T910" t="str">
        <f t="shared" si="56"/>
        <v>45-55</v>
      </c>
      <c r="Y910" t="str">
        <f t="shared" si="57"/>
        <v/>
      </c>
      <c r="AA910">
        <f t="shared" si="58"/>
        <v>5133</v>
      </c>
      <c r="AF910">
        <f t="shared" si="59"/>
        <v>22</v>
      </c>
    </row>
    <row r="911" spans="1:32">
      <c r="A911">
        <v>910</v>
      </c>
      <c r="B911">
        <v>31</v>
      </c>
      <c r="C911">
        <v>44834</v>
      </c>
      <c r="D911">
        <v>600</v>
      </c>
      <c r="E911">
        <v>104688</v>
      </c>
      <c r="F911" t="s">
        <v>21</v>
      </c>
      <c r="G911">
        <v>4316</v>
      </c>
      <c r="H911">
        <v>0</v>
      </c>
      <c r="I911">
        <v>1</v>
      </c>
      <c r="J911" t="s">
        <v>24</v>
      </c>
      <c r="K911" t="s">
        <v>26</v>
      </c>
      <c r="L911" t="s">
        <v>29</v>
      </c>
      <c r="M911" t="s">
        <v>31</v>
      </c>
      <c r="N911">
        <v>0</v>
      </c>
      <c r="O911">
        <v>3</v>
      </c>
      <c r="P911">
        <v>95851</v>
      </c>
      <c r="Q911" t="s">
        <v>35</v>
      </c>
      <c r="R911">
        <v>12</v>
      </c>
      <c r="S911" t="s">
        <v>43</v>
      </c>
      <c r="T911" t="str">
        <f t="shared" si="56"/>
        <v>25-35</v>
      </c>
      <c r="Y911" t="str">
        <f t="shared" si="57"/>
        <v/>
      </c>
      <c r="AA911">
        <f t="shared" si="58"/>
        <v>4316</v>
      </c>
      <c r="AF911">
        <f t="shared" si="59"/>
        <v>26</v>
      </c>
    </row>
    <row r="912" spans="1:32">
      <c r="A912">
        <v>911</v>
      </c>
      <c r="B912">
        <v>56</v>
      </c>
      <c r="C912">
        <v>60746</v>
      </c>
      <c r="D912">
        <v>599</v>
      </c>
      <c r="E912">
        <v>217709</v>
      </c>
      <c r="F912" t="s">
        <v>22</v>
      </c>
      <c r="G912">
        <v>4732</v>
      </c>
      <c r="H912">
        <v>0</v>
      </c>
      <c r="I912">
        <v>1</v>
      </c>
      <c r="J912" t="s">
        <v>24</v>
      </c>
      <c r="K912" t="s">
        <v>27</v>
      </c>
      <c r="L912" t="s">
        <v>29</v>
      </c>
      <c r="M912" t="s">
        <v>31</v>
      </c>
      <c r="N912">
        <v>1</v>
      </c>
      <c r="O912">
        <v>2</v>
      </c>
      <c r="P912">
        <v>76284</v>
      </c>
      <c r="Q912" t="s">
        <v>36</v>
      </c>
      <c r="R912">
        <v>1</v>
      </c>
      <c r="S912" t="s">
        <v>41</v>
      </c>
      <c r="T912" t="str">
        <f t="shared" si="56"/>
        <v>&gt;55</v>
      </c>
      <c r="Y912" t="str">
        <f t="shared" si="57"/>
        <v/>
      </c>
      <c r="AA912">
        <f t="shared" si="58"/>
        <v>4732</v>
      </c>
      <c r="AF912">
        <f t="shared" si="59"/>
        <v>32</v>
      </c>
    </row>
    <row r="913" spans="1:32">
      <c r="A913">
        <v>912</v>
      </c>
      <c r="B913">
        <v>31</v>
      </c>
      <c r="C913">
        <v>56412</v>
      </c>
      <c r="D913">
        <v>589</v>
      </c>
      <c r="E913">
        <v>223203</v>
      </c>
      <c r="F913" t="s">
        <v>20</v>
      </c>
      <c r="G913">
        <v>3226</v>
      </c>
      <c r="H913">
        <v>0</v>
      </c>
      <c r="I913">
        <v>0</v>
      </c>
      <c r="J913" t="s">
        <v>24</v>
      </c>
      <c r="K913" t="s">
        <v>26</v>
      </c>
      <c r="L913" t="s">
        <v>30</v>
      </c>
      <c r="M913" t="s">
        <v>33</v>
      </c>
      <c r="N913">
        <v>2</v>
      </c>
      <c r="O913">
        <v>2</v>
      </c>
      <c r="P913">
        <v>109692</v>
      </c>
      <c r="Q913" t="s">
        <v>38</v>
      </c>
      <c r="R913">
        <v>12</v>
      </c>
      <c r="S913" t="s">
        <v>42</v>
      </c>
      <c r="T913" t="str">
        <f t="shared" si="56"/>
        <v>25-35</v>
      </c>
      <c r="Y913" t="str">
        <f t="shared" si="57"/>
        <v/>
      </c>
      <c r="AA913">
        <f t="shared" si="58"/>
        <v>3226</v>
      </c>
      <c r="AF913">
        <f t="shared" si="59"/>
        <v>22</v>
      </c>
    </row>
    <row r="914" spans="1:32">
      <c r="A914">
        <v>913</v>
      </c>
      <c r="B914">
        <v>29</v>
      </c>
      <c r="C914">
        <v>47136</v>
      </c>
      <c r="D914">
        <v>583</v>
      </c>
      <c r="E914">
        <v>254364</v>
      </c>
      <c r="F914" t="s">
        <v>22</v>
      </c>
      <c r="G914">
        <v>5984</v>
      </c>
      <c r="H914">
        <v>0</v>
      </c>
      <c r="I914">
        <v>1</v>
      </c>
      <c r="J914" t="s">
        <v>24</v>
      </c>
      <c r="K914" t="s">
        <v>27</v>
      </c>
      <c r="L914" t="s">
        <v>30</v>
      </c>
      <c r="M914" t="s">
        <v>32</v>
      </c>
      <c r="N914">
        <v>1</v>
      </c>
      <c r="O914">
        <v>2</v>
      </c>
      <c r="P914">
        <v>86783</v>
      </c>
      <c r="Q914" t="s">
        <v>37</v>
      </c>
      <c r="R914">
        <v>7</v>
      </c>
      <c r="S914" t="s">
        <v>39</v>
      </c>
      <c r="T914" t="str">
        <f t="shared" si="56"/>
        <v>25-35</v>
      </c>
      <c r="Y914" t="str">
        <f t="shared" si="57"/>
        <v/>
      </c>
      <c r="AA914">
        <f t="shared" si="58"/>
        <v>5984</v>
      </c>
      <c r="AF914">
        <f t="shared" si="59"/>
        <v>32</v>
      </c>
    </row>
    <row r="915" spans="1:32">
      <c r="A915">
        <v>914</v>
      </c>
      <c r="B915">
        <v>26</v>
      </c>
      <c r="C915">
        <v>25116</v>
      </c>
      <c r="D915">
        <v>568</v>
      </c>
      <c r="E915">
        <v>183248</v>
      </c>
      <c r="F915" t="s">
        <v>19</v>
      </c>
      <c r="G915">
        <v>5150</v>
      </c>
      <c r="H915">
        <v>0</v>
      </c>
      <c r="I915">
        <v>1</v>
      </c>
      <c r="J915" t="s">
        <v>24</v>
      </c>
      <c r="K915" t="s">
        <v>27</v>
      </c>
      <c r="L915" t="s">
        <v>29</v>
      </c>
      <c r="M915" t="s">
        <v>31</v>
      </c>
      <c r="N915">
        <v>1</v>
      </c>
      <c r="O915">
        <v>2</v>
      </c>
      <c r="P915">
        <v>79307</v>
      </c>
      <c r="Q915" t="s">
        <v>38</v>
      </c>
      <c r="R915">
        <v>15</v>
      </c>
      <c r="S915" t="s">
        <v>45</v>
      </c>
      <c r="T915" t="str">
        <f t="shared" si="56"/>
        <v>25-35</v>
      </c>
      <c r="Y915" t="str">
        <f t="shared" si="57"/>
        <v/>
      </c>
      <c r="AA915">
        <f t="shared" si="58"/>
        <v>5150</v>
      </c>
      <c r="AF915">
        <f t="shared" si="59"/>
        <v>32</v>
      </c>
    </row>
    <row r="916" spans="1:32">
      <c r="A916">
        <v>915</v>
      </c>
      <c r="B916">
        <v>54</v>
      </c>
      <c r="C916">
        <v>30111</v>
      </c>
      <c r="D916">
        <v>661</v>
      </c>
      <c r="E916">
        <v>166646</v>
      </c>
      <c r="F916" t="s">
        <v>20</v>
      </c>
      <c r="G916">
        <v>3555</v>
      </c>
      <c r="H916">
        <v>0</v>
      </c>
      <c r="I916">
        <v>1</v>
      </c>
      <c r="J916" t="s">
        <v>24</v>
      </c>
      <c r="K916" t="s">
        <v>28</v>
      </c>
      <c r="L916" t="s">
        <v>29</v>
      </c>
      <c r="M916" t="s">
        <v>32</v>
      </c>
      <c r="N916">
        <v>1</v>
      </c>
      <c r="O916">
        <v>4</v>
      </c>
      <c r="P916">
        <v>144181</v>
      </c>
      <c r="Q916" t="s">
        <v>35</v>
      </c>
      <c r="R916">
        <v>2</v>
      </c>
      <c r="S916" t="s">
        <v>45</v>
      </c>
      <c r="T916" t="str">
        <f t="shared" si="56"/>
        <v>45-55</v>
      </c>
      <c r="Y916" t="str">
        <f t="shared" si="57"/>
        <v/>
      </c>
      <c r="AA916">
        <f t="shared" si="58"/>
        <v>3555</v>
      </c>
      <c r="AF916">
        <f t="shared" si="59"/>
        <v>32</v>
      </c>
    </row>
    <row r="917" spans="1:32">
      <c r="A917">
        <v>916</v>
      </c>
      <c r="B917">
        <v>57</v>
      </c>
      <c r="C917">
        <v>29859</v>
      </c>
      <c r="D917">
        <v>632</v>
      </c>
      <c r="E917">
        <v>154271</v>
      </c>
      <c r="F917" t="s">
        <v>23</v>
      </c>
      <c r="G917">
        <v>5418</v>
      </c>
      <c r="H917">
        <v>0</v>
      </c>
      <c r="I917">
        <v>0</v>
      </c>
      <c r="J917" t="s">
        <v>24</v>
      </c>
      <c r="K917" t="s">
        <v>26</v>
      </c>
      <c r="L917" t="s">
        <v>30</v>
      </c>
      <c r="M917" t="s">
        <v>34</v>
      </c>
      <c r="N917">
        <v>3</v>
      </c>
      <c r="O917">
        <v>4</v>
      </c>
      <c r="P917">
        <v>116425</v>
      </c>
      <c r="Q917" t="s">
        <v>36</v>
      </c>
      <c r="R917">
        <v>1</v>
      </c>
      <c r="S917" t="s">
        <v>44</v>
      </c>
      <c r="T917" t="str">
        <f t="shared" si="56"/>
        <v>&gt;55</v>
      </c>
      <c r="Y917" t="str">
        <f t="shared" si="57"/>
        <v/>
      </c>
      <c r="AA917">
        <f t="shared" si="58"/>
        <v>5418</v>
      </c>
      <c r="AF917">
        <f t="shared" si="59"/>
        <v>21</v>
      </c>
    </row>
    <row r="918" spans="1:32">
      <c r="A918">
        <v>917</v>
      </c>
      <c r="B918">
        <v>52</v>
      </c>
      <c r="C918">
        <v>57230</v>
      </c>
      <c r="D918">
        <v>693</v>
      </c>
      <c r="E918">
        <v>50089</v>
      </c>
      <c r="F918" t="s">
        <v>20</v>
      </c>
      <c r="G918">
        <v>5208</v>
      </c>
      <c r="H918">
        <v>0</v>
      </c>
      <c r="I918">
        <v>1</v>
      </c>
      <c r="J918" t="s">
        <v>24</v>
      </c>
      <c r="K918" t="s">
        <v>26</v>
      </c>
      <c r="L918" t="s">
        <v>29</v>
      </c>
      <c r="M918" t="s">
        <v>32</v>
      </c>
      <c r="N918">
        <v>3</v>
      </c>
      <c r="O918">
        <v>3</v>
      </c>
      <c r="P918">
        <v>119309</v>
      </c>
      <c r="Q918" t="s">
        <v>35</v>
      </c>
      <c r="R918">
        <v>4</v>
      </c>
      <c r="S918" t="s">
        <v>45</v>
      </c>
      <c r="T918" t="str">
        <f t="shared" si="56"/>
        <v>45-55</v>
      </c>
      <c r="Y918" t="str">
        <f t="shared" si="57"/>
        <v/>
      </c>
      <c r="AA918">
        <f t="shared" si="58"/>
        <v>5208</v>
      </c>
      <c r="AF918">
        <f t="shared" si="59"/>
        <v>21</v>
      </c>
    </row>
    <row r="919" spans="1:32">
      <c r="A919">
        <v>918</v>
      </c>
      <c r="B919">
        <v>32</v>
      </c>
      <c r="C919">
        <v>60043</v>
      </c>
      <c r="D919">
        <v>634</v>
      </c>
      <c r="E919">
        <v>179764</v>
      </c>
      <c r="F919" t="s">
        <v>20</v>
      </c>
      <c r="G919">
        <v>4311</v>
      </c>
      <c r="H919">
        <v>0</v>
      </c>
      <c r="I919">
        <v>1</v>
      </c>
      <c r="J919" t="s">
        <v>24</v>
      </c>
      <c r="K919" t="s">
        <v>26</v>
      </c>
      <c r="L919" t="s">
        <v>30</v>
      </c>
      <c r="M919" t="s">
        <v>31</v>
      </c>
      <c r="N919">
        <v>4</v>
      </c>
      <c r="O919">
        <v>1</v>
      </c>
      <c r="P919">
        <v>88252</v>
      </c>
      <c r="Q919" t="s">
        <v>38</v>
      </c>
      <c r="R919">
        <v>8</v>
      </c>
      <c r="S919" t="s">
        <v>45</v>
      </c>
      <c r="T919" t="str">
        <f t="shared" si="56"/>
        <v>25-35</v>
      </c>
      <c r="Y919" t="str">
        <f t="shared" si="57"/>
        <v/>
      </c>
      <c r="AA919">
        <f t="shared" si="58"/>
        <v>4311</v>
      </c>
      <c r="AF919">
        <f t="shared" si="59"/>
        <v>26</v>
      </c>
    </row>
    <row r="920" spans="1:32">
      <c r="A920">
        <v>919</v>
      </c>
      <c r="B920">
        <v>52</v>
      </c>
      <c r="C920">
        <v>36817</v>
      </c>
      <c r="D920">
        <v>529</v>
      </c>
      <c r="E920">
        <v>338324</v>
      </c>
      <c r="F920" t="s">
        <v>22</v>
      </c>
      <c r="G920">
        <v>6968</v>
      </c>
      <c r="H920">
        <v>0</v>
      </c>
      <c r="I920">
        <v>1</v>
      </c>
      <c r="J920" t="s">
        <v>24</v>
      </c>
      <c r="K920" t="s">
        <v>26</v>
      </c>
      <c r="L920" t="s">
        <v>30</v>
      </c>
      <c r="M920" t="s">
        <v>33</v>
      </c>
      <c r="N920">
        <v>3</v>
      </c>
      <c r="O920">
        <v>3</v>
      </c>
      <c r="P920">
        <v>94420</v>
      </c>
      <c r="Q920" t="s">
        <v>36</v>
      </c>
      <c r="R920">
        <v>17</v>
      </c>
      <c r="S920" t="s">
        <v>42</v>
      </c>
      <c r="T920" t="str">
        <f t="shared" si="56"/>
        <v>45-55</v>
      </c>
      <c r="Y920" t="str">
        <f t="shared" si="57"/>
        <v/>
      </c>
      <c r="AA920">
        <f t="shared" si="58"/>
        <v>6968</v>
      </c>
      <c r="AF920">
        <f t="shared" si="59"/>
        <v>21</v>
      </c>
    </row>
    <row r="921" spans="1:32">
      <c r="A921">
        <v>920</v>
      </c>
      <c r="B921">
        <v>37</v>
      </c>
      <c r="C921">
        <v>48818</v>
      </c>
      <c r="D921">
        <v>672</v>
      </c>
      <c r="E921">
        <v>263547</v>
      </c>
      <c r="F921" t="s">
        <v>20</v>
      </c>
      <c r="G921">
        <v>5516</v>
      </c>
      <c r="H921">
        <v>1</v>
      </c>
      <c r="I921">
        <v>1</v>
      </c>
      <c r="J921" t="s">
        <v>24</v>
      </c>
      <c r="K921" t="s">
        <v>28</v>
      </c>
      <c r="L921" t="s">
        <v>30</v>
      </c>
      <c r="M921" t="s">
        <v>34</v>
      </c>
      <c r="N921">
        <v>2</v>
      </c>
      <c r="O921">
        <v>2</v>
      </c>
      <c r="P921">
        <v>92542</v>
      </c>
      <c r="Q921" t="s">
        <v>37</v>
      </c>
      <c r="R921">
        <v>18</v>
      </c>
      <c r="S921" t="s">
        <v>42</v>
      </c>
      <c r="T921" t="str">
        <f t="shared" si="56"/>
        <v>35-45</v>
      </c>
      <c r="Y921" t="str">
        <f t="shared" si="57"/>
        <v>Education</v>
      </c>
      <c r="AA921">
        <f t="shared" si="58"/>
        <v>5516</v>
      </c>
      <c r="AF921">
        <f t="shared" si="59"/>
        <v>22</v>
      </c>
    </row>
    <row r="922" spans="1:32">
      <c r="A922">
        <v>921</v>
      </c>
      <c r="B922">
        <v>24</v>
      </c>
      <c r="C922">
        <v>50121</v>
      </c>
      <c r="D922">
        <v>548</v>
      </c>
      <c r="E922">
        <v>150390</v>
      </c>
      <c r="F922" t="s">
        <v>20</v>
      </c>
      <c r="G922">
        <v>6290</v>
      </c>
      <c r="H922">
        <v>0</v>
      </c>
      <c r="I922">
        <v>1</v>
      </c>
      <c r="J922" t="s">
        <v>24</v>
      </c>
      <c r="K922" t="s">
        <v>28</v>
      </c>
      <c r="L922" t="s">
        <v>30</v>
      </c>
      <c r="M922" t="s">
        <v>32</v>
      </c>
      <c r="N922">
        <v>1</v>
      </c>
      <c r="O922">
        <v>1</v>
      </c>
      <c r="P922">
        <v>110117</v>
      </c>
      <c r="Q922" t="s">
        <v>35</v>
      </c>
      <c r="R922">
        <v>5</v>
      </c>
      <c r="S922" t="s">
        <v>39</v>
      </c>
      <c r="T922" t="str">
        <f t="shared" si="56"/>
        <v>&lt;25</v>
      </c>
      <c r="Y922" t="str">
        <f t="shared" si="57"/>
        <v/>
      </c>
      <c r="AA922">
        <f t="shared" si="58"/>
        <v>6290</v>
      </c>
      <c r="AF922">
        <f t="shared" si="59"/>
        <v>32</v>
      </c>
    </row>
    <row r="923" spans="1:32">
      <c r="A923">
        <v>922</v>
      </c>
      <c r="B923">
        <v>62</v>
      </c>
      <c r="C923">
        <v>51172</v>
      </c>
      <c r="D923">
        <v>660</v>
      </c>
      <c r="E923">
        <v>174265</v>
      </c>
      <c r="F923" t="s">
        <v>19</v>
      </c>
      <c r="G923">
        <v>4838</v>
      </c>
      <c r="H923">
        <v>0</v>
      </c>
      <c r="I923">
        <v>1</v>
      </c>
      <c r="J923" t="s">
        <v>25</v>
      </c>
      <c r="K923" t="s">
        <v>26</v>
      </c>
      <c r="L923" t="s">
        <v>29</v>
      </c>
      <c r="M923" t="s">
        <v>33</v>
      </c>
      <c r="N923">
        <v>3</v>
      </c>
      <c r="O923">
        <v>3</v>
      </c>
      <c r="P923">
        <v>119254</v>
      </c>
      <c r="Q923" t="s">
        <v>38</v>
      </c>
      <c r="R923">
        <v>6</v>
      </c>
      <c r="S923" t="s">
        <v>43</v>
      </c>
      <c r="T923" t="str">
        <f t="shared" si="56"/>
        <v>&gt;55</v>
      </c>
      <c r="Y923" t="str">
        <f t="shared" si="57"/>
        <v/>
      </c>
      <c r="AA923">
        <f t="shared" si="58"/>
        <v>4838</v>
      </c>
      <c r="AF923">
        <f t="shared" si="59"/>
        <v>21</v>
      </c>
    </row>
    <row r="924" spans="1:32">
      <c r="A924">
        <v>923</v>
      </c>
      <c r="B924">
        <v>53</v>
      </c>
      <c r="C924">
        <v>38570</v>
      </c>
      <c r="D924">
        <v>611</v>
      </c>
      <c r="E924">
        <v>173948</v>
      </c>
      <c r="F924" t="s">
        <v>22</v>
      </c>
      <c r="G924">
        <v>3374</v>
      </c>
      <c r="H924">
        <v>0</v>
      </c>
      <c r="I924">
        <v>1</v>
      </c>
      <c r="J924" t="s">
        <v>25</v>
      </c>
      <c r="K924" t="s">
        <v>27</v>
      </c>
      <c r="L924" t="s">
        <v>30</v>
      </c>
      <c r="M924" t="s">
        <v>34</v>
      </c>
      <c r="N924">
        <v>5</v>
      </c>
      <c r="O924">
        <v>2</v>
      </c>
      <c r="P924">
        <v>99092</v>
      </c>
      <c r="Q924" t="s">
        <v>36</v>
      </c>
      <c r="R924">
        <v>12</v>
      </c>
      <c r="S924" t="s">
        <v>41</v>
      </c>
      <c r="T924" t="str">
        <f t="shared" si="56"/>
        <v>45-55</v>
      </c>
      <c r="Y924" t="str">
        <f t="shared" si="57"/>
        <v/>
      </c>
      <c r="AA924">
        <f t="shared" si="58"/>
        <v>3374</v>
      </c>
      <c r="AF924">
        <f t="shared" si="59"/>
        <v>22</v>
      </c>
    </row>
    <row r="925" spans="1:32">
      <c r="A925">
        <v>924</v>
      </c>
      <c r="B925">
        <v>63</v>
      </c>
      <c r="C925">
        <v>74570</v>
      </c>
      <c r="D925">
        <v>661</v>
      </c>
      <c r="E925">
        <v>269926</v>
      </c>
      <c r="F925" t="s">
        <v>19</v>
      </c>
      <c r="G925">
        <v>2676</v>
      </c>
      <c r="H925">
        <v>0</v>
      </c>
      <c r="I925">
        <v>0</v>
      </c>
      <c r="J925" t="s">
        <v>24</v>
      </c>
      <c r="K925" t="s">
        <v>28</v>
      </c>
      <c r="L925" t="s">
        <v>30</v>
      </c>
      <c r="M925" t="s">
        <v>32</v>
      </c>
      <c r="N925">
        <v>1</v>
      </c>
      <c r="O925">
        <v>1</v>
      </c>
      <c r="P925">
        <v>76220</v>
      </c>
      <c r="Q925" t="s">
        <v>38</v>
      </c>
      <c r="R925">
        <v>16</v>
      </c>
      <c r="S925" t="s">
        <v>39</v>
      </c>
      <c r="T925" t="str">
        <f t="shared" si="56"/>
        <v>&gt;55</v>
      </c>
      <c r="Y925" t="str">
        <f t="shared" si="57"/>
        <v/>
      </c>
      <c r="AA925">
        <f t="shared" si="58"/>
        <v>2676</v>
      </c>
      <c r="AF925">
        <f t="shared" si="59"/>
        <v>32</v>
      </c>
    </row>
    <row r="926" spans="1:32">
      <c r="A926">
        <v>925</v>
      </c>
      <c r="B926">
        <v>63</v>
      </c>
      <c r="C926">
        <v>60168</v>
      </c>
      <c r="D926">
        <v>577</v>
      </c>
      <c r="E926">
        <v>311226</v>
      </c>
      <c r="F926" t="s">
        <v>22</v>
      </c>
      <c r="G926">
        <v>3986</v>
      </c>
      <c r="H926">
        <v>0</v>
      </c>
      <c r="I926">
        <v>1</v>
      </c>
      <c r="J926" t="s">
        <v>24</v>
      </c>
      <c r="K926" t="s">
        <v>27</v>
      </c>
      <c r="L926" t="s">
        <v>29</v>
      </c>
      <c r="M926" t="s">
        <v>33</v>
      </c>
      <c r="N926">
        <v>0</v>
      </c>
      <c r="O926">
        <v>1</v>
      </c>
      <c r="P926">
        <v>122817</v>
      </c>
      <c r="Q926" t="s">
        <v>37</v>
      </c>
      <c r="R926">
        <v>9</v>
      </c>
      <c r="S926" t="s">
        <v>44</v>
      </c>
      <c r="T926" t="str">
        <f t="shared" si="56"/>
        <v>&gt;55</v>
      </c>
      <c r="Y926" t="str">
        <f t="shared" si="57"/>
        <v/>
      </c>
      <c r="AA926">
        <f t="shared" si="58"/>
        <v>3986</v>
      </c>
      <c r="AF926">
        <f t="shared" si="59"/>
        <v>26</v>
      </c>
    </row>
    <row r="927" spans="1:32">
      <c r="A927">
        <v>926</v>
      </c>
      <c r="B927">
        <v>29</v>
      </c>
      <c r="C927">
        <v>51096</v>
      </c>
      <c r="D927">
        <v>688</v>
      </c>
      <c r="E927">
        <v>204489</v>
      </c>
      <c r="F927" t="s">
        <v>23</v>
      </c>
      <c r="G927">
        <v>6347</v>
      </c>
      <c r="H927">
        <v>0</v>
      </c>
      <c r="I927">
        <v>1</v>
      </c>
      <c r="J927" t="s">
        <v>24</v>
      </c>
      <c r="K927" t="s">
        <v>27</v>
      </c>
      <c r="L927" t="s">
        <v>30</v>
      </c>
      <c r="M927" t="s">
        <v>34</v>
      </c>
      <c r="N927">
        <v>4</v>
      </c>
      <c r="O927">
        <v>2</v>
      </c>
      <c r="P927">
        <v>101002</v>
      </c>
      <c r="Q927" t="s">
        <v>37</v>
      </c>
      <c r="R927">
        <v>15</v>
      </c>
      <c r="S927" t="s">
        <v>45</v>
      </c>
      <c r="T927" t="str">
        <f t="shared" si="56"/>
        <v>25-35</v>
      </c>
      <c r="Y927" t="str">
        <f t="shared" si="57"/>
        <v/>
      </c>
      <c r="AA927">
        <f t="shared" si="58"/>
        <v>6347</v>
      </c>
      <c r="AF927">
        <f t="shared" si="59"/>
        <v>26</v>
      </c>
    </row>
    <row r="928" spans="1:32">
      <c r="A928">
        <v>927</v>
      </c>
      <c r="B928">
        <v>54</v>
      </c>
      <c r="C928">
        <v>42217</v>
      </c>
      <c r="D928">
        <v>651</v>
      </c>
      <c r="E928">
        <v>213183</v>
      </c>
      <c r="F928" t="s">
        <v>20</v>
      </c>
      <c r="G928">
        <v>4490</v>
      </c>
      <c r="H928">
        <v>0</v>
      </c>
      <c r="I928">
        <v>0</v>
      </c>
      <c r="J928" t="s">
        <v>25</v>
      </c>
      <c r="K928" t="s">
        <v>27</v>
      </c>
      <c r="L928" t="s">
        <v>30</v>
      </c>
      <c r="M928" t="s">
        <v>31</v>
      </c>
      <c r="N928">
        <v>3</v>
      </c>
      <c r="O928">
        <v>1</v>
      </c>
      <c r="P928">
        <v>56774</v>
      </c>
      <c r="Q928" t="s">
        <v>35</v>
      </c>
      <c r="R928">
        <v>8</v>
      </c>
      <c r="S928" t="s">
        <v>41</v>
      </c>
      <c r="T928" t="str">
        <f t="shared" si="56"/>
        <v>45-55</v>
      </c>
      <c r="Y928" t="str">
        <f t="shared" si="57"/>
        <v/>
      </c>
      <c r="AA928">
        <f t="shared" si="58"/>
        <v>4490</v>
      </c>
      <c r="AF928">
        <f t="shared" si="59"/>
        <v>21</v>
      </c>
    </row>
    <row r="929" spans="1:32">
      <c r="A929">
        <v>928</v>
      </c>
      <c r="B929">
        <v>59</v>
      </c>
      <c r="C929">
        <v>37496</v>
      </c>
      <c r="D929">
        <v>632</v>
      </c>
      <c r="E929">
        <v>226019</v>
      </c>
      <c r="F929" t="s">
        <v>22</v>
      </c>
      <c r="G929">
        <v>6041</v>
      </c>
      <c r="H929">
        <v>0</v>
      </c>
      <c r="I929">
        <v>1</v>
      </c>
      <c r="J929" t="s">
        <v>24</v>
      </c>
      <c r="K929" t="s">
        <v>26</v>
      </c>
      <c r="L929" t="s">
        <v>30</v>
      </c>
      <c r="M929" t="s">
        <v>32</v>
      </c>
      <c r="N929">
        <v>5</v>
      </c>
      <c r="O929">
        <v>3</v>
      </c>
      <c r="P929">
        <v>35941</v>
      </c>
      <c r="Q929" t="s">
        <v>37</v>
      </c>
      <c r="R929">
        <v>12</v>
      </c>
      <c r="S929" t="s">
        <v>44</v>
      </c>
      <c r="T929" t="str">
        <f t="shared" si="56"/>
        <v>&gt;55</v>
      </c>
      <c r="Y929" t="str">
        <f t="shared" si="57"/>
        <v/>
      </c>
      <c r="AA929">
        <f t="shared" si="58"/>
        <v>6041</v>
      </c>
      <c r="AF929">
        <f t="shared" si="59"/>
        <v>22</v>
      </c>
    </row>
    <row r="930" spans="1:32">
      <c r="A930">
        <v>929</v>
      </c>
      <c r="B930">
        <v>50</v>
      </c>
      <c r="C930">
        <v>55968</v>
      </c>
      <c r="D930">
        <v>565</v>
      </c>
      <c r="E930">
        <v>199207</v>
      </c>
      <c r="F930" t="s">
        <v>20</v>
      </c>
      <c r="G930">
        <v>3833</v>
      </c>
      <c r="H930">
        <v>0</v>
      </c>
      <c r="I930">
        <v>0</v>
      </c>
      <c r="J930" t="s">
        <v>24</v>
      </c>
      <c r="K930" t="s">
        <v>28</v>
      </c>
      <c r="L930" t="s">
        <v>30</v>
      </c>
      <c r="M930" t="s">
        <v>32</v>
      </c>
      <c r="N930">
        <v>5</v>
      </c>
      <c r="O930">
        <v>3</v>
      </c>
      <c r="P930">
        <v>108936</v>
      </c>
      <c r="Q930" t="s">
        <v>37</v>
      </c>
      <c r="R930">
        <v>14</v>
      </c>
      <c r="S930" t="s">
        <v>39</v>
      </c>
      <c r="T930" t="str">
        <f t="shared" si="56"/>
        <v>45-55</v>
      </c>
      <c r="Y930" t="str">
        <f t="shared" si="57"/>
        <v/>
      </c>
      <c r="AA930">
        <f t="shared" si="58"/>
        <v>3833</v>
      </c>
      <c r="AF930">
        <f t="shared" si="59"/>
        <v>22</v>
      </c>
    </row>
    <row r="931" spans="1:32">
      <c r="A931">
        <v>930</v>
      </c>
      <c r="B931">
        <v>40</v>
      </c>
      <c r="C931">
        <v>42893</v>
      </c>
      <c r="D931">
        <v>740</v>
      </c>
      <c r="E931">
        <v>214099</v>
      </c>
      <c r="F931" t="s">
        <v>20</v>
      </c>
      <c r="G931">
        <v>4337</v>
      </c>
      <c r="H931">
        <v>1</v>
      </c>
      <c r="I931">
        <v>1</v>
      </c>
      <c r="J931" t="s">
        <v>24</v>
      </c>
      <c r="K931" t="s">
        <v>26</v>
      </c>
      <c r="L931" t="s">
        <v>29</v>
      </c>
      <c r="M931" t="s">
        <v>34</v>
      </c>
      <c r="N931">
        <v>1</v>
      </c>
      <c r="O931">
        <v>3</v>
      </c>
      <c r="P931">
        <v>75115</v>
      </c>
      <c r="Q931" t="s">
        <v>35</v>
      </c>
      <c r="R931">
        <v>17</v>
      </c>
      <c r="S931" t="s">
        <v>45</v>
      </c>
      <c r="T931" t="str">
        <f t="shared" si="56"/>
        <v>35-45</v>
      </c>
      <c r="Y931" t="str">
        <f t="shared" si="57"/>
        <v>Education</v>
      </c>
      <c r="AA931">
        <f t="shared" si="58"/>
        <v>4337</v>
      </c>
      <c r="AF931">
        <f t="shared" si="59"/>
        <v>32</v>
      </c>
    </row>
    <row r="932" spans="1:32">
      <c r="A932">
        <v>931</v>
      </c>
      <c r="B932">
        <v>59</v>
      </c>
      <c r="C932">
        <v>52005</v>
      </c>
      <c r="D932">
        <v>604</v>
      </c>
      <c r="E932">
        <v>202408</v>
      </c>
      <c r="F932" t="s">
        <v>21</v>
      </c>
      <c r="G932">
        <v>4481</v>
      </c>
      <c r="H932">
        <v>0</v>
      </c>
      <c r="I932">
        <v>1</v>
      </c>
      <c r="J932" t="s">
        <v>24</v>
      </c>
      <c r="K932" t="s">
        <v>27</v>
      </c>
      <c r="L932" t="s">
        <v>29</v>
      </c>
      <c r="M932" t="s">
        <v>32</v>
      </c>
      <c r="N932">
        <v>0</v>
      </c>
      <c r="O932">
        <v>1</v>
      </c>
      <c r="P932">
        <v>112931</v>
      </c>
      <c r="Q932" t="s">
        <v>38</v>
      </c>
      <c r="R932">
        <v>14</v>
      </c>
      <c r="S932" t="s">
        <v>39</v>
      </c>
      <c r="T932" t="str">
        <f t="shared" si="56"/>
        <v>&gt;55</v>
      </c>
      <c r="Y932" t="str">
        <f t="shared" si="57"/>
        <v/>
      </c>
      <c r="AA932">
        <f t="shared" si="58"/>
        <v>4481</v>
      </c>
      <c r="AF932">
        <f t="shared" si="59"/>
        <v>26</v>
      </c>
    </row>
    <row r="933" spans="1:32">
      <c r="A933">
        <v>932</v>
      </c>
      <c r="B933">
        <v>43</v>
      </c>
      <c r="C933">
        <v>21510</v>
      </c>
      <c r="D933">
        <v>663</v>
      </c>
      <c r="E933">
        <v>223898</v>
      </c>
      <c r="F933" t="s">
        <v>19</v>
      </c>
      <c r="G933">
        <v>5225</v>
      </c>
      <c r="H933">
        <v>0</v>
      </c>
      <c r="I933">
        <v>1</v>
      </c>
      <c r="J933" t="s">
        <v>24</v>
      </c>
      <c r="K933" t="s">
        <v>26</v>
      </c>
      <c r="L933" t="s">
        <v>29</v>
      </c>
      <c r="M933" t="s">
        <v>33</v>
      </c>
      <c r="N933">
        <v>4</v>
      </c>
      <c r="O933">
        <v>1</v>
      </c>
      <c r="P933">
        <v>76731</v>
      </c>
      <c r="Q933" t="s">
        <v>35</v>
      </c>
      <c r="R933">
        <v>5</v>
      </c>
      <c r="S933" t="s">
        <v>45</v>
      </c>
      <c r="T933" t="str">
        <f t="shared" si="56"/>
        <v>35-45</v>
      </c>
      <c r="Y933" t="str">
        <f t="shared" si="57"/>
        <v/>
      </c>
      <c r="AA933">
        <f t="shared" si="58"/>
        <v>5225</v>
      </c>
      <c r="AF933">
        <f t="shared" si="59"/>
        <v>26</v>
      </c>
    </row>
    <row r="934" spans="1:32">
      <c r="A934">
        <v>933</v>
      </c>
      <c r="B934">
        <v>61</v>
      </c>
      <c r="C934">
        <v>42053</v>
      </c>
      <c r="D934">
        <v>602</v>
      </c>
      <c r="E934">
        <v>99913</v>
      </c>
      <c r="F934" t="s">
        <v>22</v>
      </c>
      <c r="G934">
        <v>3647</v>
      </c>
      <c r="H934">
        <v>0</v>
      </c>
      <c r="I934">
        <v>1</v>
      </c>
      <c r="J934" t="s">
        <v>24</v>
      </c>
      <c r="K934" t="s">
        <v>27</v>
      </c>
      <c r="L934" t="s">
        <v>29</v>
      </c>
      <c r="M934" t="s">
        <v>32</v>
      </c>
      <c r="N934">
        <v>4</v>
      </c>
      <c r="O934">
        <v>2</v>
      </c>
      <c r="P934">
        <v>103995</v>
      </c>
      <c r="Q934" t="s">
        <v>35</v>
      </c>
      <c r="R934">
        <v>13</v>
      </c>
      <c r="S934" t="s">
        <v>40</v>
      </c>
      <c r="T934" t="str">
        <f t="shared" si="56"/>
        <v>&gt;55</v>
      </c>
      <c r="Y934" t="str">
        <f t="shared" si="57"/>
        <v/>
      </c>
      <c r="AA934">
        <f t="shared" si="58"/>
        <v>3647</v>
      </c>
      <c r="AF934">
        <f t="shared" si="59"/>
        <v>26</v>
      </c>
    </row>
    <row r="935" spans="1:32">
      <c r="A935">
        <v>934</v>
      </c>
      <c r="B935">
        <v>64</v>
      </c>
      <c r="C935">
        <v>48363</v>
      </c>
      <c r="D935">
        <v>838</v>
      </c>
      <c r="E935">
        <v>176025</v>
      </c>
      <c r="F935" t="s">
        <v>23</v>
      </c>
      <c r="G935">
        <v>4205</v>
      </c>
      <c r="H935">
        <v>1</v>
      </c>
      <c r="I935">
        <v>1</v>
      </c>
      <c r="J935" t="s">
        <v>24</v>
      </c>
      <c r="K935" t="s">
        <v>26</v>
      </c>
      <c r="L935" t="s">
        <v>30</v>
      </c>
      <c r="M935" t="s">
        <v>32</v>
      </c>
      <c r="N935">
        <v>0</v>
      </c>
      <c r="O935">
        <v>2</v>
      </c>
      <c r="P935">
        <v>88647</v>
      </c>
      <c r="Q935" t="s">
        <v>36</v>
      </c>
      <c r="R935">
        <v>6</v>
      </c>
      <c r="S935" t="s">
        <v>45</v>
      </c>
      <c r="T935" t="str">
        <f t="shared" si="56"/>
        <v>&gt;55</v>
      </c>
      <c r="Y935" t="str">
        <f t="shared" si="57"/>
        <v>Personal</v>
      </c>
      <c r="AA935">
        <f t="shared" si="58"/>
        <v>4205</v>
      </c>
      <c r="AF935">
        <f t="shared" si="59"/>
        <v>26</v>
      </c>
    </row>
    <row r="936" spans="1:32">
      <c r="A936">
        <v>935</v>
      </c>
      <c r="B936">
        <v>55</v>
      </c>
      <c r="C936">
        <v>64517</v>
      </c>
      <c r="D936">
        <v>657</v>
      </c>
      <c r="E936">
        <v>140830</v>
      </c>
      <c r="F936" t="s">
        <v>21</v>
      </c>
      <c r="G936">
        <v>4766</v>
      </c>
      <c r="H936">
        <v>0</v>
      </c>
      <c r="I936">
        <v>1</v>
      </c>
      <c r="J936" t="s">
        <v>24</v>
      </c>
      <c r="K936" t="s">
        <v>26</v>
      </c>
      <c r="L936" t="s">
        <v>30</v>
      </c>
      <c r="M936" t="s">
        <v>33</v>
      </c>
      <c r="N936">
        <v>3</v>
      </c>
      <c r="O936">
        <v>1</v>
      </c>
      <c r="P936">
        <v>152557</v>
      </c>
      <c r="Q936" t="s">
        <v>37</v>
      </c>
      <c r="R936">
        <v>14</v>
      </c>
      <c r="S936" t="s">
        <v>40</v>
      </c>
      <c r="T936" t="str">
        <f t="shared" si="56"/>
        <v>45-55</v>
      </c>
      <c r="Y936" t="str">
        <f t="shared" si="57"/>
        <v/>
      </c>
      <c r="AA936">
        <f t="shared" si="58"/>
        <v>4766</v>
      </c>
      <c r="AF936">
        <f t="shared" si="59"/>
        <v>21</v>
      </c>
    </row>
    <row r="937" spans="1:32">
      <c r="A937">
        <v>936</v>
      </c>
      <c r="B937">
        <v>43</v>
      </c>
      <c r="C937">
        <v>36165</v>
      </c>
      <c r="D937">
        <v>619</v>
      </c>
      <c r="E937">
        <v>234504</v>
      </c>
      <c r="F937" t="s">
        <v>19</v>
      </c>
      <c r="G937">
        <v>3657</v>
      </c>
      <c r="H937">
        <v>1</v>
      </c>
      <c r="I937">
        <v>1</v>
      </c>
      <c r="J937" t="s">
        <v>24</v>
      </c>
      <c r="K937" t="s">
        <v>28</v>
      </c>
      <c r="L937" t="s">
        <v>29</v>
      </c>
      <c r="M937" t="s">
        <v>33</v>
      </c>
      <c r="N937">
        <v>3</v>
      </c>
      <c r="O937">
        <v>3</v>
      </c>
      <c r="P937">
        <v>128509</v>
      </c>
      <c r="Q937" t="s">
        <v>37</v>
      </c>
      <c r="R937">
        <v>6</v>
      </c>
      <c r="S937" t="s">
        <v>42</v>
      </c>
      <c r="T937" t="str">
        <f t="shared" si="56"/>
        <v>35-45</v>
      </c>
      <c r="Y937" t="str">
        <f t="shared" si="57"/>
        <v>Home</v>
      </c>
      <c r="AA937">
        <f t="shared" si="58"/>
        <v>3657</v>
      </c>
      <c r="AF937">
        <f t="shared" si="59"/>
        <v>21</v>
      </c>
    </row>
    <row r="938" spans="1:32">
      <c r="A938">
        <v>937</v>
      </c>
      <c r="B938">
        <v>59</v>
      </c>
      <c r="C938">
        <v>27712</v>
      </c>
      <c r="D938">
        <v>680</v>
      </c>
      <c r="E938">
        <v>160719</v>
      </c>
      <c r="F938" t="s">
        <v>23</v>
      </c>
      <c r="G938">
        <v>3240</v>
      </c>
      <c r="H938">
        <v>0</v>
      </c>
      <c r="I938">
        <v>1</v>
      </c>
      <c r="J938" t="s">
        <v>24</v>
      </c>
      <c r="K938" t="s">
        <v>28</v>
      </c>
      <c r="L938" t="s">
        <v>30</v>
      </c>
      <c r="M938" t="s">
        <v>31</v>
      </c>
      <c r="N938">
        <v>1</v>
      </c>
      <c r="O938">
        <v>1</v>
      </c>
      <c r="P938">
        <v>140418</v>
      </c>
      <c r="Q938" t="s">
        <v>38</v>
      </c>
      <c r="R938">
        <v>3</v>
      </c>
      <c r="S938" t="s">
        <v>45</v>
      </c>
      <c r="T938" t="str">
        <f t="shared" si="56"/>
        <v>&gt;55</v>
      </c>
      <c r="Y938" t="str">
        <f t="shared" si="57"/>
        <v/>
      </c>
      <c r="AA938">
        <f t="shared" si="58"/>
        <v>3240</v>
      </c>
      <c r="AF938">
        <f t="shared" si="59"/>
        <v>32</v>
      </c>
    </row>
    <row r="939" spans="1:32">
      <c r="A939">
        <v>938</v>
      </c>
      <c r="B939">
        <v>43</v>
      </c>
      <c r="C939">
        <v>56670</v>
      </c>
      <c r="D939">
        <v>687</v>
      </c>
      <c r="E939">
        <v>121755</v>
      </c>
      <c r="F939" t="s">
        <v>23</v>
      </c>
      <c r="G939">
        <v>5028</v>
      </c>
      <c r="H939">
        <v>0</v>
      </c>
      <c r="I939">
        <v>0</v>
      </c>
      <c r="J939" t="s">
        <v>24</v>
      </c>
      <c r="K939" t="s">
        <v>27</v>
      </c>
      <c r="L939" t="s">
        <v>29</v>
      </c>
      <c r="M939" t="s">
        <v>33</v>
      </c>
      <c r="N939">
        <v>2</v>
      </c>
      <c r="O939">
        <v>4</v>
      </c>
      <c r="P939">
        <v>100721</v>
      </c>
      <c r="Q939" t="s">
        <v>37</v>
      </c>
      <c r="R939">
        <v>16</v>
      </c>
      <c r="S939" t="s">
        <v>39</v>
      </c>
      <c r="T939" t="str">
        <f t="shared" si="56"/>
        <v>35-45</v>
      </c>
      <c r="Y939" t="str">
        <f t="shared" si="57"/>
        <v/>
      </c>
      <c r="AA939">
        <f t="shared" si="58"/>
        <v>5028</v>
      </c>
      <c r="AF939">
        <f t="shared" si="59"/>
        <v>22</v>
      </c>
    </row>
    <row r="940" spans="1:32">
      <c r="A940">
        <v>939</v>
      </c>
      <c r="B940">
        <v>57</v>
      </c>
      <c r="C940">
        <v>49039</v>
      </c>
      <c r="D940">
        <v>669</v>
      </c>
      <c r="E940">
        <v>110580</v>
      </c>
      <c r="F940" t="s">
        <v>20</v>
      </c>
      <c r="G940">
        <v>3672</v>
      </c>
      <c r="H940">
        <v>0</v>
      </c>
      <c r="I940">
        <v>1</v>
      </c>
      <c r="J940" t="s">
        <v>24</v>
      </c>
      <c r="K940" t="s">
        <v>27</v>
      </c>
      <c r="L940" t="s">
        <v>30</v>
      </c>
      <c r="M940" t="s">
        <v>32</v>
      </c>
      <c r="N940">
        <v>1</v>
      </c>
      <c r="O940">
        <v>3</v>
      </c>
      <c r="P940">
        <v>124670</v>
      </c>
      <c r="Q940" t="s">
        <v>38</v>
      </c>
      <c r="R940">
        <v>12</v>
      </c>
      <c r="S940" t="s">
        <v>41</v>
      </c>
      <c r="T940" t="str">
        <f t="shared" si="56"/>
        <v>&gt;55</v>
      </c>
      <c r="Y940" t="str">
        <f t="shared" si="57"/>
        <v/>
      </c>
      <c r="AA940">
        <f t="shared" si="58"/>
        <v>3672</v>
      </c>
      <c r="AF940">
        <f t="shared" si="59"/>
        <v>32</v>
      </c>
    </row>
    <row r="941" spans="1:32">
      <c r="A941">
        <v>940</v>
      </c>
      <c r="B941">
        <v>43</v>
      </c>
      <c r="C941">
        <v>24169</v>
      </c>
      <c r="D941">
        <v>633</v>
      </c>
      <c r="E941">
        <v>222468</v>
      </c>
      <c r="F941" t="s">
        <v>19</v>
      </c>
      <c r="G941">
        <v>6214</v>
      </c>
      <c r="H941">
        <v>0</v>
      </c>
      <c r="I941">
        <v>0</v>
      </c>
      <c r="J941" t="s">
        <v>24</v>
      </c>
      <c r="K941" t="s">
        <v>27</v>
      </c>
      <c r="L941" t="s">
        <v>29</v>
      </c>
      <c r="M941" t="s">
        <v>34</v>
      </c>
      <c r="N941">
        <v>1</v>
      </c>
      <c r="O941">
        <v>4</v>
      </c>
      <c r="P941">
        <v>102749</v>
      </c>
      <c r="Q941" t="s">
        <v>36</v>
      </c>
      <c r="R941">
        <v>14</v>
      </c>
      <c r="S941" t="s">
        <v>42</v>
      </c>
      <c r="T941" t="str">
        <f t="shared" si="56"/>
        <v>35-45</v>
      </c>
      <c r="Y941" t="str">
        <f t="shared" si="57"/>
        <v/>
      </c>
      <c r="AA941">
        <f t="shared" si="58"/>
        <v>6214</v>
      </c>
      <c r="AF941">
        <f t="shared" si="59"/>
        <v>32</v>
      </c>
    </row>
    <row r="942" spans="1:32">
      <c r="A942">
        <v>941</v>
      </c>
      <c r="B942">
        <v>59</v>
      </c>
      <c r="C942">
        <v>24917</v>
      </c>
      <c r="D942">
        <v>672</v>
      </c>
      <c r="E942">
        <v>153562</v>
      </c>
      <c r="F942" t="s">
        <v>21</v>
      </c>
      <c r="G942">
        <v>6242</v>
      </c>
      <c r="H942">
        <v>0</v>
      </c>
      <c r="I942">
        <v>1</v>
      </c>
      <c r="J942" t="s">
        <v>24</v>
      </c>
      <c r="K942" t="s">
        <v>26</v>
      </c>
      <c r="L942" t="s">
        <v>29</v>
      </c>
      <c r="M942" t="s">
        <v>32</v>
      </c>
      <c r="N942">
        <v>1</v>
      </c>
      <c r="O942">
        <v>2</v>
      </c>
      <c r="P942">
        <v>144087</v>
      </c>
      <c r="Q942" t="s">
        <v>38</v>
      </c>
      <c r="R942">
        <v>2</v>
      </c>
      <c r="S942" t="s">
        <v>40</v>
      </c>
      <c r="T942" t="str">
        <f t="shared" si="56"/>
        <v>&gt;55</v>
      </c>
      <c r="Y942" t="str">
        <f t="shared" si="57"/>
        <v/>
      </c>
      <c r="AA942">
        <f t="shared" si="58"/>
        <v>6242</v>
      </c>
      <c r="AF942">
        <f t="shared" si="59"/>
        <v>32</v>
      </c>
    </row>
    <row r="943" spans="1:32">
      <c r="A943">
        <v>942</v>
      </c>
      <c r="B943">
        <v>48</v>
      </c>
      <c r="C943">
        <v>40296</v>
      </c>
      <c r="D943">
        <v>642</v>
      </c>
      <c r="E943">
        <v>193090</v>
      </c>
      <c r="F943" t="s">
        <v>22</v>
      </c>
      <c r="G943">
        <v>4416</v>
      </c>
      <c r="H943">
        <v>0</v>
      </c>
      <c r="I943">
        <v>0</v>
      </c>
      <c r="J943" t="s">
        <v>24</v>
      </c>
      <c r="K943" t="s">
        <v>27</v>
      </c>
      <c r="L943" t="s">
        <v>29</v>
      </c>
      <c r="M943" t="s">
        <v>31</v>
      </c>
      <c r="N943">
        <v>0</v>
      </c>
      <c r="O943">
        <v>1</v>
      </c>
      <c r="P943">
        <v>97823</v>
      </c>
      <c r="Q943" t="s">
        <v>38</v>
      </c>
      <c r="R943">
        <v>18</v>
      </c>
      <c r="S943" t="s">
        <v>41</v>
      </c>
      <c r="T943" t="str">
        <f t="shared" si="56"/>
        <v>45-55</v>
      </c>
      <c r="Y943" t="str">
        <f t="shared" si="57"/>
        <v/>
      </c>
      <c r="AA943">
        <f t="shared" si="58"/>
        <v>4416</v>
      </c>
      <c r="AF943">
        <f t="shared" si="59"/>
        <v>26</v>
      </c>
    </row>
    <row r="944" spans="1:32">
      <c r="A944">
        <v>943</v>
      </c>
      <c r="B944">
        <v>39</v>
      </c>
      <c r="C944">
        <v>48743</v>
      </c>
      <c r="D944">
        <v>648</v>
      </c>
      <c r="E944">
        <v>279144</v>
      </c>
      <c r="F944" t="s">
        <v>22</v>
      </c>
      <c r="G944">
        <v>5602</v>
      </c>
      <c r="H944">
        <v>0</v>
      </c>
      <c r="I944">
        <v>0</v>
      </c>
      <c r="J944" t="s">
        <v>24</v>
      </c>
      <c r="K944" t="s">
        <v>28</v>
      </c>
      <c r="L944" t="s">
        <v>29</v>
      </c>
      <c r="M944" t="s">
        <v>34</v>
      </c>
      <c r="N944">
        <v>4</v>
      </c>
      <c r="O944">
        <v>4</v>
      </c>
      <c r="P944">
        <v>58075</v>
      </c>
      <c r="Q944" t="s">
        <v>36</v>
      </c>
      <c r="R944">
        <v>7</v>
      </c>
      <c r="S944" t="s">
        <v>40</v>
      </c>
      <c r="T944" t="str">
        <f t="shared" si="56"/>
        <v>35-45</v>
      </c>
      <c r="Y944" t="str">
        <f t="shared" si="57"/>
        <v/>
      </c>
      <c r="AA944">
        <f t="shared" si="58"/>
        <v>5602</v>
      </c>
      <c r="AF944">
        <f t="shared" si="59"/>
        <v>26</v>
      </c>
    </row>
    <row r="945" spans="1:32">
      <c r="A945">
        <v>944</v>
      </c>
      <c r="B945">
        <v>50</v>
      </c>
      <c r="C945">
        <v>70839</v>
      </c>
      <c r="D945">
        <v>610</v>
      </c>
      <c r="E945">
        <v>218759</v>
      </c>
      <c r="F945" t="s">
        <v>21</v>
      </c>
      <c r="G945">
        <v>5069</v>
      </c>
      <c r="H945">
        <v>0</v>
      </c>
      <c r="I945">
        <v>0</v>
      </c>
      <c r="J945" t="s">
        <v>24</v>
      </c>
      <c r="K945" t="s">
        <v>27</v>
      </c>
      <c r="L945" t="s">
        <v>30</v>
      </c>
      <c r="M945" t="s">
        <v>31</v>
      </c>
      <c r="N945">
        <v>4</v>
      </c>
      <c r="O945">
        <v>1</v>
      </c>
      <c r="P945">
        <v>40041</v>
      </c>
      <c r="Q945" t="s">
        <v>35</v>
      </c>
      <c r="R945">
        <v>5</v>
      </c>
      <c r="S945" t="s">
        <v>44</v>
      </c>
      <c r="T945" t="str">
        <f t="shared" si="56"/>
        <v>45-55</v>
      </c>
      <c r="Y945" t="str">
        <f t="shared" si="57"/>
        <v/>
      </c>
      <c r="AA945">
        <f t="shared" si="58"/>
        <v>5069</v>
      </c>
      <c r="AF945">
        <f t="shared" si="59"/>
        <v>26</v>
      </c>
    </row>
    <row r="946" spans="1:32">
      <c r="A946">
        <v>945</v>
      </c>
      <c r="B946">
        <v>41</v>
      </c>
      <c r="C946">
        <v>33782</v>
      </c>
      <c r="D946">
        <v>576</v>
      </c>
      <c r="E946">
        <v>174493</v>
      </c>
      <c r="F946" t="s">
        <v>20</v>
      </c>
      <c r="G946">
        <v>6067</v>
      </c>
      <c r="H946">
        <v>0</v>
      </c>
      <c r="I946">
        <v>0</v>
      </c>
      <c r="J946" t="s">
        <v>24</v>
      </c>
      <c r="K946" t="s">
        <v>27</v>
      </c>
      <c r="L946" t="s">
        <v>30</v>
      </c>
      <c r="M946" t="s">
        <v>32</v>
      </c>
      <c r="N946">
        <v>2</v>
      </c>
      <c r="O946">
        <v>4</v>
      </c>
      <c r="P946">
        <v>150049</v>
      </c>
      <c r="Q946" t="s">
        <v>36</v>
      </c>
      <c r="R946">
        <v>12</v>
      </c>
      <c r="S946" t="s">
        <v>43</v>
      </c>
      <c r="T946" t="str">
        <f t="shared" si="56"/>
        <v>35-45</v>
      </c>
      <c r="Y946" t="str">
        <f t="shared" si="57"/>
        <v/>
      </c>
      <c r="AA946">
        <f t="shared" si="58"/>
        <v>6067</v>
      </c>
      <c r="AF946">
        <f t="shared" si="59"/>
        <v>22</v>
      </c>
    </row>
    <row r="947" spans="1:32">
      <c r="A947">
        <v>946</v>
      </c>
      <c r="B947">
        <v>44</v>
      </c>
      <c r="C947">
        <v>58081</v>
      </c>
      <c r="D947">
        <v>678</v>
      </c>
      <c r="E947">
        <v>141241</v>
      </c>
      <c r="F947" t="s">
        <v>20</v>
      </c>
      <c r="G947">
        <v>4541</v>
      </c>
      <c r="H947">
        <v>0</v>
      </c>
      <c r="I947">
        <v>1</v>
      </c>
      <c r="J947" t="s">
        <v>24</v>
      </c>
      <c r="K947" t="s">
        <v>26</v>
      </c>
      <c r="L947" t="s">
        <v>30</v>
      </c>
      <c r="M947" t="s">
        <v>33</v>
      </c>
      <c r="N947">
        <v>3</v>
      </c>
      <c r="O947">
        <v>1</v>
      </c>
      <c r="P947">
        <v>114355</v>
      </c>
      <c r="Q947" t="s">
        <v>37</v>
      </c>
      <c r="R947">
        <v>17</v>
      </c>
      <c r="S947" t="s">
        <v>41</v>
      </c>
      <c r="T947" t="str">
        <f t="shared" si="56"/>
        <v>35-45</v>
      </c>
      <c r="Y947" t="str">
        <f t="shared" si="57"/>
        <v/>
      </c>
      <c r="AA947">
        <f t="shared" si="58"/>
        <v>4541</v>
      </c>
      <c r="AF947">
        <f t="shared" si="59"/>
        <v>21</v>
      </c>
    </row>
    <row r="948" spans="1:32">
      <c r="A948">
        <v>947</v>
      </c>
      <c r="B948">
        <v>41</v>
      </c>
      <c r="C948">
        <v>20587</v>
      </c>
      <c r="D948">
        <v>680</v>
      </c>
      <c r="E948">
        <v>221748</v>
      </c>
      <c r="F948" t="s">
        <v>23</v>
      </c>
      <c r="G948">
        <v>5510</v>
      </c>
      <c r="H948">
        <v>0</v>
      </c>
      <c r="I948">
        <v>1</v>
      </c>
      <c r="J948" t="s">
        <v>24</v>
      </c>
      <c r="K948" t="s">
        <v>28</v>
      </c>
      <c r="L948" t="s">
        <v>29</v>
      </c>
      <c r="M948" t="s">
        <v>34</v>
      </c>
      <c r="N948">
        <v>1</v>
      </c>
      <c r="O948">
        <v>3</v>
      </c>
      <c r="P948">
        <v>116327</v>
      </c>
      <c r="Q948" t="s">
        <v>37</v>
      </c>
      <c r="R948">
        <v>12</v>
      </c>
      <c r="S948" t="s">
        <v>43</v>
      </c>
      <c r="T948" t="str">
        <f t="shared" si="56"/>
        <v>35-45</v>
      </c>
      <c r="Y948" t="str">
        <f t="shared" si="57"/>
        <v/>
      </c>
      <c r="AA948">
        <f t="shared" si="58"/>
        <v>5510</v>
      </c>
      <c r="AF948">
        <f t="shared" si="59"/>
        <v>32</v>
      </c>
    </row>
    <row r="949" spans="1:32">
      <c r="A949">
        <v>948</v>
      </c>
      <c r="B949">
        <v>46</v>
      </c>
      <c r="C949">
        <v>55414</v>
      </c>
      <c r="D949">
        <v>714</v>
      </c>
      <c r="E949">
        <v>193544</v>
      </c>
      <c r="F949" t="s">
        <v>19</v>
      </c>
      <c r="G949">
        <v>5311</v>
      </c>
      <c r="H949">
        <v>0</v>
      </c>
      <c r="I949">
        <v>1</v>
      </c>
      <c r="J949" t="s">
        <v>24</v>
      </c>
      <c r="K949" t="s">
        <v>27</v>
      </c>
      <c r="L949" t="s">
        <v>29</v>
      </c>
      <c r="M949" t="s">
        <v>32</v>
      </c>
      <c r="N949">
        <v>0</v>
      </c>
      <c r="O949">
        <v>2</v>
      </c>
      <c r="P949">
        <v>144689</v>
      </c>
      <c r="Q949" t="s">
        <v>36</v>
      </c>
      <c r="R949">
        <v>11</v>
      </c>
      <c r="S949" t="s">
        <v>44</v>
      </c>
      <c r="T949" t="str">
        <f t="shared" si="56"/>
        <v>45-55</v>
      </c>
      <c r="Y949" t="str">
        <f t="shared" si="57"/>
        <v/>
      </c>
      <c r="AA949">
        <f t="shared" si="58"/>
        <v>5311</v>
      </c>
      <c r="AF949">
        <f t="shared" si="59"/>
        <v>26</v>
      </c>
    </row>
    <row r="950" spans="1:32">
      <c r="A950">
        <v>949</v>
      </c>
      <c r="B950">
        <v>56</v>
      </c>
      <c r="C950">
        <v>72598</v>
      </c>
      <c r="D950">
        <v>652</v>
      </c>
      <c r="E950">
        <v>228929</v>
      </c>
      <c r="F950" t="s">
        <v>23</v>
      </c>
      <c r="G950">
        <v>5260</v>
      </c>
      <c r="H950">
        <v>1</v>
      </c>
      <c r="I950">
        <v>0</v>
      </c>
      <c r="J950" t="s">
        <v>24</v>
      </c>
      <c r="K950" t="s">
        <v>28</v>
      </c>
      <c r="L950" t="s">
        <v>30</v>
      </c>
      <c r="M950" t="s">
        <v>34</v>
      </c>
      <c r="N950">
        <v>0</v>
      </c>
      <c r="O950">
        <v>3</v>
      </c>
      <c r="P950">
        <v>50447</v>
      </c>
      <c r="Q950" t="s">
        <v>38</v>
      </c>
      <c r="R950">
        <v>1</v>
      </c>
      <c r="S950" t="s">
        <v>43</v>
      </c>
      <c r="T950" t="str">
        <f t="shared" si="56"/>
        <v>&gt;55</v>
      </c>
      <c r="Y950" t="str">
        <f t="shared" si="57"/>
        <v>Personal</v>
      </c>
      <c r="AA950">
        <f t="shared" si="58"/>
        <v>5260</v>
      </c>
      <c r="AF950">
        <f t="shared" si="59"/>
        <v>26</v>
      </c>
    </row>
    <row r="951" spans="1:32">
      <c r="A951">
        <v>950</v>
      </c>
      <c r="B951">
        <v>46</v>
      </c>
      <c r="C951">
        <v>52125</v>
      </c>
      <c r="D951">
        <v>639</v>
      </c>
      <c r="E951">
        <v>80818</v>
      </c>
      <c r="F951" t="s">
        <v>22</v>
      </c>
      <c r="G951">
        <v>4384</v>
      </c>
      <c r="H951">
        <v>0</v>
      </c>
      <c r="I951">
        <v>0</v>
      </c>
      <c r="J951" t="s">
        <v>24</v>
      </c>
      <c r="K951" t="s">
        <v>27</v>
      </c>
      <c r="L951" t="s">
        <v>30</v>
      </c>
      <c r="M951" t="s">
        <v>31</v>
      </c>
      <c r="N951">
        <v>1</v>
      </c>
      <c r="O951">
        <v>2</v>
      </c>
      <c r="P951">
        <v>89241</v>
      </c>
      <c r="Q951" t="s">
        <v>36</v>
      </c>
      <c r="R951">
        <v>9</v>
      </c>
      <c r="S951" t="s">
        <v>42</v>
      </c>
      <c r="T951" t="str">
        <f t="shared" si="56"/>
        <v>45-55</v>
      </c>
      <c r="Y951" t="str">
        <f t="shared" si="57"/>
        <v/>
      </c>
      <c r="AA951">
        <f t="shared" si="58"/>
        <v>4384</v>
      </c>
      <c r="AF951">
        <f t="shared" si="59"/>
        <v>32</v>
      </c>
    </row>
    <row r="952" spans="1:32">
      <c r="A952">
        <v>951</v>
      </c>
      <c r="B952">
        <v>53</v>
      </c>
      <c r="C952">
        <v>39977</v>
      </c>
      <c r="D952">
        <v>579</v>
      </c>
      <c r="E952">
        <v>256872</v>
      </c>
      <c r="F952" t="s">
        <v>21</v>
      </c>
      <c r="G952">
        <v>6185</v>
      </c>
      <c r="H952">
        <v>0</v>
      </c>
      <c r="I952">
        <v>1</v>
      </c>
      <c r="J952" t="s">
        <v>24</v>
      </c>
      <c r="K952" t="s">
        <v>28</v>
      </c>
      <c r="L952" t="s">
        <v>30</v>
      </c>
      <c r="M952" t="s">
        <v>32</v>
      </c>
      <c r="N952">
        <v>0</v>
      </c>
      <c r="O952">
        <v>3</v>
      </c>
      <c r="P952">
        <v>92917</v>
      </c>
      <c r="Q952" t="s">
        <v>37</v>
      </c>
      <c r="R952">
        <v>8</v>
      </c>
      <c r="S952" t="s">
        <v>41</v>
      </c>
      <c r="T952" t="str">
        <f t="shared" si="56"/>
        <v>45-55</v>
      </c>
      <c r="Y952" t="str">
        <f t="shared" si="57"/>
        <v/>
      </c>
      <c r="AA952">
        <f t="shared" si="58"/>
        <v>6185</v>
      </c>
      <c r="AF952">
        <f t="shared" si="59"/>
        <v>26</v>
      </c>
    </row>
    <row r="953" spans="1:32">
      <c r="A953">
        <v>952</v>
      </c>
      <c r="B953">
        <v>56</v>
      </c>
      <c r="C953">
        <v>68488</v>
      </c>
      <c r="D953">
        <v>648</v>
      </c>
      <c r="E953">
        <v>114359</v>
      </c>
      <c r="F953" t="s">
        <v>19</v>
      </c>
      <c r="G953">
        <v>4592</v>
      </c>
      <c r="H953">
        <v>0</v>
      </c>
      <c r="I953">
        <v>0</v>
      </c>
      <c r="J953" t="s">
        <v>24</v>
      </c>
      <c r="K953" t="s">
        <v>27</v>
      </c>
      <c r="L953" t="s">
        <v>30</v>
      </c>
      <c r="M953" t="s">
        <v>34</v>
      </c>
      <c r="N953">
        <v>0</v>
      </c>
      <c r="O953">
        <v>2</v>
      </c>
      <c r="P953">
        <v>122268</v>
      </c>
      <c r="Q953" t="s">
        <v>36</v>
      </c>
      <c r="R953">
        <v>14</v>
      </c>
      <c r="S953" t="s">
        <v>40</v>
      </c>
      <c r="T953" t="str">
        <f t="shared" si="56"/>
        <v>&gt;55</v>
      </c>
      <c r="Y953" t="str">
        <f t="shared" si="57"/>
        <v/>
      </c>
      <c r="AA953">
        <f t="shared" si="58"/>
        <v>4592</v>
      </c>
      <c r="AF953">
        <f t="shared" si="59"/>
        <v>26</v>
      </c>
    </row>
    <row r="954" spans="1:32">
      <c r="A954">
        <v>953</v>
      </c>
      <c r="B954">
        <v>24</v>
      </c>
      <c r="C954">
        <v>55233</v>
      </c>
      <c r="D954">
        <v>668</v>
      </c>
      <c r="E954">
        <v>175791</v>
      </c>
      <c r="F954" t="s">
        <v>21</v>
      </c>
      <c r="G954">
        <v>4585</v>
      </c>
      <c r="H954">
        <v>0</v>
      </c>
      <c r="I954">
        <v>1</v>
      </c>
      <c r="J954" t="s">
        <v>24</v>
      </c>
      <c r="K954" t="s">
        <v>27</v>
      </c>
      <c r="L954" t="s">
        <v>29</v>
      </c>
      <c r="M954" t="s">
        <v>32</v>
      </c>
      <c r="N954">
        <v>1</v>
      </c>
      <c r="O954">
        <v>3</v>
      </c>
      <c r="P954">
        <v>79220</v>
      </c>
      <c r="Q954" t="s">
        <v>38</v>
      </c>
      <c r="R954">
        <v>4</v>
      </c>
      <c r="S954" t="s">
        <v>45</v>
      </c>
      <c r="T954" t="str">
        <f t="shared" si="56"/>
        <v>&lt;25</v>
      </c>
      <c r="Y954" t="str">
        <f t="shared" si="57"/>
        <v/>
      </c>
      <c r="AA954">
        <f t="shared" si="58"/>
        <v>4585</v>
      </c>
      <c r="AF954">
        <f t="shared" si="59"/>
        <v>32</v>
      </c>
    </row>
    <row r="955" spans="1:32">
      <c r="A955">
        <v>954</v>
      </c>
      <c r="B955">
        <v>29</v>
      </c>
      <c r="C955">
        <v>52303</v>
      </c>
      <c r="D955">
        <v>559</v>
      </c>
      <c r="E955">
        <v>269499</v>
      </c>
      <c r="F955" t="s">
        <v>19</v>
      </c>
      <c r="G955">
        <v>4279</v>
      </c>
      <c r="H955">
        <v>0</v>
      </c>
      <c r="I955">
        <v>1</v>
      </c>
      <c r="J955" t="s">
        <v>24</v>
      </c>
      <c r="K955" t="s">
        <v>26</v>
      </c>
      <c r="L955" t="s">
        <v>29</v>
      </c>
      <c r="M955" t="s">
        <v>32</v>
      </c>
      <c r="N955">
        <v>2</v>
      </c>
      <c r="O955">
        <v>1</v>
      </c>
      <c r="P955">
        <v>63958</v>
      </c>
      <c r="Q955" t="s">
        <v>37</v>
      </c>
      <c r="R955">
        <v>11</v>
      </c>
      <c r="S955" t="s">
        <v>42</v>
      </c>
      <c r="T955" t="str">
        <f t="shared" si="56"/>
        <v>25-35</v>
      </c>
      <c r="Y955" t="str">
        <f t="shared" si="57"/>
        <v/>
      </c>
      <c r="AA955">
        <f t="shared" si="58"/>
        <v>4279</v>
      </c>
      <c r="AF955">
        <f t="shared" si="59"/>
        <v>22</v>
      </c>
    </row>
    <row r="956" spans="1:32">
      <c r="A956">
        <v>955</v>
      </c>
      <c r="B956">
        <v>28</v>
      </c>
      <c r="C956">
        <v>34734</v>
      </c>
      <c r="D956">
        <v>703</v>
      </c>
      <c r="E956">
        <v>88319</v>
      </c>
      <c r="F956" t="s">
        <v>22</v>
      </c>
      <c r="G956">
        <v>4340</v>
      </c>
      <c r="H956">
        <v>0</v>
      </c>
      <c r="I956">
        <v>1</v>
      </c>
      <c r="J956" t="s">
        <v>24</v>
      </c>
      <c r="K956" t="s">
        <v>26</v>
      </c>
      <c r="L956" t="s">
        <v>30</v>
      </c>
      <c r="M956" t="s">
        <v>31</v>
      </c>
      <c r="N956">
        <v>0</v>
      </c>
      <c r="O956">
        <v>3</v>
      </c>
      <c r="P956">
        <v>63689</v>
      </c>
      <c r="Q956" t="s">
        <v>35</v>
      </c>
      <c r="R956">
        <v>17</v>
      </c>
      <c r="S956" t="s">
        <v>42</v>
      </c>
      <c r="T956" t="str">
        <f t="shared" si="56"/>
        <v>25-35</v>
      </c>
      <c r="Y956" t="str">
        <f t="shared" si="57"/>
        <v/>
      </c>
      <c r="AA956">
        <f t="shared" si="58"/>
        <v>4340</v>
      </c>
      <c r="AF956">
        <f t="shared" si="59"/>
        <v>26</v>
      </c>
    </row>
    <row r="957" spans="1:32">
      <c r="A957">
        <v>956</v>
      </c>
      <c r="B957">
        <v>22</v>
      </c>
      <c r="C957">
        <v>55456</v>
      </c>
      <c r="D957">
        <v>614</v>
      </c>
      <c r="E957">
        <v>195659</v>
      </c>
      <c r="F957" t="s">
        <v>22</v>
      </c>
      <c r="G957">
        <v>4760</v>
      </c>
      <c r="H957">
        <v>0</v>
      </c>
      <c r="I957">
        <v>0</v>
      </c>
      <c r="J957" t="s">
        <v>25</v>
      </c>
      <c r="K957" t="s">
        <v>28</v>
      </c>
      <c r="L957" t="s">
        <v>30</v>
      </c>
      <c r="M957" t="s">
        <v>31</v>
      </c>
      <c r="N957">
        <v>4</v>
      </c>
      <c r="O957">
        <v>4</v>
      </c>
      <c r="P957">
        <v>134482</v>
      </c>
      <c r="Q957" t="s">
        <v>36</v>
      </c>
      <c r="R957">
        <v>8</v>
      </c>
      <c r="S957" t="s">
        <v>45</v>
      </c>
      <c r="T957" t="str">
        <f t="shared" si="56"/>
        <v>&lt;25</v>
      </c>
      <c r="Y957" t="str">
        <f t="shared" si="57"/>
        <v/>
      </c>
      <c r="AA957">
        <f t="shared" si="58"/>
        <v>4760</v>
      </c>
      <c r="AF957">
        <f t="shared" si="59"/>
        <v>26</v>
      </c>
    </row>
    <row r="958" spans="1:32">
      <c r="A958">
        <v>957</v>
      </c>
      <c r="B958">
        <v>49</v>
      </c>
      <c r="C958">
        <v>39729</v>
      </c>
      <c r="D958">
        <v>640</v>
      </c>
      <c r="E958">
        <v>186261</v>
      </c>
      <c r="F958" t="s">
        <v>19</v>
      </c>
      <c r="G958">
        <v>5449</v>
      </c>
      <c r="H958">
        <v>0</v>
      </c>
      <c r="I958">
        <v>0</v>
      </c>
      <c r="J958" t="s">
        <v>24</v>
      </c>
      <c r="K958" t="s">
        <v>28</v>
      </c>
      <c r="L958" t="s">
        <v>30</v>
      </c>
      <c r="M958" t="s">
        <v>31</v>
      </c>
      <c r="N958">
        <v>5</v>
      </c>
      <c r="O958">
        <v>4</v>
      </c>
      <c r="P958">
        <v>77724</v>
      </c>
      <c r="Q958" t="s">
        <v>36</v>
      </c>
      <c r="R958">
        <v>1</v>
      </c>
      <c r="S958" t="s">
        <v>41</v>
      </c>
      <c r="T958" t="str">
        <f t="shared" si="56"/>
        <v>45-55</v>
      </c>
      <c r="Y958" t="str">
        <f t="shared" si="57"/>
        <v/>
      </c>
      <c r="AA958">
        <f t="shared" si="58"/>
        <v>5449</v>
      </c>
      <c r="AF958">
        <f t="shared" si="59"/>
        <v>22</v>
      </c>
    </row>
    <row r="959" spans="1:32">
      <c r="A959">
        <v>958</v>
      </c>
      <c r="B959">
        <v>43</v>
      </c>
      <c r="C959">
        <v>54671</v>
      </c>
      <c r="D959">
        <v>679</v>
      </c>
      <c r="E959">
        <v>198561</v>
      </c>
      <c r="F959" t="s">
        <v>20</v>
      </c>
      <c r="G959">
        <v>5783</v>
      </c>
      <c r="H959">
        <v>0</v>
      </c>
      <c r="I959">
        <v>1</v>
      </c>
      <c r="J959" t="s">
        <v>24</v>
      </c>
      <c r="K959" t="s">
        <v>28</v>
      </c>
      <c r="L959" t="s">
        <v>29</v>
      </c>
      <c r="M959" t="s">
        <v>33</v>
      </c>
      <c r="N959">
        <v>4</v>
      </c>
      <c r="O959">
        <v>1</v>
      </c>
      <c r="P959">
        <v>83439</v>
      </c>
      <c r="Q959" t="s">
        <v>36</v>
      </c>
      <c r="R959">
        <v>18</v>
      </c>
      <c r="S959" t="s">
        <v>40</v>
      </c>
      <c r="T959" t="str">
        <f t="shared" si="56"/>
        <v>35-45</v>
      </c>
      <c r="Y959" t="str">
        <f t="shared" si="57"/>
        <v/>
      </c>
      <c r="AA959">
        <f t="shared" si="58"/>
        <v>5783</v>
      </c>
      <c r="AF959">
        <f t="shared" si="59"/>
        <v>26</v>
      </c>
    </row>
    <row r="960" spans="1:32">
      <c r="A960">
        <v>959</v>
      </c>
      <c r="B960">
        <v>26</v>
      </c>
      <c r="C960">
        <v>50728</v>
      </c>
      <c r="D960">
        <v>649</v>
      </c>
      <c r="E960">
        <v>217810</v>
      </c>
      <c r="F960" t="s">
        <v>19</v>
      </c>
      <c r="G960">
        <v>5128</v>
      </c>
      <c r="H960">
        <v>0</v>
      </c>
      <c r="I960">
        <v>1</v>
      </c>
      <c r="J960" t="s">
        <v>24</v>
      </c>
      <c r="K960" t="s">
        <v>28</v>
      </c>
      <c r="L960" t="s">
        <v>30</v>
      </c>
      <c r="M960" t="s">
        <v>34</v>
      </c>
      <c r="N960">
        <v>5</v>
      </c>
      <c r="O960">
        <v>1</v>
      </c>
      <c r="P960">
        <v>119034</v>
      </c>
      <c r="Q960" t="s">
        <v>36</v>
      </c>
      <c r="R960">
        <v>5</v>
      </c>
      <c r="S960" t="s">
        <v>42</v>
      </c>
      <c r="T960" t="str">
        <f t="shared" si="56"/>
        <v>25-35</v>
      </c>
      <c r="Y960" t="str">
        <f t="shared" si="57"/>
        <v/>
      </c>
      <c r="AA960">
        <f t="shared" si="58"/>
        <v>5128</v>
      </c>
      <c r="AF960">
        <f t="shared" si="59"/>
        <v>22</v>
      </c>
    </row>
    <row r="961" spans="1:32">
      <c r="A961">
        <v>960</v>
      </c>
      <c r="B961">
        <v>63</v>
      </c>
      <c r="C961">
        <v>66261</v>
      </c>
      <c r="D961">
        <v>720</v>
      </c>
      <c r="E961">
        <v>200753</v>
      </c>
      <c r="F961" t="s">
        <v>22</v>
      </c>
      <c r="G961">
        <v>6416</v>
      </c>
      <c r="H961">
        <v>0</v>
      </c>
      <c r="I961">
        <v>1</v>
      </c>
      <c r="J961" t="s">
        <v>24</v>
      </c>
      <c r="K961" t="s">
        <v>26</v>
      </c>
      <c r="L961" t="s">
        <v>29</v>
      </c>
      <c r="M961" t="s">
        <v>31</v>
      </c>
      <c r="N961">
        <v>5</v>
      </c>
      <c r="O961">
        <v>1</v>
      </c>
      <c r="P961">
        <v>79031</v>
      </c>
      <c r="Q961" t="s">
        <v>37</v>
      </c>
      <c r="R961">
        <v>8</v>
      </c>
      <c r="S961" t="s">
        <v>43</v>
      </c>
      <c r="T961" t="str">
        <f t="shared" si="56"/>
        <v>&gt;55</v>
      </c>
      <c r="Y961" t="str">
        <f t="shared" si="57"/>
        <v/>
      </c>
      <c r="AA961">
        <f t="shared" si="58"/>
        <v>6416</v>
      </c>
      <c r="AF961">
        <f t="shared" si="59"/>
        <v>22</v>
      </c>
    </row>
    <row r="962" spans="1:32">
      <c r="A962">
        <v>961</v>
      </c>
      <c r="B962">
        <v>56</v>
      </c>
      <c r="C962">
        <v>41359</v>
      </c>
      <c r="D962">
        <v>681</v>
      </c>
      <c r="E962">
        <v>132999</v>
      </c>
      <c r="F962" t="s">
        <v>21</v>
      </c>
      <c r="G962">
        <v>5117</v>
      </c>
      <c r="H962">
        <v>0</v>
      </c>
      <c r="I962">
        <v>1</v>
      </c>
      <c r="J962" t="s">
        <v>24</v>
      </c>
      <c r="K962" t="s">
        <v>28</v>
      </c>
      <c r="L962" t="s">
        <v>29</v>
      </c>
      <c r="M962" t="s">
        <v>33</v>
      </c>
      <c r="N962">
        <v>4</v>
      </c>
      <c r="O962">
        <v>4</v>
      </c>
      <c r="P962">
        <v>48851</v>
      </c>
      <c r="Q962" t="s">
        <v>38</v>
      </c>
      <c r="R962">
        <v>8</v>
      </c>
      <c r="S962" t="s">
        <v>45</v>
      </c>
      <c r="T962" t="str">
        <f t="shared" ref="T962:T1025" si="60">_xlfn.IFS(B962&lt;25,"&lt;25",B962&lt;=35,"25-35",B962&lt;=45,"35-45",B962&lt;=55,"45-55",B962&gt;55,"&gt;55")</f>
        <v>&gt;55</v>
      </c>
      <c r="Y962" t="str">
        <f t="shared" si="57"/>
        <v/>
      </c>
      <c r="AA962">
        <f t="shared" si="58"/>
        <v>5117</v>
      </c>
      <c r="AF962">
        <f t="shared" si="59"/>
        <v>26</v>
      </c>
    </row>
    <row r="963" spans="1:32">
      <c r="A963">
        <v>962</v>
      </c>
      <c r="B963">
        <v>41</v>
      </c>
      <c r="C963">
        <v>47759</v>
      </c>
      <c r="D963">
        <v>642</v>
      </c>
      <c r="E963">
        <v>204865</v>
      </c>
      <c r="F963" t="s">
        <v>23</v>
      </c>
      <c r="G963">
        <v>3204</v>
      </c>
      <c r="H963">
        <v>0</v>
      </c>
      <c r="I963">
        <v>1</v>
      </c>
      <c r="J963" t="s">
        <v>24</v>
      </c>
      <c r="K963" t="s">
        <v>27</v>
      </c>
      <c r="L963" t="s">
        <v>30</v>
      </c>
      <c r="M963" t="s">
        <v>33</v>
      </c>
      <c r="N963">
        <v>1</v>
      </c>
      <c r="O963">
        <v>3</v>
      </c>
      <c r="P963">
        <v>52548</v>
      </c>
      <c r="Q963" t="s">
        <v>35</v>
      </c>
      <c r="R963">
        <v>9</v>
      </c>
      <c r="S963" t="s">
        <v>40</v>
      </c>
      <c r="T963" t="str">
        <f t="shared" si="60"/>
        <v>35-45</v>
      </c>
      <c r="Y963" t="str">
        <f t="shared" ref="Y963:Y1026" si="61">IF(H963=1,F963,"")</f>
        <v/>
      </c>
      <c r="AA963">
        <f t="shared" ref="AA963:AA1026" si="62">_xlfn.IFS(H963=1,G963,H963=0,G963)</f>
        <v>3204</v>
      </c>
      <c r="AF963">
        <f t="shared" ref="AF963:AF1026" si="63">COUNTIFS(N$2:N$1000,N963, H$2:H$1000, 1)</f>
        <v>32</v>
      </c>
    </row>
    <row r="964" spans="1:32">
      <c r="A964">
        <v>963</v>
      </c>
      <c r="B964">
        <v>42</v>
      </c>
      <c r="C964">
        <v>61974</v>
      </c>
      <c r="D964">
        <v>493</v>
      </c>
      <c r="E964">
        <v>199084</v>
      </c>
      <c r="F964" t="s">
        <v>21</v>
      </c>
      <c r="G964">
        <v>3845</v>
      </c>
      <c r="H964">
        <v>0</v>
      </c>
      <c r="I964">
        <v>1</v>
      </c>
      <c r="J964" t="s">
        <v>24</v>
      </c>
      <c r="K964" t="s">
        <v>27</v>
      </c>
      <c r="L964" t="s">
        <v>30</v>
      </c>
      <c r="M964" t="s">
        <v>34</v>
      </c>
      <c r="N964">
        <v>5</v>
      </c>
      <c r="O964">
        <v>1</v>
      </c>
      <c r="P964">
        <v>98295</v>
      </c>
      <c r="Q964" t="s">
        <v>36</v>
      </c>
      <c r="R964">
        <v>18</v>
      </c>
      <c r="S964" t="s">
        <v>39</v>
      </c>
      <c r="T964" t="str">
        <f t="shared" si="60"/>
        <v>35-45</v>
      </c>
      <c r="Y964" t="str">
        <f t="shared" si="61"/>
        <v/>
      </c>
      <c r="AA964">
        <f t="shared" si="62"/>
        <v>3845</v>
      </c>
      <c r="AF964">
        <f t="shared" si="63"/>
        <v>22</v>
      </c>
    </row>
    <row r="965" spans="1:32">
      <c r="A965">
        <v>964</v>
      </c>
      <c r="B965">
        <v>29</v>
      </c>
      <c r="C965">
        <v>46459</v>
      </c>
      <c r="D965">
        <v>699</v>
      </c>
      <c r="E965">
        <v>196989</v>
      </c>
      <c r="F965" t="s">
        <v>22</v>
      </c>
      <c r="G965">
        <v>5700</v>
      </c>
      <c r="H965">
        <v>0</v>
      </c>
      <c r="I965">
        <v>0</v>
      </c>
      <c r="J965" t="s">
        <v>24</v>
      </c>
      <c r="K965" t="s">
        <v>27</v>
      </c>
      <c r="L965" t="s">
        <v>30</v>
      </c>
      <c r="M965" t="s">
        <v>34</v>
      </c>
      <c r="N965">
        <v>4</v>
      </c>
      <c r="O965">
        <v>3</v>
      </c>
      <c r="P965">
        <v>114919</v>
      </c>
      <c r="Q965" t="s">
        <v>37</v>
      </c>
      <c r="R965">
        <v>7</v>
      </c>
      <c r="S965" t="s">
        <v>42</v>
      </c>
      <c r="T965" t="str">
        <f t="shared" si="60"/>
        <v>25-35</v>
      </c>
      <c r="Y965" t="str">
        <f t="shared" si="61"/>
        <v/>
      </c>
      <c r="AA965">
        <f t="shared" si="62"/>
        <v>5700</v>
      </c>
      <c r="AF965">
        <f t="shared" si="63"/>
        <v>26</v>
      </c>
    </row>
    <row r="966" spans="1:32">
      <c r="A966">
        <v>965</v>
      </c>
      <c r="B966">
        <v>54</v>
      </c>
      <c r="C966">
        <v>49677</v>
      </c>
      <c r="D966">
        <v>591</v>
      </c>
      <c r="E966">
        <v>304300</v>
      </c>
      <c r="F966" t="s">
        <v>21</v>
      </c>
      <c r="G966">
        <v>4674</v>
      </c>
      <c r="H966">
        <v>0</v>
      </c>
      <c r="I966">
        <v>1</v>
      </c>
      <c r="J966" t="s">
        <v>24</v>
      </c>
      <c r="K966" t="s">
        <v>26</v>
      </c>
      <c r="L966" t="s">
        <v>29</v>
      </c>
      <c r="M966" t="s">
        <v>31</v>
      </c>
      <c r="N966">
        <v>3</v>
      </c>
      <c r="O966">
        <v>2</v>
      </c>
      <c r="P966">
        <v>93932</v>
      </c>
      <c r="Q966" t="s">
        <v>36</v>
      </c>
      <c r="R966">
        <v>10</v>
      </c>
      <c r="S966" t="s">
        <v>40</v>
      </c>
      <c r="T966" t="str">
        <f t="shared" si="60"/>
        <v>45-55</v>
      </c>
      <c r="Y966" t="str">
        <f t="shared" si="61"/>
        <v/>
      </c>
      <c r="AA966">
        <f t="shared" si="62"/>
        <v>4674</v>
      </c>
      <c r="AF966">
        <f t="shared" si="63"/>
        <v>21</v>
      </c>
    </row>
    <row r="967" spans="1:32">
      <c r="A967">
        <v>966</v>
      </c>
      <c r="B967">
        <v>46</v>
      </c>
      <c r="C967">
        <v>43899</v>
      </c>
      <c r="D967">
        <v>692</v>
      </c>
      <c r="E967">
        <v>266871</v>
      </c>
      <c r="F967" t="s">
        <v>20</v>
      </c>
      <c r="G967">
        <v>4606</v>
      </c>
      <c r="H967">
        <v>0</v>
      </c>
      <c r="I967">
        <v>0</v>
      </c>
      <c r="J967" t="s">
        <v>24</v>
      </c>
      <c r="K967" t="s">
        <v>28</v>
      </c>
      <c r="L967" t="s">
        <v>30</v>
      </c>
      <c r="M967" t="s">
        <v>33</v>
      </c>
      <c r="N967">
        <v>0</v>
      </c>
      <c r="O967">
        <v>3</v>
      </c>
      <c r="P967">
        <v>112913</v>
      </c>
      <c r="Q967" t="s">
        <v>35</v>
      </c>
      <c r="R967">
        <v>16</v>
      </c>
      <c r="S967" t="s">
        <v>43</v>
      </c>
      <c r="T967" t="str">
        <f t="shared" si="60"/>
        <v>45-55</v>
      </c>
      <c r="Y967" t="str">
        <f t="shared" si="61"/>
        <v/>
      </c>
      <c r="AA967">
        <f t="shared" si="62"/>
        <v>4606</v>
      </c>
      <c r="AF967">
        <f t="shared" si="63"/>
        <v>26</v>
      </c>
    </row>
    <row r="968" spans="1:32">
      <c r="A968">
        <v>967</v>
      </c>
      <c r="B968">
        <v>21</v>
      </c>
      <c r="C968">
        <v>47545</v>
      </c>
      <c r="D968">
        <v>674</v>
      </c>
      <c r="E968">
        <v>291357</v>
      </c>
      <c r="F968" t="s">
        <v>20</v>
      </c>
      <c r="G968">
        <v>4035</v>
      </c>
      <c r="H968">
        <v>0</v>
      </c>
      <c r="I968">
        <v>1</v>
      </c>
      <c r="J968" t="s">
        <v>24</v>
      </c>
      <c r="K968" t="s">
        <v>27</v>
      </c>
      <c r="L968" t="s">
        <v>30</v>
      </c>
      <c r="M968" t="s">
        <v>34</v>
      </c>
      <c r="N968">
        <v>2</v>
      </c>
      <c r="O968">
        <v>3</v>
      </c>
      <c r="P968">
        <v>51614</v>
      </c>
      <c r="Q968" t="s">
        <v>36</v>
      </c>
      <c r="R968">
        <v>3</v>
      </c>
      <c r="S968" t="s">
        <v>41</v>
      </c>
      <c r="T968" t="str">
        <f t="shared" si="60"/>
        <v>&lt;25</v>
      </c>
      <c r="Y968" t="str">
        <f t="shared" si="61"/>
        <v/>
      </c>
      <c r="AA968">
        <f t="shared" si="62"/>
        <v>4035</v>
      </c>
      <c r="AF968">
        <f t="shared" si="63"/>
        <v>22</v>
      </c>
    </row>
    <row r="969" spans="1:32">
      <c r="A969">
        <v>968</v>
      </c>
      <c r="B969">
        <v>56</v>
      </c>
      <c r="C969">
        <v>60064</v>
      </c>
      <c r="D969">
        <v>640</v>
      </c>
      <c r="E969">
        <v>217204</v>
      </c>
      <c r="F969" t="s">
        <v>19</v>
      </c>
      <c r="G969">
        <v>4599</v>
      </c>
      <c r="H969">
        <v>0</v>
      </c>
      <c r="I969">
        <v>1</v>
      </c>
      <c r="J969" t="s">
        <v>24</v>
      </c>
      <c r="K969" t="s">
        <v>27</v>
      </c>
      <c r="L969" t="s">
        <v>29</v>
      </c>
      <c r="M969" t="s">
        <v>34</v>
      </c>
      <c r="N969">
        <v>5</v>
      </c>
      <c r="O969">
        <v>4</v>
      </c>
      <c r="P969">
        <v>53640</v>
      </c>
      <c r="Q969" t="s">
        <v>38</v>
      </c>
      <c r="R969">
        <v>10</v>
      </c>
      <c r="S969" t="s">
        <v>41</v>
      </c>
      <c r="T969" t="str">
        <f t="shared" si="60"/>
        <v>&gt;55</v>
      </c>
      <c r="Y969" t="str">
        <f t="shared" si="61"/>
        <v/>
      </c>
      <c r="AA969">
        <f t="shared" si="62"/>
        <v>4599</v>
      </c>
      <c r="AF969">
        <f t="shared" si="63"/>
        <v>22</v>
      </c>
    </row>
    <row r="970" spans="1:32">
      <c r="A970">
        <v>969</v>
      </c>
      <c r="B970">
        <v>64</v>
      </c>
      <c r="C970">
        <v>77538</v>
      </c>
      <c r="D970">
        <v>697</v>
      </c>
      <c r="E970">
        <v>289266</v>
      </c>
      <c r="F970" t="s">
        <v>21</v>
      </c>
      <c r="G970">
        <v>4614</v>
      </c>
      <c r="H970">
        <v>1</v>
      </c>
      <c r="I970">
        <v>1</v>
      </c>
      <c r="J970" t="s">
        <v>24</v>
      </c>
      <c r="K970" t="s">
        <v>26</v>
      </c>
      <c r="L970" t="s">
        <v>29</v>
      </c>
      <c r="M970" t="s">
        <v>34</v>
      </c>
      <c r="N970">
        <v>4</v>
      </c>
      <c r="O970">
        <v>3</v>
      </c>
      <c r="P970">
        <v>167618</v>
      </c>
      <c r="Q970" t="s">
        <v>36</v>
      </c>
      <c r="R970">
        <v>8</v>
      </c>
      <c r="S970" t="s">
        <v>45</v>
      </c>
      <c r="T970" t="str">
        <f t="shared" si="60"/>
        <v>&gt;55</v>
      </c>
      <c r="Y970" t="str">
        <f t="shared" si="61"/>
        <v>Medical</v>
      </c>
      <c r="AA970">
        <f t="shared" si="62"/>
        <v>4614</v>
      </c>
      <c r="AF970">
        <f t="shared" si="63"/>
        <v>26</v>
      </c>
    </row>
    <row r="971" spans="1:32">
      <c r="A971">
        <v>970</v>
      </c>
      <c r="B971">
        <v>25</v>
      </c>
      <c r="C971">
        <v>24822</v>
      </c>
      <c r="D971">
        <v>676</v>
      </c>
      <c r="E971">
        <v>157199</v>
      </c>
      <c r="F971" t="s">
        <v>21</v>
      </c>
      <c r="G971">
        <v>5490</v>
      </c>
      <c r="H971">
        <v>0</v>
      </c>
      <c r="I971">
        <v>0</v>
      </c>
      <c r="J971" t="s">
        <v>24</v>
      </c>
      <c r="K971" t="s">
        <v>26</v>
      </c>
      <c r="L971" t="s">
        <v>29</v>
      </c>
      <c r="M971" t="s">
        <v>34</v>
      </c>
      <c r="N971">
        <v>1</v>
      </c>
      <c r="O971">
        <v>4</v>
      </c>
      <c r="P971">
        <v>136983</v>
      </c>
      <c r="Q971" t="s">
        <v>36</v>
      </c>
      <c r="R971">
        <v>18</v>
      </c>
      <c r="S971" t="s">
        <v>43</v>
      </c>
      <c r="T971" t="str">
        <f t="shared" si="60"/>
        <v>25-35</v>
      </c>
      <c r="Y971" t="str">
        <f t="shared" si="61"/>
        <v/>
      </c>
      <c r="AA971">
        <f t="shared" si="62"/>
        <v>5490</v>
      </c>
      <c r="AF971">
        <f t="shared" si="63"/>
        <v>32</v>
      </c>
    </row>
    <row r="972" spans="1:32">
      <c r="A972">
        <v>971</v>
      </c>
      <c r="B972">
        <v>61</v>
      </c>
      <c r="C972">
        <v>31024</v>
      </c>
      <c r="D972">
        <v>666</v>
      </c>
      <c r="E972">
        <v>182038</v>
      </c>
      <c r="F972" t="s">
        <v>22</v>
      </c>
      <c r="G972">
        <v>4755</v>
      </c>
      <c r="H972">
        <v>0</v>
      </c>
      <c r="I972">
        <v>1</v>
      </c>
      <c r="J972" t="s">
        <v>24</v>
      </c>
      <c r="K972" t="s">
        <v>26</v>
      </c>
      <c r="L972" t="s">
        <v>30</v>
      </c>
      <c r="M972" t="s">
        <v>33</v>
      </c>
      <c r="N972">
        <v>5</v>
      </c>
      <c r="O972">
        <v>2</v>
      </c>
      <c r="P972">
        <v>123069</v>
      </c>
      <c r="Q972" t="s">
        <v>36</v>
      </c>
      <c r="R972">
        <v>4</v>
      </c>
      <c r="S972" t="s">
        <v>45</v>
      </c>
      <c r="T972" t="str">
        <f t="shared" si="60"/>
        <v>&gt;55</v>
      </c>
      <c r="Y972" t="str">
        <f t="shared" si="61"/>
        <v/>
      </c>
      <c r="AA972">
        <f t="shared" si="62"/>
        <v>4755</v>
      </c>
      <c r="AF972">
        <f t="shared" si="63"/>
        <v>22</v>
      </c>
    </row>
    <row r="973" spans="1:32">
      <c r="A973">
        <v>972</v>
      </c>
      <c r="B973">
        <v>42</v>
      </c>
      <c r="C973">
        <v>47877</v>
      </c>
      <c r="D973">
        <v>564</v>
      </c>
      <c r="E973">
        <v>170992</v>
      </c>
      <c r="F973" t="s">
        <v>19</v>
      </c>
      <c r="G973">
        <v>6276</v>
      </c>
      <c r="H973">
        <v>0</v>
      </c>
      <c r="I973">
        <v>1</v>
      </c>
      <c r="J973" t="s">
        <v>24</v>
      </c>
      <c r="K973" t="s">
        <v>27</v>
      </c>
      <c r="L973" t="s">
        <v>29</v>
      </c>
      <c r="M973" t="s">
        <v>32</v>
      </c>
      <c r="N973">
        <v>2</v>
      </c>
      <c r="O973">
        <v>4</v>
      </c>
      <c r="P973">
        <v>80208</v>
      </c>
      <c r="Q973" t="s">
        <v>38</v>
      </c>
      <c r="R973">
        <v>12</v>
      </c>
      <c r="S973" t="s">
        <v>42</v>
      </c>
      <c r="T973" t="str">
        <f t="shared" si="60"/>
        <v>35-45</v>
      </c>
      <c r="Y973" t="str">
        <f t="shared" si="61"/>
        <v/>
      </c>
      <c r="AA973">
        <f t="shared" si="62"/>
        <v>6276</v>
      </c>
      <c r="AF973">
        <f t="shared" si="63"/>
        <v>22</v>
      </c>
    </row>
    <row r="974" spans="1:32">
      <c r="A974">
        <v>973</v>
      </c>
      <c r="B974">
        <v>24</v>
      </c>
      <c r="C974">
        <v>50744</v>
      </c>
      <c r="D974">
        <v>651</v>
      </c>
      <c r="E974">
        <v>175205</v>
      </c>
      <c r="F974" t="s">
        <v>19</v>
      </c>
      <c r="G974">
        <v>4345</v>
      </c>
      <c r="H974">
        <v>1</v>
      </c>
      <c r="I974">
        <v>1</v>
      </c>
      <c r="J974" t="s">
        <v>24</v>
      </c>
      <c r="K974" t="s">
        <v>26</v>
      </c>
      <c r="L974" t="s">
        <v>29</v>
      </c>
      <c r="M974" t="s">
        <v>34</v>
      </c>
      <c r="N974">
        <v>1</v>
      </c>
      <c r="O974">
        <v>2</v>
      </c>
      <c r="P974">
        <v>92859</v>
      </c>
      <c r="Q974" t="s">
        <v>37</v>
      </c>
      <c r="R974">
        <v>5</v>
      </c>
      <c r="S974" t="s">
        <v>45</v>
      </c>
      <c r="T974" t="str">
        <f t="shared" si="60"/>
        <v>&lt;25</v>
      </c>
      <c r="Y974" t="str">
        <f t="shared" si="61"/>
        <v>Home</v>
      </c>
      <c r="AA974">
        <f t="shared" si="62"/>
        <v>4345</v>
      </c>
      <c r="AF974">
        <f t="shared" si="63"/>
        <v>32</v>
      </c>
    </row>
    <row r="975" spans="1:32">
      <c r="A975">
        <v>974</v>
      </c>
      <c r="B975">
        <v>22</v>
      </c>
      <c r="C975">
        <v>46735</v>
      </c>
      <c r="D975">
        <v>587</v>
      </c>
      <c r="E975">
        <v>202065</v>
      </c>
      <c r="F975" t="s">
        <v>21</v>
      </c>
      <c r="G975">
        <v>5204</v>
      </c>
      <c r="H975">
        <v>0</v>
      </c>
      <c r="I975">
        <v>1</v>
      </c>
      <c r="J975" t="s">
        <v>24</v>
      </c>
      <c r="K975" t="s">
        <v>27</v>
      </c>
      <c r="L975" t="s">
        <v>29</v>
      </c>
      <c r="M975" t="s">
        <v>33</v>
      </c>
      <c r="N975">
        <v>2</v>
      </c>
      <c r="O975">
        <v>2</v>
      </c>
      <c r="P975">
        <v>99949</v>
      </c>
      <c r="Q975" t="s">
        <v>38</v>
      </c>
      <c r="R975">
        <v>4</v>
      </c>
      <c r="S975" t="s">
        <v>39</v>
      </c>
      <c r="T975" t="str">
        <f t="shared" si="60"/>
        <v>&lt;25</v>
      </c>
      <c r="Y975" t="str">
        <f t="shared" si="61"/>
        <v/>
      </c>
      <c r="AA975">
        <f t="shared" si="62"/>
        <v>5204</v>
      </c>
      <c r="AF975">
        <f t="shared" si="63"/>
        <v>22</v>
      </c>
    </row>
    <row r="976" spans="1:32">
      <c r="A976">
        <v>975</v>
      </c>
      <c r="B976">
        <v>36</v>
      </c>
      <c r="C976">
        <v>41700</v>
      </c>
      <c r="D976">
        <v>595</v>
      </c>
      <c r="E976">
        <v>210198</v>
      </c>
      <c r="F976" t="s">
        <v>23</v>
      </c>
      <c r="G976">
        <v>3344</v>
      </c>
      <c r="H976">
        <v>0</v>
      </c>
      <c r="I976">
        <v>0</v>
      </c>
      <c r="J976" t="s">
        <v>25</v>
      </c>
      <c r="K976" t="s">
        <v>28</v>
      </c>
      <c r="L976" t="s">
        <v>29</v>
      </c>
      <c r="M976" t="s">
        <v>34</v>
      </c>
      <c r="N976">
        <v>2</v>
      </c>
      <c r="O976">
        <v>1</v>
      </c>
      <c r="P976">
        <v>139430</v>
      </c>
      <c r="Q976" t="s">
        <v>37</v>
      </c>
      <c r="R976">
        <v>19</v>
      </c>
      <c r="S976" t="s">
        <v>45</v>
      </c>
      <c r="T976" t="str">
        <f t="shared" si="60"/>
        <v>35-45</v>
      </c>
      <c r="Y976" t="str">
        <f t="shared" si="61"/>
        <v/>
      </c>
      <c r="AA976">
        <f t="shared" si="62"/>
        <v>3344</v>
      </c>
      <c r="AF976">
        <f t="shared" si="63"/>
        <v>22</v>
      </c>
    </row>
    <row r="977" spans="1:32">
      <c r="A977">
        <v>976</v>
      </c>
      <c r="B977">
        <v>36</v>
      </c>
      <c r="C977">
        <v>31514</v>
      </c>
      <c r="D977">
        <v>631</v>
      </c>
      <c r="E977">
        <v>221549</v>
      </c>
      <c r="F977" t="s">
        <v>21</v>
      </c>
      <c r="G977">
        <v>5658</v>
      </c>
      <c r="H977">
        <v>1</v>
      </c>
      <c r="I977">
        <v>1</v>
      </c>
      <c r="J977" t="s">
        <v>24</v>
      </c>
      <c r="K977" t="s">
        <v>27</v>
      </c>
      <c r="L977" t="s">
        <v>29</v>
      </c>
      <c r="M977" t="s">
        <v>33</v>
      </c>
      <c r="N977">
        <v>0</v>
      </c>
      <c r="O977">
        <v>3</v>
      </c>
      <c r="P977">
        <v>112083</v>
      </c>
      <c r="Q977" t="s">
        <v>38</v>
      </c>
      <c r="R977">
        <v>19</v>
      </c>
      <c r="S977" t="s">
        <v>45</v>
      </c>
      <c r="T977" t="str">
        <f t="shared" si="60"/>
        <v>35-45</v>
      </c>
      <c r="Y977" t="str">
        <f t="shared" si="61"/>
        <v>Medical</v>
      </c>
      <c r="AA977">
        <f t="shared" si="62"/>
        <v>5658</v>
      </c>
      <c r="AF977">
        <f t="shared" si="63"/>
        <v>26</v>
      </c>
    </row>
    <row r="978" spans="1:32">
      <c r="A978">
        <v>977</v>
      </c>
      <c r="B978">
        <v>42</v>
      </c>
      <c r="C978">
        <v>40838</v>
      </c>
      <c r="D978">
        <v>723</v>
      </c>
      <c r="E978">
        <v>287232</v>
      </c>
      <c r="F978" t="s">
        <v>21</v>
      </c>
      <c r="G978">
        <v>3579</v>
      </c>
      <c r="H978">
        <v>0</v>
      </c>
      <c r="I978">
        <v>1</v>
      </c>
      <c r="J978" t="s">
        <v>24</v>
      </c>
      <c r="K978" t="s">
        <v>28</v>
      </c>
      <c r="L978" t="s">
        <v>30</v>
      </c>
      <c r="M978" t="s">
        <v>31</v>
      </c>
      <c r="N978">
        <v>5</v>
      </c>
      <c r="O978">
        <v>3</v>
      </c>
      <c r="P978">
        <v>115777</v>
      </c>
      <c r="Q978" t="s">
        <v>38</v>
      </c>
      <c r="R978">
        <v>5</v>
      </c>
      <c r="S978" t="s">
        <v>42</v>
      </c>
      <c r="T978" t="str">
        <f t="shared" si="60"/>
        <v>35-45</v>
      </c>
      <c r="Y978" t="str">
        <f t="shared" si="61"/>
        <v/>
      </c>
      <c r="AA978">
        <f t="shared" si="62"/>
        <v>3579</v>
      </c>
      <c r="AF978">
        <f t="shared" si="63"/>
        <v>22</v>
      </c>
    </row>
    <row r="979" spans="1:32">
      <c r="A979">
        <v>978</v>
      </c>
      <c r="B979">
        <v>63</v>
      </c>
      <c r="C979">
        <v>62258</v>
      </c>
      <c r="D979">
        <v>668</v>
      </c>
      <c r="E979">
        <v>123768</v>
      </c>
      <c r="F979" t="s">
        <v>21</v>
      </c>
      <c r="G979">
        <v>5570</v>
      </c>
      <c r="H979">
        <v>0</v>
      </c>
      <c r="I979">
        <v>0</v>
      </c>
      <c r="J979" t="s">
        <v>24</v>
      </c>
      <c r="K979" t="s">
        <v>27</v>
      </c>
      <c r="L979" t="s">
        <v>29</v>
      </c>
      <c r="M979" t="s">
        <v>32</v>
      </c>
      <c r="N979">
        <v>5</v>
      </c>
      <c r="O979">
        <v>1</v>
      </c>
      <c r="P979">
        <v>94970</v>
      </c>
      <c r="Q979" t="s">
        <v>36</v>
      </c>
      <c r="R979">
        <v>15</v>
      </c>
      <c r="S979" t="s">
        <v>43</v>
      </c>
      <c r="T979" t="str">
        <f t="shared" si="60"/>
        <v>&gt;55</v>
      </c>
      <c r="Y979" t="str">
        <f t="shared" si="61"/>
        <v/>
      </c>
      <c r="AA979">
        <f t="shared" si="62"/>
        <v>5570</v>
      </c>
      <c r="AF979">
        <f t="shared" si="63"/>
        <v>22</v>
      </c>
    </row>
    <row r="980" spans="1:32">
      <c r="A980">
        <v>979</v>
      </c>
      <c r="B980">
        <v>21</v>
      </c>
      <c r="C980">
        <v>51396</v>
      </c>
      <c r="D980">
        <v>671</v>
      </c>
      <c r="E980">
        <v>139737</v>
      </c>
      <c r="F980" t="s">
        <v>20</v>
      </c>
      <c r="G980">
        <v>3159</v>
      </c>
      <c r="H980">
        <v>0</v>
      </c>
      <c r="I980">
        <v>0</v>
      </c>
      <c r="J980" t="s">
        <v>24</v>
      </c>
      <c r="K980" t="s">
        <v>28</v>
      </c>
      <c r="L980" t="s">
        <v>29</v>
      </c>
      <c r="M980" t="s">
        <v>33</v>
      </c>
      <c r="N980">
        <v>5</v>
      </c>
      <c r="O980">
        <v>1</v>
      </c>
      <c r="P980">
        <v>123779</v>
      </c>
      <c r="Q980" t="s">
        <v>38</v>
      </c>
      <c r="R980">
        <v>12</v>
      </c>
      <c r="S980" t="s">
        <v>40</v>
      </c>
      <c r="T980" t="str">
        <f t="shared" si="60"/>
        <v>&lt;25</v>
      </c>
      <c r="Y980" t="str">
        <f t="shared" si="61"/>
        <v/>
      </c>
      <c r="AA980">
        <f t="shared" si="62"/>
        <v>3159</v>
      </c>
      <c r="AF980">
        <f t="shared" si="63"/>
        <v>22</v>
      </c>
    </row>
    <row r="981" spans="1:32">
      <c r="A981">
        <v>980</v>
      </c>
      <c r="B981">
        <v>35</v>
      </c>
      <c r="C981">
        <v>60133</v>
      </c>
      <c r="D981">
        <v>688</v>
      </c>
      <c r="E981">
        <v>77904</v>
      </c>
      <c r="F981" t="s">
        <v>19</v>
      </c>
      <c r="G981">
        <v>3966</v>
      </c>
      <c r="H981">
        <v>0</v>
      </c>
      <c r="I981">
        <v>1</v>
      </c>
      <c r="J981" t="s">
        <v>24</v>
      </c>
      <c r="K981" t="s">
        <v>27</v>
      </c>
      <c r="L981" t="s">
        <v>29</v>
      </c>
      <c r="M981" t="s">
        <v>33</v>
      </c>
      <c r="N981">
        <v>2</v>
      </c>
      <c r="O981">
        <v>3</v>
      </c>
      <c r="P981">
        <v>109069</v>
      </c>
      <c r="Q981" t="s">
        <v>37</v>
      </c>
      <c r="R981">
        <v>13</v>
      </c>
      <c r="S981" t="s">
        <v>40</v>
      </c>
      <c r="T981" t="str">
        <f t="shared" si="60"/>
        <v>25-35</v>
      </c>
      <c r="Y981" t="str">
        <f t="shared" si="61"/>
        <v/>
      </c>
      <c r="AA981">
        <f t="shared" si="62"/>
        <v>3966</v>
      </c>
      <c r="AF981">
        <f t="shared" si="63"/>
        <v>22</v>
      </c>
    </row>
    <row r="982" spans="1:32">
      <c r="A982">
        <v>981</v>
      </c>
      <c r="B982">
        <v>44</v>
      </c>
      <c r="C982">
        <v>31948</v>
      </c>
      <c r="D982">
        <v>606</v>
      </c>
      <c r="E982">
        <v>157901</v>
      </c>
      <c r="F982" t="s">
        <v>20</v>
      </c>
      <c r="G982">
        <v>5837</v>
      </c>
      <c r="H982">
        <v>0</v>
      </c>
      <c r="I982">
        <v>1</v>
      </c>
      <c r="J982" t="s">
        <v>24</v>
      </c>
      <c r="K982" t="s">
        <v>27</v>
      </c>
      <c r="L982" t="s">
        <v>30</v>
      </c>
      <c r="M982" t="s">
        <v>33</v>
      </c>
      <c r="N982">
        <v>3</v>
      </c>
      <c r="O982">
        <v>1</v>
      </c>
      <c r="P982">
        <v>101320</v>
      </c>
      <c r="Q982" t="s">
        <v>37</v>
      </c>
      <c r="R982">
        <v>6</v>
      </c>
      <c r="S982" t="s">
        <v>39</v>
      </c>
      <c r="T982" t="str">
        <f t="shared" si="60"/>
        <v>35-45</v>
      </c>
      <c r="Y982" t="str">
        <f t="shared" si="61"/>
        <v/>
      </c>
      <c r="AA982">
        <f t="shared" si="62"/>
        <v>5837</v>
      </c>
      <c r="AF982">
        <f t="shared" si="63"/>
        <v>21</v>
      </c>
    </row>
    <row r="983" spans="1:32">
      <c r="A983">
        <v>982</v>
      </c>
      <c r="B983">
        <v>24</v>
      </c>
      <c r="C983">
        <v>71662</v>
      </c>
      <c r="D983">
        <v>571</v>
      </c>
      <c r="E983">
        <v>177791</v>
      </c>
      <c r="F983" t="s">
        <v>23</v>
      </c>
      <c r="G983">
        <v>6564</v>
      </c>
      <c r="H983">
        <v>0</v>
      </c>
      <c r="I983">
        <v>0</v>
      </c>
      <c r="J983" t="s">
        <v>24</v>
      </c>
      <c r="K983" t="s">
        <v>27</v>
      </c>
      <c r="L983" t="s">
        <v>30</v>
      </c>
      <c r="M983" t="s">
        <v>34</v>
      </c>
      <c r="N983">
        <v>3</v>
      </c>
      <c r="O983">
        <v>1</v>
      </c>
      <c r="P983">
        <v>77707</v>
      </c>
      <c r="Q983" t="s">
        <v>37</v>
      </c>
      <c r="R983">
        <v>17</v>
      </c>
      <c r="S983" t="s">
        <v>45</v>
      </c>
      <c r="T983" t="str">
        <f t="shared" si="60"/>
        <v>&lt;25</v>
      </c>
      <c r="Y983" t="str">
        <f t="shared" si="61"/>
        <v/>
      </c>
      <c r="AA983">
        <f t="shared" si="62"/>
        <v>6564</v>
      </c>
      <c r="AF983">
        <f t="shared" si="63"/>
        <v>21</v>
      </c>
    </row>
    <row r="984" spans="1:32">
      <c r="A984">
        <v>983</v>
      </c>
      <c r="B984">
        <v>38</v>
      </c>
      <c r="C984">
        <v>41571</v>
      </c>
      <c r="D984">
        <v>562</v>
      </c>
      <c r="E984">
        <v>165078</v>
      </c>
      <c r="F984" t="s">
        <v>22</v>
      </c>
      <c r="G984">
        <v>2283</v>
      </c>
      <c r="H984">
        <v>0</v>
      </c>
      <c r="I984">
        <v>1</v>
      </c>
      <c r="J984" t="s">
        <v>24</v>
      </c>
      <c r="K984" t="s">
        <v>27</v>
      </c>
      <c r="L984" t="s">
        <v>29</v>
      </c>
      <c r="M984" t="s">
        <v>31</v>
      </c>
      <c r="N984">
        <v>3</v>
      </c>
      <c r="O984">
        <v>2</v>
      </c>
      <c r="P984">
        <v>96592</v>
      </c>
      <c r="Q984" t="s">
        <v>37</v>
      </c>
      <c r="R984">
        <v>10</v>
      </c>
      <c r="S984" t="s">
        <v>42</v>
      </c>
      <c r="T984" t="str">
        <f t="shared" si="60"/>
        <v>35-45</v>
      </c>
      <c r="Y984" t="str">
        <f t="shared" si="61"/>
        <v/>
      </c>
      <c r="AA984">
        <f t="shared" si="62"/>
        <v>2283</v>
      </c>
      <c r="AF984">
        <f t="shared" si="63"/>
        <v>21</v>
      </c>
    </row>
    <row r="985" spans="1:32">
      <c r="A985">
        <v>984</v>
      </c>
      <c r="B985">
        <v>37</v>
      </c>
      <c r="C985">
        <v>57128</v>
      </c>
      <c r="D985">
        <v>661</v>
      </c>
      <c r="E985">
        <v>143052</v>
      </c>
      <c r="F985" t="s">
        <v>23</v>
      </c>
      <c r="G985">
        <v>3910</v>
      </c>
      <c r="H985">
        <v>1</v>
      </c>
      <c r="I985">
        <v>1</v>
      </c>
      <c r="J985" t="s">
        <v>24</v>
      </c>
      <c r="K985" t="s">
        <v>26</v>
      </c>
      <c r="L985" t="s">
        <v>29</v>
      </c>
      <c r="M985" t="s">
        <v>34</v>
      </c>
      <c r="N985">
        <v>1</v>
      </c>
      <c r="O985">
        <v>1</v>
      </c>
      <c r="P985">
        <v>67614</v>
      </c>
      <c r="Q985" t="s">
        <v>38</v>
      </c>
      <c r="R985">
        <v>14</v>
      </c>
      <c r="S985" t="s">
        <v>42</v>
      </c>
      <c r="T985" t="str">
        <f t="shared" si="60"/>
        <v>35-45</v>
      </c>
      <c r="Y985" t="str">
        <f t="shared" si="61"/>
        <v>Personal</v>
      </c>
      <c r="AA985">
        <f t="shared" si="62"/>
        <v>3910</v>
      </c>
      <c r="AF985">
        <f t="shared" si="63"/>
        <v>32</v>
      </c>
    </row>
    <row r="986" spans="1:32">
      <c r="A986">
        <v>985</v>
      </c>
      <c r="B986">
        <v>27</v>
      </c>
      <c r="C986">
        <v>48123</v>
      </c>
      <c r="D986">
        <v>699</v>
      </c>
      <c r="E986">
        <v>204453</v>
      </c>
      <c r="F986" t="s">
        <v>19</v>
      </c>
      <c r="G986">
        <v>6829</v>
      </c>
      <c r="H986">
        <v>0</v>
      </c>
      <c r="I986">
        <v>1</v>
      </c>
      <c r="J986" t="s">
        <v>24</v>
      </c>
      <c r="K986" t="s">
        <v>27</v>
      </c>
      <c r="L986" t="s">
        <v>29</v>
      </c>
      <c r="M986" t="s">
        <v>31</v>
      </c>
      <c r="N986">
        <v>0</v>
      </c>
      <c r="O986">
        <v>1</v>
      </c>
      <c r="P986">
        <v>98795</v>
      </c>
      <c r="Q986" t="s">
        <v>36</v>
      </c>
      <c r="R986">
        <v>15</v>
      </c>
      <c r="S986" t="s">
        <v>40</v>
      </c>
      <c r="T986" t="str">
        <f t="shared" si="60"/>
        <v>25-35</v>
      </c>
      <c r="Y986" t="str">
        <f t="shared" si="61"/>
        <v/>
      </c>
      <c r="AA986">
        <f t="shared" si="62"/>
        <v>6829</v>
      </c>
      <c r="AF986">
        <f t="shared" si="63"/>
        <v>26</v>
      </c>
    </row>
    <row r="987" spans="1:32">
      <c r="A987">
        <v>986</v>
      </c>
      <c r="B987">
        <v>30</v>
      </c>
      <c r="C987">
        <v>41899</v>
      </c>
      <c r="D987">
        <v>695</v>
      </c>
      <c r="E987">
        <v>180665</v>
      </c>
      <c r="F987" t="s">
        <v>22</v>
      </c>
      <c r="G987">
        <v>5142</v>
      </c>
      <c r="H987">
        <v>0</v>
      </c>
      <c r="I987">
        <v>1</v>
      </c>
      <c r="J987" t="s">
        <v>24</v>
      </c>
      <c r="K987" t="s">
        <v>27</v>
      </c>
      <c r="L987" t="s">
        <v>29</v>
      </c>
      <c r="M987" t="s">
        <v>32</v>
      </c>
      <c r="N987">
        <v>1</v>
      </c>
      <c r="O987">
        <v>4</v>
      </c>
      <c r="P987">
        <v>102667</v>
      </c>
      <c r="Q987" t="s">
        <v>35</v>
      </c>
      <c r="R987">
        <v>10</v>
      </c>
      <c r="S987" t="s">
        <v>42</v>
      </c>
      <c r="T987" t="str">
        <f t="shared" si="60"/>
        <v>25-35</v>
      </c>
      <c r="Y987" t="str">
        <f t="shared" si="61"/>
        <v/>
      </c>
      <c r="AA987">
        <f t="shared" si="62"/>
        <v>5142</v>
      </c>
      <c r="AF987">
        <f t="shared" si="63"/>
        <v>32</v>
      </c>
    </row>
    <row r="988" spans="1:32">
      <c r="A988">
        <v>987</v>
      </c>
      <c r="B988">
        <v>21</v>
      </c>
      <c r="C988">
        <v>56492</v>
      </c>
      <c r="D988">
        <v>608</v>
      </c>
      <c r="E988">
        <v>155763</v>
      </c>
      <c r="F988" t="s">
        <v>23</v>
      </c>
      <c r="G988">
        <v>3967</v>
      </c>
      <c r="H988">
        <v>0</v>
      </c>
      <c r="I988">
        <v>1</v>
      </c>
      <c r="J988" t="s">
        <v>24</v>
      </c>
      <c r="K988" t="s">
        <v>26</v>
      </c>
      <c r="L988" t="s">
        <v>30</v>
      </c>
      <c r="M988" t="s">
        <v>34</v>
      </c>
      <c r="N988">
        <v>5</v>
      </c>
      <c r="O988">
        <v>3</v>
      </c>
      <c r="P988">
        <v>27864</v>
      </c>
      <c r="Q988" t="s">
        <v>37</v>
      </c>
      <c r="R988">
        <v>6</v>
      </c>
      <c r="S988" t="s">
        <v>43</v>
      </c>
      <c r="T988" t="str">
        <f t="shared" si="60"/>
        <v>&lt;25</v>
      </c>
      <c r="Y988" t="str">
        <f t="shared" si="61"/>
        <v/>
      </c>
      <c r="AA988">
        <f t="shared" si="62"/>
        <v>3967</v>
      </c>
      <c r="AF988">
        <f t="shared" si="63"/>
        <v>22</v>
      </c>
    </row>
    <row r="989" spans="1:32">
      <c r="A989">
        <v>988</v>
      </c>
      <c r="B989">
        <v>22</v>
      </c>
      <c r="C989">
        <v>59007</v>
      </c>
      <c r="D989">
        <v>717</v>
      </c>
      <c r="E989">
        <v>207552</v>
      </c>
      <c r="F989" t="s">
        <v>19</v>
      </c>
      <c r="G989">
        <v>6477</v>
      </c>
      <c r="H989">
        <v>0</v>
      </c>
      <c r="I989">
        <v>0</v>
      </c>
      <c r="J989" t="s">
        <v>24</v>
      </c>
      <c r="K989" t="s">
        <v>26</v>
      </c>
      <c r="L989" t="s">
        <v>30</v>
      </c>
      <c r="M989" t="s">
        <v>33</v>
      </c>
      <c r="N989">
        <v>5</v>
      </c>
      <c r="O989">
        <v>4</v>
      </c>
      <c r="P989">
        <v>93089</v>
      </c>
      <c r="Q989" t="s">
        <v>38</v>
      </c>
      <c r="R989">
        <v>16</v>
      </c>
      <c r="S989" t="s">
        <v>45</v>
      </c>
      <c r="T989" t="str">
        <f t="shared" si="60"/>
        <v>&lt;25</v>
      </c>
      <c r="Y989" t="str">
        <f t="shared" si="61"/>
        <v/>
      </c>
      <c r="AA989">
        <f t="shared" si="62"/>
        <v>6477</v>
      </c>
      <c r="AF989">
        <f t="shared" si="63"/>
        <v>22</v>
      </c>
    </row>
    <row r="990" spans="1:32">
      <c r="A990">
        <v>989</v>
      </c>
      <c r="B990">
        <v>42</v>
      </c>
      <c r="C990">
        <v>90320</v>
      </c>
      <c r="D990">
        <v>752</v>
      </c>
      <c r="E990">
        <v>171340</v>
      </c>
      <c r="F990" t="s">
        <v>23</v>
      </c>
      <c r="G990">
        <v>5585</v>
      </c>
      <c r="H990">
        <v>0</v>
      </c>
      <c r="I990">
        <v>1</v>
      </c>
      <c r="J990" t="s">
        <v>24</v>
      </c>
      <c r="K990" t="s">
        <v>26</v>
      </c>
      <c r="L990" t="s">
        <v>30</v>
      </c>
      <c r="M990" t="s">
        <v>32</v>
      </c>
      <c r="N990">
        <v>4</v>
      </c>
      <c r="O990">
        <v>1</v>
      </c>
      <c r="P990">
        <v>64723</v>
      </c>
      <c r="Q990" t="s">
        <v>36</v>
      </c>
      <c r="R990">
        <v>2</v>
      </c>
      <c r="S990" t="s">
        <v>41</v>
      </c>
      <c r="T990" t="str">
        <f t="shared" si="60"/>
        <v>35-45</v>
      </c>
      <c r="Y990" t="str">
        <f t="shared" si="61"/>
        <v/>
      </c>
      <c r="AA990">
        <f t="shared" si="62"/>
        <v>5585</v>
      </c>
      <c r="AF990">
        <f t="shared" si="63"/>
        <v>26</v>
      </c>
    </row>
    <row r="991" spans="1:32">
      <c r="A991">
        <v>990</v>
      </c>
      <c r="B991">
        <v>52</v>
      </c>
      <c r="C991">
        <v>59589</v>
      </c>
      <c r="D991">
        <v>680</v>
      </c>
      <c r="E991">
        <v>257826</v>
      </c>
      <c r="F991" t="s">
        <v>22</v>
      </c>
      <c r="G991">
        <v>5110</v>
      </c>
      <c r="H991">
        <v>0</v>
      </c>
      <c r="I991">
        <v>1</v>
      </c>
      <c r="J991" t="s">
        <v>24</v>
      </c>
      <c r="K991" t="s">
        <v>26</v>
      </c>
      <c r="L991" t="s">
        <v>29</v>
      </c>
      <c r="M991" t="s">
        <v>34</v>
      </c>
      <c r="N991">
        <v>5</v>
      </c>
      <c r="O991">
        <v>1</v>
      </c>
      <c r="P991">
        <v>114959</v>
      </c>
      <c r="Q991" t="s">
        <v>38</v>
      </c>
      <c r="R991">
        <v>10</v>
      </c>
      <c r="S991" t="s">
        <v>40</v>
      </c>
      <c r="T991" t="str">
        <f t="shared" si="60"/>
        <v>45-55</v>
      </c>
      <c r="Y991" t="str">
        <f t="shared" si="61"/>
        <v/>
      </c>
      <c r="AA991">
        <f t="shared" si="62"/>
        <v>5110</v>
      </c>
      <c r="AF991">
        <f t="shared" si="63"/>
        <v>22</v>
      </c>
    </row>
    <row r="992" spans="1:32">
      <c r="A992">
        <v>991</v>
      </c>
      <c r="B992">
        <v>49</v>
      </c>
      <c r="C992">
        <v>59364</v>
      </c>
      <c r="D992">
        <v>724</v>
      </c>
      <c r="E992">
        <v>191818</v>
      </c>
      <c r="F992" t="s">
        <v>22</v>
      </c>
      <c r="G992">
        <v>3082</v>
      </c>
      <c r="H992">
        <v>0</v>
      </c>
      <c r="I992">
        <v>1</v>
      </c>
      <c r="J992" t="s">
        <v>24</v>
      </c>
      <c r="K992" t="s">
        <v>26</v>
      </c>
      <c r="L992" t="s">
        <v>29</v>
      </c>
      <c r="M992" t="s">
        <v>31</v>
      </c>
      <c r="N992">
        <v>3</v>
      </c>
      <c r="O992">
        <v>4</v>
      </c>
      <c r="P992">
        <v>119114</v>
      </c>
      <c r="Q992" t="s">
        <v>37</v>
      </c>
      <c r="R992">
        <v>5</v>
      </c>
      <c r="S992" t="s">
        <v>44</v>
      </c>
      <c r="T992" t="str">
        <f t="shared" si="60"/>
        <v>45-55</v>
      </c>
      <c r="Y992" t="str">
        <f t="shared" si="61"/>
        <v/>
      </c>
      <c r="AA992">
        <f t="shared" si="62"/>
        <v>3082</v>
      </c>
      <c r="AF992">
        <f t="shared" si="63"/>
        <v>21</v>
      </c>
    </row>
    <row r="993" spans="1:32">
      <c r="A993">
        <v>992</v>
      </c>
      <c r="B993">
        <v>55</v>
      </c>
      <c r="C993">
        <v>67173</v>
      </c>
      <c r="D993">
        <v>693</v>
      </c>
      <c r="E993">
        <v>182501</v>
      </c>
      <c r="F993" t="s">
        <v>23</v>
      </c>
      <c r="G993">
        <v>7095</v>
      </c>
      <c r="H993">
        <v>0</v>
      </c>
      <c r="I993">
        <v>0</v>
      </c>
      <c r="J993" t="s">
        <v>24</v>
      </c>
      <c r="K993" t="s">
        <v>26</v>
      </c>
      <c r="L993" t="s">
        <v>30</v>
      </c>
      <c r="M993" t="s">
        <v>34</v>
      </c>
      <c r="N993">
        <v>0</v>
      </c>
      <c r="O993">
        <v>1</v>
      </c>
      <c r="P993">
        <v>87209</v>
      </c>
      <c r="Q993" t="s">
        <v>37</v>
      </c>
      <c r="R993">
        <v>9</v>
      </c>
      <c r="S993" t="s">
        <v>44</v>
      </c>
      <c r="T993" t="str">
        <f t="shared" si="60"/>
        <v>45-55</v>
      </c>
      <c r="Y993" t="str">
        <f t="shared" si="61"/>
        <v/>
      </c>
      <c r="AA993">
        <f t="shared" si="62"/>
        <v>7095</v>
      </c>
      <c r="AF993">
        <f t="shared" si="63"/>
        <v>26</v>
      </c>
    </row>
    <row r="994" spans="1:32">
      <c r="A994">
        <v>993</v>
      </c>
      <c r="B994">
        <v>37</v>
      </c>
      <c r="C994">
        <v>57977</v>
      </c>
      <c r="D994">
        <v>638</v>
      </c>
      <c r="E994">
        <v>213077</v>
      </c>
      <c r="F994" t="s">
        <v>20</v>
      </c>
      <c r="G994">
        <v>5262</v>
      </c>
      <c r="H994">
        <v>1</v>
      </c>
      <c r="I994">
        <v>1</v>
      </c>
      <c r="J994" t="s">
        <v>24</v>
      </c>
      <c r="K994" t="s">
        <v>26</v>
      </c>
      <c r="L994" t="s">
        <v>30</v>
      </c>
      <c r="M994" t="s">
        <v>34</v>
      </c>
      <c r="N994">
        <v>3</v>
      </c>
      <c r="O994">
        <v>2</v>
      </c>
      <c r="P994">
        <v>116470</v>
      </c>
      <c r="Q994" t="s">
        <v>36</v>
      </c>
      <c r="R994">
        <v>19</v>
      </c>
      <c r="S994" t="s">
        <v>40</v>
      </c>
      <c r="T994" t="str">
        <f t="shared" si="60"/>
        <v>35-45</v>
      </c>
      <c r="Y994" t="str">
        <f t="shared" si="61"/>
        <v>Education</v>
      </c>
      <c r="AA994">
        <f t="shared" si="62"/>
        <v>5262</v>
      </c>
      <c r="AF994">
        <f t="shared" si="63"/>
        <v>21</v>
      </c>
    </row>
    <row r="995" spans="1:32">
      <c r="A995">
        <v>994</v>
      </c>
      <c r="B995">
        <v>32</v>
      </c>
      <c r="C995">
        <v>49419</v>
      </c>
      <c r="D995">
        <v>616</v>
      </c>
      <c r="E995">
        <v>99709</v>
      </c>
      <c r="F995" t="s">
        <v>23</v>
      </c>
      <c r="G995">
        <v>4690</v>
      </c>
      <c r="H995">
        <v>0</v>
      </c>
      <c r="I995">
        <v>1</v>
      </c>
      <c r="J995" t="s">
        <v>24</v>
      </c>
      <c r="K995" t="s">
        <v>26</v>
      </c>
      <c r="L995" t="s">
        <v>29</v>
      </c>
      <c r="M995" t="s">
        <v>33</v>
      </c>
      <c r="N995">
        <v>0</v>
      </c>
      <c r="O995">
        <v>4</v>
      </c>
      <c r="P995">
        <v>117732</v>
      </c>
      <c r="Q995" t="s">
        <v>38</v>
      </c>
      <c r="R995">
        <v>19</v>
      </c>
      <c r="S995" t="s">
        <v>39</v>
      </c>
      <c r="T995" t="str">
        <f t="shared" si="60"/>
        <v>25-35</v>
      </c>
      <c r="Y995" t="str">
        <f t="shared" si="61"/>
        <v/>
      </c>
      <c r="AA995">
        <f t="shared" si="62"/>
        <v>4690</v>
      </c>
      <c r="AF995">
        <f t="shared" si="63"/>
        <v>26</v>
      </c>
    </row>
    <row r="996" spans="1:32">
      <c r="A996">
        <v>995</v>
      </c>
      <c r="B996">
        <v>44</v>
      </c>
      <c r="C996">
        <v>54885</v>
      </c>
      <c r="D996">
        <v>569</v>
      </c>
      <c r="E996">
        <v>260677</v>
      </c>
      <c r="F996" t="s">
        <v>23</v>
      </c>
      <c r="G996">
        <v>6461</v>
      </c>
      <c r="H996">
        <v>0</v>
      </c>
      <c r="I996">
        <v>0</v>
      </c>
      <c r="J996" t="s">
        <v>24</v>
      </c>
      <c r="K996" t="s">
        <v>26</v>
      </c>
      <c r="L996" t="s">
        <v>30</v>
      </c>
      <c r="M996" t="s">
        <v>33</v>
      </c>
      <c r="N996">
        <v>1</v>
      </c>
      <c r="O996">
        <v>4</v>
      </c>
      <c r="P996">
        <v>93108</v>
      </c>
      <c r="Q996" t="s">
        <v>37</v>
      </c>
      <c r="R996">
        <v>9</v>
      </c>
      <c r="S996" t="s">
        <v>41</v>
      </c>
      <c r="T996" t="str">
        <f t="shared" si="60"/>
        <v>35-45</v>
      </c>
      <c r="Y996" t="str">
        <f t="shared" si="61"/>
        <v/>
      </c>
      <c r="AA996">
        <f t="shared" si="62"/>
        <v>6461</v>
      </c>
      <c r="AF996">
        <f t="shared" si="63"/>
        <v>32</v>
      </c>
    </row>
    <row r="997" spans="1:32">
      <c r="A997">
        <v>996</v>
      </c>
      <c r="B997">
        <v>50</v>
      </c>
      <c r="C997">
        <v>62822</v>
      </c>
      <c r="D997">
        <v>627</v>
      </c>
      <c r="E997">
        <v>239244</v>
      </c>
      <c r="F997" t="s">
        <v>23</v>
      </c>
      <c r="G997">
        <v>4083</v>
      </c>
      <c r="H997">
        <v>0</v>
      </c>
      <c r="I997">
        <v>0</v>
      </c>
      <c r="J997" t="s">
        <v>24</v>
      </c>
      <c r="K997" t="s">
        <v>26</v>
      </c>
      <c r="L997" t="s">
        <v>30</v>
      </c>
      <c r="M997" t="s">
        <v>32</v>
      </c>
      <c r="N997">
        <v>5</v>
      </c>
      <c r="O997">
        <v>3</v>
      </c>
      <c r="P997">
        <v>146028</v>
      </c>
      <c r="Q997" t="s">
        <v>37</v>
      </c>
      <c r="R997">
        <v>16</v>
      </c>
      <c r="S997" t="s">
        <v>43</v>
      </c>
      <c r="T997" t="str">
        <f t="shared" si="60"/>
        <v>45-55</v>
      </c>
      <c r="Y997" t="str">
        <f t="shared" si="61"/>
        <v/>
      </c>
      <c r="AA997">
        <f t="shared" si="62"/>
        <v>4083</v>
      </c>
      <c r="AF997">
        <f t="shared" si="63"/>
        <v>22</v>
      </c>
    </row>
    <row r="998" spans="1:32">
      <c r="A998">
        <v>997</v>
      </c>
      <c r="B998">
        <v>64</v>
      </c>
      <c r="C998">
        <v>70861</v>
      </c>
      <c r="D998">
        <v>638</v>
      </c>
      <c r="E998">
        <v>160346</v>
      </c>
      <c r="F998" t="s">
        <v>20</v>
      </c>
      <c r="G998">
        <v>3906</v>
      </c>
      <c r="H998">
        <v>1</v>
      </c>
      <c r="I998">
        <v>0</v>
      </c>
      <c r="J998" t="s">
        <v>24</v>
      </c>
      <c r="K998" t="s">
        <v>26</v>
      </c>
      <c r="L998" t="s">
        <v>30</v>
      </c>
      <c r="M998" t="s">
        <v>33</v>
      </c>
      <c r="N998">
        <v>1</v>
      </c>
      <c r="O998">
        <v>4</v>
      </c>
      <c r="P998">
        <v>78247</v>
      </c>
      <c r="Q998" t="s">
        <v>35</v>
      </c>
      <c r="R998">
        <v>19</v>
      </c>
      <c r="S998" t="s">
        <v>44</v>
      </c>
      <c r="T998" t="str">
        <f t="shared" si="60"/>
        <v>&gt;55</v>
      </c>
      <c r="Y998" t="str">
        <f t="shared" si="61"/>
        <v>Education</v>
      </c>
      <c r="AA998">
        <f t="shared" si="62"/>
        <v>3906</v>
      </c>
      <c r="AF998">
        <f t="shared" si="63"/>
        <v>32</v>
      </c>
    </row>
    <row r="999" spans="1:32">
      <c r="A999">
        <v>998</v>
      </c>
      <c r="B999">
        <v>50</v>
      </c>
      <c r="C999">
        <v>27339</v>
      </c>
      <c r="D999">
        <v>639</v>
      </c>
      <c r="E999">
        <v>143467</v>
      </c>
      <c r="F999" t="s">
        <v>21</v>
      </c>
      <c r="G999">
        <v>4026</v>
      </c>
      <c r="H999">
        <v>0</v>
      </c>
      <c r="I999">
        <v>1</v>
      </c>
      <c r="J999" t="s">
        <v>24</v>
      </c>
      <c r="K999" t="s">
        <v>28</v>
      </c>
      <c r="L999" t="s">
        <v>30</v>
      </c>
      <c r="M999" t="s">
        <v>34</v>
      </c>
      <c r="N999">
        <v>3</v>
      </c>
      <c r="O999">
        <v>2</v>
      </c>
      <c r="P999">
        <v>144140</v>
      </c>
      <c r="Q999" t="s">
        <v>35</v>
      </c>
      <c r="R999">
        <v>4</v>
      </c>
      <c r="S999" t="s">
        <v>40</v>
      </c>
      <c r="T999" t="str">
        <f t="shared" si="60"/>
        <v>45-55</v>
      </c>
      <c r="Y999" t="str">
        <f t="shared" si="61"/>
        <v/>
      </c>
      <c r="AA999">
        <f t="shared" si="62"/>
        <v>4026</v>
      </c>
      <c r="AF999">
        <f t="shared" si="63"/>
        <v>21</v>
      </c>
    </row>
    <row r="1000" spans="1:32">
      <c r="A1000">
        <v>999</v>
      </c>
      <c r="B1000">
        <v>40</v>
      </c>
      <c r="C1000">
        <v>21646</v>
      </c>
      <c r="D1000">
        <v>644</v>
      </c>
      <c r="E1000">
        <v>149500</v>
      </c>
      <c r="F1000" t="s">
        <v>22</v>
      </c>
      <c r="G1000">
        <v>4620</v>
      </c>
      <c r="H1000">
        <v>1</v>
      </c>
      <c r="I1000">
        <v>1</v>
      </c>
      <c r="J1000" t="s">
        <v>24</v>
      </c>
      <c r="K1000" t="s">
        <v>27</v>
      </c>
      <c r="L1000" t="s">
        <v>30</v>
      </c>
      <c r="M1000" t="s">
        <v>34</v>
      </c>
      <c r="N1000">
        <v>2</v>
      </c>
      <c r="O1000">
        <v>1</v>
      </c>
      <c r="P1000">
        <v>93244</v>
      </c>
      <c r="Q1000" t="s">
        <v>37</v>
      </c>
      <c r="R1000">
        <v>5</v>
      </c>
      <c r="S1000" t="s">
        <v>45</v>
      </c>
      <c r="T1000" t="str">
        <f t="shared" si="60"/>
        <v>35-45</v>
      </c>
      <c r="Y1000" t="str">
        <f t="shared" si="61"/>
        <v>Car</v>
      </c>
      <c r="AA1000">
        <f t="shared" si="62"/>
        <v>4620</v>
      </c>
      <c r="AF1000">
        <f t="shared" si="63"/>
        <v>22</v>
      </c>
    </row>
    <row r="1001" spans="1:32">
      <c r="A1001">
        <v>1000</v>
      </c>
      <c r="B1001">
        <v>62</v>
      </c>
      <c r="C1001">
        <v>70225</v>
      </c>
      <c r="D1001">
        <v>535</v>
      </c>
      <c r="E1001">
        <v>129502</v>
      </c>
      <c r="F1001" t="s">
        <v>19</v>
      </c>
      <c r="G1001">
        <v>5026</v>
      </c>
      <c r="H1001">
        <v>0</v>
      </c>
      <c r="I1001">
        <v>0</v>
      </c>
      <c r="J1001" t="s">
        <v>24</v>
      </c>
      <c r="K1001" t="s">
        <v>27</v>
      </c>
      <c r="L1001" t="s">
        <v>29</v>
      </c>
      <c r="M1001" t="s">
        <v>31</v>
      </c>
      <c r="N1001">
        <v>0</v>
      </c>
      <c r="O1001">
        <v>4</v>
      </c>
      <c r="P1001">
        <v>74700</v>
      </c>
      <c r="Q1001" t="s">
        <v>35</v>
      </c>
      <c r="R1001">
        <v>18</v>
      </c>
      <c r="S1001" t="s">
        <v>41</v>
      </c>
      <c r="T1001" t="str">
        <f t="shared" si="60"/>
        <v>&gt;55</v>
      </c>
      <c r="Y1001" t="str">
        <f t="shared" si="61"/>
        <v/>
      </c>
      <c r="AA1001">
        <f t="shared" si="62"/>
        <v>5026</v>
      </c>
      <c r="AF1001">
        <f t="shared" si="63"/>
        <v>26</v>
      </c>
    </row>
    <row r="1002" spans="1:32">
      <c r="A1002">
        <v>1001</v>
      </c>
      <c r="B1002">
        <v>27</v>
      </c>
      <c r="C1002">
        <v>38038</v>
      </c>
      <c r="D1002">
        <v>688</v>
      </c>
      <c r="E1002">
        <v>115163</v>
      </c>
      <c r="F1002" t="s">
        <v>22</v>
      </c>
      <c r="G1002">
        <v>5640</v>
      </c>
      <c r="H1002">
        <v>1</v>
      </c>
      <c r="I1002">
        <v>0</v>
      </c>
      <c r="J1002" t="s">
        <v>24</v>
      </c>
      <c r="K1002" t="s">
        <v>26</v>
      </c>
      <c r="L1002" t="s">
        <v>29</v>
      </c>
      <c r="M1002" t="s">
        <v>34</v>
      </c>
      <c r="N1002">
        <v>5</v>
      </c>
      <c r="O1002">
        <v>4</v>
      </c>
      <c r="P1002">
        <v>89453</v>
      </c>
      <c r="Q1002" t="s">
        <v>35</v>
      </c>
      <c r="R1002">
        <v>8</v>
      </c>
      <c r="S1002" t="s">
        <v>41</v>
      </c>
      <c r="T1002" t="str">
        <f t="shared" si="60"/>
        <v>25-35</v>
      </c>
      <c r="Y1002" t="str">
        <f t="shared" si="61"/>
        <v>Car</v>
      </c>
      <c r="AA1002">
        <f t="shared" si="62"/>
        <v>5640</v>
      </c>
      <c r="AF1002">
        <f t="shared" si="63"/>
        <v>22</v>
      </c>
    </row>
    <row r="1003" spans="1:32">
      <c r="A1003">
        <v>1002</v>
      </c>
      <c r="B1003">
        <v>62</v>
      </c>
      <c r="C1003">
        <v>25131</v>
      </c>
      <c r="D1003">
        <v>694</v>
      </c>
      <c r="E1003">
        <v>127879</v>
      </c>
      <c r="F1003" t="s">
        <v>22</v>
      </c>
      <c r="G1003">
        <v>3748</v>
      </c>
      <c r="H1003">
        <v>0</v>
      </c>
      <c r="I1003">
        <v>1</v>
      </c>
      <c r="J1003" t="s">
        <v>24</v>
      </c>
      <c r="K1003" t="s">
        <v>26</v>
      </c>
      <c r="L1003" t="s">
        <v>29</v>
      </c>
      <c r="M1003" t="s">
        <v>32</v>
      </c>
      <c r="N1003">
        <v>4</v>
      </c>
      <c r="O1003">
        <v>3</v>
      </c>
      <c r="P1003">
        <v>67018</v>
      </c>
      <c r="Q1003" t="s">
        <v>37</v>
      </c>
      <c r="R1003">
        <v>13</v>
      </c>
      <c r="S1003" t="s">
        <v>44</v>
      </c>
      <c r="T1003" t="str">
        <f t="shared" si="60"/>
        <v>&gt;55</v>
      </c>
      <c r="Y1003" t="str">
        <f t="shared" si="61"/>
        <v/>
      </c>
      <c r="AA1003">
        <f t="shared" si="62"/>
        <v>3748</v>
      </c>
      <c r="AF1003">
        <f t="shared" si="63"/>
        <v>26</v>
      </c>
    </row>
    <row r="1004" spans="1:32">
      <c r="A1004">
        <v>1003</v>
      </c>
      <c r="B1004">
        <v>58</v>
      </c>
      <c r="C1004">
        <v>23720</v>
      </c>
      <c r="D1004">
        <v>668</v>
      </c>
      <c r="E1004">
        <v>67644</v>
      </c>
      <c r="F1004" t="s">
        <v>21</v>
      </c>
      <c r="G1004">
        <v>5303</v>
      </c>
      <c r="H1004">
        <v>0</v>
      </c>
      <c r="I1004">
        <v>0</v>
      </c>
      <c r="J1004" t="s">
        <v>24</v>
      </c>
      <c r="K1004" t="s">
        <v>28</v>
      </c>
      <c r="L1004" t="s">
        <v>29</v>
      </c>
      <c r="M1004" t="s">
        <v>32</v>
      </c>
      <c r="N1004">
        <v>2</v>
      </c>
      <c r="O1004">
        <v>3</v>
      </c>
      <c r="P1004">
        <v>123536</v>
      </c>
      <c r="Q1004" t="s">
        <v>38</v>
      </c>
      <c r="R1004">
        <v>9</v>
      </c>
      <c r="S1004" t="s">
        <v>40</v>
      </c>
      <c r="T1004" t="str">
        <f t="shared" si="60"/>
        <v>&gt;55</v>
      </c>
      <c r="Y1004" t="str">
        <f t="shared" si="61"/>
        <v/>
      </c>
      <c r="AA1004">
        <f t="shared" si="62"/>
        <v>5303</v>
      </c>
      <c r="AF1004">
        <f t="shared" si="63"/>
        <v>22</v>
      </c>
    </row>
    <row r="1005" spans="1:32">
      <c r="A1005">
        <v>1004</v>
      </c>
      <c r="B1005">
        <v>27</v>
      </c>
      <c r="C1005">
        <v>77027</v>
      </c>
      <c r="D1005">
        <v>591</v>
      </c>
      <c r="E1005">
        <v>181819</v>
      </c>
      <c r="F1005" t="s">
        <v>22</v>
      </c>
      <c r="G1005">
        <v>4397</v>
      </c>
      <c r="H1005">
        <v>0</v>
      </c>
      <c r="I1005">
        <v>1</v>
      </c>
      <c r="J1005" t="s">
        <v>25</v>
      </c>
      <c r="K1005" t="s">
        <v>26</v>
      </c>
      <c r="L1005" t="s">
        <v>30</v>
      </c>
      <c r="M1005" t="s">
        <v>33</v>
      </c>
      <c r="N1005">
        <v>1</v>
      </c>
      <c r="O1005">
        <v>1</v>
      </c>
      <c r="P1005">
        <v>51916</v>
      </c>
      <c r="Q1005" t="s">
        <v>38</v>
      </c>
      <c r="R1005">
        <v>10</v>
      </c>
      <c r="S1005" t="s">
        <v>41</v>
      </c>
      <c r="T1005" t="str">
        <f t="shared" si="60"/>
        <v>25-35</v>
      </c>
      <c r="Y1005" t="str">
        <f t="shared" si="61"/>
        <v/>
      </c>
      <c r="AA1005">
        <f t="shared" si="62"/>
        <v>4397</v>
      </c>
      <c r="AF1005">
        <f t="shared" si="63"/>
        <v>32</v>
      </c>
    </row>
    <row r="1006" spans="1:32">
      <c r="A1006">
        <v>1005</v>
      </c>
      <c r="B1006">
        <v>50</v>
      </c>
      <c r="C1006">
        <v>63164</v>
      </c>
      <c r="D1006">
        <v>668</v>
      </c>
      <c r="E1006">
        <v>193172</v>
      </c>
      <c r="F1006" t="s">
        <v>22</v>
      </c>
      <c r="G1006">
        <v>4891</v>
      </c>
      <c r="H1006">
        <v>0</v>
      </c>
      <c r="I1006">
        <v>1</v>
      </c>
      <c r="J1006" t="s">
        <v>24</v>
      </c>
      <c r="K1006" t="s">
        <v>28</v>
      </c>
      <c r="L1006" t="s">
        <v>29</v>
      </c>
      <c r="M1006" t="s">
        <v>31</v>
      </c>
      <c r="N1006">
        <v>0</v>
      </c>
      <c r="O1006">
        <v>4</v>
      </c>
      <c r="P1006">
        <v>141688</v>
      </c>
      <c r="Q1006" t="s">
        <v>38</v>
      </c>
      <c r="R1006">
        <v>4</v>
      </c>
      <c r="S1006" t="s">
        <v>39</v>
      </c>
      <c r="T1006" t="str">
        <f t="shared" si="60"/>
        <v>45-55</v>
      </c>
      <c r="Y1006" t="str">
        <f t="shared" si="61"/>
        <v/>
      </c>
      <c r="AA1006">
        <f t="shared" si="62"/>
        <v>4891</v>
      </c>
      <c r="AF1006">
        <f t="shared" si="63"/>
        <v>26</v>
      </c>
    </row>
    <row r="1007" spans="1:32">
      <c r="A1007">
        <v>1006</v>
      </c>
      <c r="B1007">
        <v>32</v>
      </c>
      <c r="C1007">
        <v>38073</v>
      </c>
      <c r="D1007">
        <v>651</v>
      </c>
      <c r="E1007">
        <v>264053</v>
      </c>
      <c r="F1007" t="s">
        <v>20</v>
      </c>
      <c r="G1007">
        <v>6209</v>
      </c>
      <c r="H1007">
        <v>1</v>
      </c>
      <c r="I1007">
        <v>1</v>
      </c>
      <c r="J1007" t="s">
        <v>24</v>
      </c>
      <c r="K1007" t="s">
        <v>27</v>
      </c>
      <c r="L1007" t="s">
        <v>30</v>
      </c>
      <c r="M1007" t="s">
        <v>34</v>
      </c>
      <c r="N1007">
        <v>2</v>
      </c>
      <c r="O1007">
        <v>2</v>
      </c>
      <c r="P1007">
        <v>71923</v>
      </c>
      <c r="Q1007" t="s">
        <v>36</v>
      </c>
      <c r="R1007">
        <v>19</v>
      </c>
      <c r="S1007" t="s">
        <v>45</v>
      </c>
      <c r="T1007" t="str">
        <f t="shared" si="60"/>
        <v>25-35</v>
      </c>
      <c r="Y1007" t="str">
        <f t="shared" si="61"/>
        <v>Education</v>
      </c>
      <c r="AA1007">
        <f t="shared" si="62"/>
        <v>6209</v>
      </c>
      <c r="AF1007">
        <f t="shared" si="63"/>
        <v>22</v>
      </c>
    </row>
    <row r="1008" spans="1:32">
      <c r="A1008">
        <v>1007</v>
      </c>
      <c r="B1008">
        <v>51</v>
      </c>
      <c r="C1008">
        <v>38693</v>
      </c>
      <c r="D1008">
        <v>673</v>
      </c>
      <c r="E1008">
        <v>249354</v>
      </c>
      <c r="F1008" t="s">
        <v>20</v>
      </c>
      <c r="G1008">
        <v>5492</v>
      </c>
      <c r="H1008">
        <v>0</v>
      </c>
      <c r="I1008">
        <v>1</v>
      </c>
      <c r="J1008" t="s">
        <v>24</v>
      </c>
      <c r="K1008" t="s">
        <v>27</v>
      </c>
      <c r="L1008" t="s">
        <v>30</v>
      </c>
      <c r="M1008" t="s">
        <v>33</v>
      </c>
      <c r="N1008">
        <v>4</v>
      </c>
      <c r="O1008">
        <v>1</v>
      </c>
      <c r="P1008">
        <v>125099</v>
      </c>
      <c r="Q1008" t="s">
        <v>38</v>
      </c>
      <c r="R1008">
        <v>4</v>
      </c>
      <c r="S1008" t="s">
        <v>42</v>
      </c>
      <c r="T1008" t="str">
        <f t="shared" si="60"/>
        <v>45-55</v>
      </c>
      <c r="Y1008" t="str">
        <f t="shared" si="61"/>
        <v/>
      </c>
      <c r="AA1008">
        <f t="shared" si="62"/>
        <v>5492</v>
      </c>
      <c r="AF1008">
        <f t="shared" si="63"/>
        <v>26</v>
      </c>
    </row>
    <row r="1009" spans="1:32">
      <c r="A1009">
        <v>1008</v>
      </c>
      <c r="B1009">
        <v>38</v>
      </c>
      <c r="C1009">
        <v>50822</v>
      </c>
      <c r="D1009">
        <v>727</v>
      </c>
      <c r="E1009">
        <v>163300</v>
      </c>
      <c r="F1009" t="s">
        <v>20</v>
      </c>
      <c r="G1009">
        <v>5576</v>
      </c>
      <c r="H1009">
        <v>0</v>
      </c>
      <c r="I1009">
        <v>0</v>
      </c>
      <c r="J1009" t="s">
        <v>24</v>
      </c>
      <c r="K1009" t="s">
        <v>26</v>
      </c>
      <c r="L1009" t="s">
        <v>29</v>
      </c>
      <c r="M1009" t="s">
        <v>34</v>
      </c>
      <c r="N1009">
        <v>2</v>
      </c>
      <c r="O1009">
        <v>2</v>
      </c>
      <c r="P1009">
        <v>100726</v>
      </c>
      <c r="Q1009" t="s">
        <v>36</v>
      </c>
      <c r="R1009">
        <v>13</v>
      </c>
      <c r="S1009" t="s">
        <v>45</v>
      </c>
      <c r="T1009" t="str">
        <f t="shared" si="60"/>
        <v>35-45</v>
      </c>
      <c r="Y1009" t="str">
        <f t="shared" si="61"/>
        <v/>
      </c>
      <c r="AA1009">
        <f t="shared" si="62"/>
        <v>5576</v>
      </c>
      <c r="AF1009">
        <f t="shared" si="63"/>
        <v>22</v>
      </c>
    </row>
    <row r="1010" spans="1:32">
      <c r="A1010">
        <v>1009</v>
      </c>
      <c r="B1010">
        <v>63</v>
      </c>
      <c r="C1010">
        <v>62890</v>
      </c>
      <c r="D1010">
        <v>641</v>
      </c>
      <c r="E1010">
        <v>187617</v>
      </c>
      <c r="F1010" t="s">
        <v>20</v>
      </c>
      <c r="G1010">
        <v>4383</v>
      </c>
      <c r="H1010">
        <v>0</v>
      </c>
      <c r="I1010">
        <v>0</v>
      </c>
      <c r="J1010" t="s">
        <v>24</v>
      </c>
      <c r="K1010" t="s">
        <v>28</v>
      </c>
      <c r="L1010" t="s">
        <v>29</v>
      </c>
      <c r="M1010" t="s">
        <v>32</v>
      </c>
      <c r="N1010">
        <v>4</v>
      </c>
      <c r="O1010">
        <v>4</v>
      </c>
      <c r="P1010">
        <v>108124</v>
      </c>
      <c r="Q1010" t="s">
        <v>36</v>
      </c>
      <c r="R1010">
        <v>17</v>
      </c>
      <c r="S1010" t="s">
        <v>44</v>
      </c>
      <c r="T1010" t="str">
        <f t="shared" si="60"/>
        <v>&gt;55</v>
      </c>
      <c r="Y1010" t="str">
        <f t="shared" si="61"/>
        <v/>
      </c>
      <c r="AA1010">
        <f t="shared" si="62"/>
        <v>4383</v>
      </c>
      <c r="AF1010">
        <f t="shared" si="63"/>
        <v>26</v>
      </c>
    </row>
    <row r="1011" spans="1:32">
      <c r="A1011">
        <v>1010</v>
      </c>
      <c r="B1011">
        <v>22</v>
      </c>
      <c r="C1011">
        <v>45589</v>
      </c>
      <c r="D1011">
        <v>659</v>
      </c>
      <c r="E1011">
        <v>255154</v>
      </c>
      <c r="F1011" t="s">
        <v>20</v>
      </c>
      <c r="G1011">
        <v>6925</v>
      </c>
      <c r="H1011">
        <v>0</v>
      </c>
      <c r="I1011">
        <v>1</v>
      </c>
      <c r="J1011" t="s">
        <v>25</v>
      </c>
      <c r="K1011" t="s">
        <v>28</v>
      </c>
      <c r="L1011" t="s">
        <v>29</v>
      </c>
      <c r="M1011" t="s">
        <v>32</v>
      </c>
      <c r="N1011">
        <v>1</v>
      </c>
      <c r="O1011">
        <v>1</v>
      </c>
      <c r="P1011">
        <v>82298</v>
      </c>
      <c r="Q1011" t="s">
        <v>35</v>
      </c>
      <c r="R1011">
        <v>11</v>
      </c>
      <c r="S1011" t="s">
        <v>40</v>
      </c>
      <c r="T1011" t="str">
        <f t="shared" si="60"/>
        <v>&lt;25</v>
      </c>
      <c r="Y1011" t="str">
        <f t="shared" si="61"/>
        <v/>
      </c>
      <c r="AA1011">
        <f t="shared" si="62"/>
        <v>6925</v>
      </c>
      <c r="AF1011">
        <f t="shared" si="63"/>
        <v>32</v>
      </c>
    </row>
    <row r="1012" spans="1:32">
      <c r="A1012">
        <v>1011</v>
      </c>
      <c r="B1012">
        <v>53</v>
      </c>
      <c r="C1012">
        <v>38209</v>
      </c>
      <c r="D1012">
        <v>606</v>
      </c>
      <c r="E1012">
        <v>177574</v>
      </c>
      <c r="F1012" t="s">
        <v>19</v>
      </c>
      <c r="G1012">
        <v>5672</v>
      </c>
      <c r="H1012">
        <v>0</v>
      </c>
      <c r="I1012">
        <v>1</v>
      </c>
      <c r="J1012" t="s">
        <v>24</v>
      </c>
      <c r="K1012" t="s">
        <v>27</v>
      </c>
      <c r="L1012" t="s">
        <v>29</v>
      </c>
      <c r="M1012" t="s">
        <v>31</v>
      </c>
      <c r="N1012">
        <v>0</v>
      </c>
      <c r="O1012">
        <v>3</v>
      </c>
      <c r="P1012">
        <v>110584</v>
      </c>
      <c r="Q1012" t="s">
        <v>36</v>
      </c>
      <c r="R1012">
        <v>2</v>
      </c>
      <c r="S1012" t="s">
        <v>41</v>
      </c>
      <c r="T1012" t="str">
        <f t="shared" si="60"/>
        <v>45-55</v>
      </c>
      <c r="Y1012" t="str">
        <f t="shared" si="61"/>
        <v/>
      </c>
      <c r="AA1012">
        <f t="shared" si="62"/>
        <v>5672</v>
      </c>
      <c r="AF1012">
        <f t="shared" si="63"/>
        <v>26</v>
      </c>
    </row>
    <row r="1013" spans="1:32">
      <c r="A1013">
        <v>1012</v>
      </c>
      <c r="B1013">
        <v>31</v>
      </c>
      <c r="C1013">
        <v>67025</v>
      </c>
      <c r="D1013">
        <v>696</v>
      </c>
      <c r="E1013">
        <v>208529</v>
      </c>
      <c r="F1013" t="s">
        <v>21</v>
      </c>
      <c r="G1013">
        <v>4575</v>
      </c>
      <c r="H1013">
        <v>0</v>
      </c>
      <c r="I1013">
        <v>1</v>
      </c>
      <c r="J1013" t="s">
        <v>24</v>
      </c>
      <c r="K1013" t="s">
        <v>27</v>
      </c>
      <c r="L1013" t="s">
        <v>30</v>
      </c>
      <c r="M1013" t="s">
        <v>34</v>
      </c>
      <c r="N1013">
        <v>1</v>
      </c>
      <c r="O1013">
        <v>3</v>
      </c>
      <c r="P1013">
        <v>104049</v>
      </c>
      <c r="Q1013" t="s">
        <v>36</v>
      </c>
      <c r="R1013">
        <v>5</v>
      </c>
      <c r="S1013" t="s">
        <v>45</v>
      </c>
      <c r="T1013" t="str">
        <f t="shared" si="60"/>
        <v>25-35</v>
      </c>
      <c r="Y1013" t="str">
        <f t="shared" si="61"/>
        <v/>
      </c>
      <c r="AA1013">
        <f t="shared" si="62"/>
        <v>4575</v>
      </c>
      <c r="AF1013">
        <f t="shared" si="63"/>
        <v>32</v>
      </c>
    </row>
    <row r="1014" spans="1:32">
      <c r="A1014">
        <v>1013</v>
      </c>
      <c r="B1014">
        <v>54</v>
      </c>
      <c r="C1014">
        <v>49612</v>
      </c>
      <c r="D1014">
        <v>685</v>
      </c>
      <c r="E1014">
        <v>169702</v>
      </c>
      <c r="F1014" t="s">
        <v>23</v>
      </c>
      <c r="G1014">
        <v>6141</v>
      </c>
      <c r="H1014">
        <v>1</v>
      </c>
      <c r="I1014">
        <v>0</v>
      </c>
      <c r="J1014" t="s">
        <v>25</v>
      </c>
      <c r="K1014" t="s">
        <v>28</v>
      </c>
      <c r="L1014" t="s">
        <v>30</v>
      </c>
      <c r="M1014" t="s">
        <v>34</v>
      </c>
      <c r="N1014">
        <v>0</v>
      </c>
      <c r="O1014">
        <v>2</v>
      </c>
      <c r="P1014">
        <v>56262</v>
      </c>
      <c r="Q1014" t="s">
        <v>36</v>
      </c>
      <c r="R1014">
        <v>13</v>
      </c>
      <c r="S1014" t="s">
        <v>42</v>
      </c>
      <c r="T1014" t="str">
        <f t="shared" si="60"/>
        <v>45-55</v>
      </c>
      <c r="Y1014" t="str">
        <f t="shared" si="61"/>
        <v>Personal</v>
      </c>
      <c r="AA1014">
        <f t="shared" si="62"/>
        <v>6141</v>
      </c>
      <c r="AF1014">
        <f t="shared" si="63"/>
        <v>26</v>
      </c>
    </row>
    <row r="1015" spans="1:32">
      <c r="A1015">
        <v>1014</v>
      </c>
      <c r="B1015">
        <v>36</v>
      </c>
      <c r="C1015">
        <v>47125</v>
      </c>
      <c r="D1015">
        <v>660</v>
      </c>
      <c r="E1015">
        <v>201961</v>
      </c>
      <c r="F1015" t="s">
        <v>20</v>
      </c>
      <c r="G1015">
        <v>5568</v>
      </c>
      <c r="H1015">
        <v>1</v>
      </c>
      <c r="I1015">
        <v>1</v>
      </c>
      <c r="J1015" t="s">
        <v>24</v>
      </c>
      <c r="K1015" t="s">
        <v>28</v>
      </c>
      <c r="L1015" t="s">
        <v>30</v>
      </c>
      <c r="M1015" t="s">
        <v>32</v>
      </c>
      <c r="N1015">
        <v>2</v>
      </c>
      <c r="O1015">
        <v>1</v>
      </c>
      <c r="P1015">
        <v>71124</v>
      </c>
      <c r="Q1015" t="s">
        <v>36</v>
      </c>
      <c r="R1015">
        <v>3</v>
      </c>
      <c r="S1015" t="s">
        <v>39</v>
      </c>
      <c r="T1015" t="str">
        <f t="shared" si="60"/>
        <v>35-45</v>
      </c>
      <c r="Y1015" t="str">
        <f t="shared" si="61"/>
        <v>Education</v>
      </c>
      <c r="AA1015">
        <f t="shared" si="62"/>
        <v>5568</v>
      </c>
      <c r="AF1015">
        <f t="shared" si="63"/>
        <v>22</v>
      </c>
    </row>
    <row r="1016" spans="1:32">
      <c r="A1016">
        <v>1015</v>
      </c>
      <c r="B1016">
        <v>55</v>
      </c>
      <c r="C1016">
        <v>58881</v>
      </c>
      <c r="D1016">
        <v>597</v>
      </c>
      <c r="E1016">
        <v>204184</v>
      </c>
      <c r="F1016" t="s">
        <v>21</v>
      </c>
      <c r="G1016">
        <v>3736</v>
      </c>
      <c r="H1016">
        <v>0</v>
      </c>
      <c r="I1016">
        <v>1</v>
      </c>
      <c r="J1016" t="s">
        <v>25</v>
      </c>
      <c r="K1016" t="s">
        <v>27</v>
      </c>
      <c r="L1016" t="s">
        <v>29</v>
      </c>
      <c r="M1016" t="s">
        <v>31</v>
      </c>
      <c r="N1016">
        <v>1</v>
      </c>
      <c r="O1016">
        <v>2</v>
      </c>
      <c r="P1016">
        <v>83772</v>
      </c>
      <c r="Q1016" t="s">
        <v>35</v>
      </c>
      <c r="R1016">
        <v>19</v>
      </c>
      <c r="S1016" t="s">
        <v>45</v>
      </c>
      <c r="T1016" t="str">
        <f t="shared" si="60"/>
        <v>45-55</v>
      </c>
      <c r="Y1016" t="str">
        <f t="shared" si="61"/>
        <v/>
      </c>
      <c r="AA1016">
        <f t="shared" si="62"/>
        <v>3736</v>
      </c>
      <c r="AF1016">
        <f t="shared" si="63"/>
        <v>32</v>
      </c>
    </row>
    <row r="1017" spans="1:32">
      <c r="A1017">
        <v>1016</v>
      </c>
      <c r="B1017">
        <v>53</v>
      </c>
      <c r="C1017">
        <v>17955</v>
      </c>
      <c r="D1017">
        <v>615</v>
      </c>
      <c r="E1017">
        <v>182553</v>
      </c>
      <c r="F1017" t="s">
        <v>23</v>
      </c>
      <c r="G1017">
        <v>5200</v>
      </c>
      <c r="H1017">
        <v>0</v>
      </c>
      <c r="I1017">
        <v>1</v>
      </c>
      <c r="J1017" t="s">
        <v>25</v>
      </c>
      <c r="K1017" t="s">
        <v>28</v>
      </c>
      <c r="L1017" t="s">
        <v>29</v>
      </c>
      <c r="M1017" t="s">
        <v>33</v>
      </c>
      <c r="N1017">
        <v>0</v>
      </c>
      <c r="O1017">
        <v>3</v>
      </c>
      <c r="P1017">
        <v>77350</v>
      </c>
      <c r="Q1017" t="s">
        <v>37</v>
      </c>
      <c r="R1017">
        <v>19</v>
      </c>
      <c r="S1017" t="s">
        <v>45</v>
      </c>
      <c r="T1017" t="str">
        <f t="shared" si="60"/>
        <v>45-55</v>
      </c>
      <c r="Y1017" t="str">
        <f t="shared" si="61"/>
        <v/>
      </c>
      <c r="AA1017">
        <f t="shared" si="62"/>
        <v>5200</v>
      </c>
      <c r="AF1017">
        <f t="shared" si="63"/>
        <v>26</v>
      </c>
    </row>
    <row r="1018" spans="1:32">
      <c r="A1018">
        <v>1017</v>
      </c>
      <c r="B1018">
        <v>41</v>
      </c>
      <c r="C1018">
        <v>57112</v>
      </c>
      <c r="D1018">
        <v>558</v>
      </c>
      <c r="E1018">
        <v>253295</v>
      </c>
      <c r="F1018" t="s">
        <v>22</v>
      </c>
      <c r="G1018">
        <v>4031</v>
      </c>
      <c r="H1018">
        <v>0</v>
      </c>
      <c r="I1018">
        <v>1</v>
      </c>
      <c r="J1018" t="s">
        <v>25</v>
      </c>
      <c r="K1018" t="s">
        <v>27</v>
      </c>
      <c r="L1018" t="s">
        <v>30</v>
      </c>
      <c r="M1018" t="s">
        <v>31</v>
      </c>
      <c r="N1018">
        <v>5</v>
      </c>
      <c r="O1018">
        <v>4</v>
      </c>
      <c r="P1018">
        <v>137584</v>
      </c>
      <c r="Q1018" t="s">
        <v>36</v>
      </c>
      <c r="R1018">
        <v>16</v>
      </c>
      <c r="S1018" t="s">
        <v>39</v>
      </c>
      <c r="T1018" t="str">
        <f t="shared" si="60"/>
        <v>35-45</v>
      </c>
      <c r="Y1018" t="str">
        <f t="shared" si="61"/>
        <v/>
      </c>
      <c r="AA1018">
        <f t="shared" si="62"/>
        <v>4031</v>
      </c>
      <c r="AF1018">
        <f t="shared" si="63"/>
        <v>22</v>
      </c>
    </row>
    <row r="1019" spans="1:32">
      <c r="A1019">
        <v>1018</v>
      </c>
      <c r="B1019">
        <v>40</v>
      </c>
      <c r="C1019">
        <v>56163</v>
      </c>
      <c r="D1019">
        <v>615</v>
      </c>
      <c r="E1019">
        <v>156784</v>
      </c>
      <c r="F1019" t="s">
        <v>22</v>
      </c>
      <c r="G1019">
        <v>2959</v>
      </c>
      <c r="H1019">
        <v>0</v>
      </c>
      <c r="I1019">
        <v>0</v>
      </c>
      <c r="J1019" t="s">
        <v>24</v>
      </c>
      <c r="K1019" t="s">
        <v>28</v>
      </c>
      <c r="L1019" t="s">
        <v>30</v>
      </c>
      <c r="M1019" t="s">
        <v>33</v>
      </c>
      <c r="N1019">
        <v>4</v>
      </c>
      <c r="O1019">
        <v>3</v>
      </c>
      <c r="P1019">
        <v>100210</v>
      </c>
      <c r="Q1019" t="s">
        <v>37</v>
      </c>
      <c r="R1019">
        <v>16</v>
      </c>
      <c r="S1019" t="s">
        <v>39</v>
      </c>
      <c r="T1019" t="str">
        <f t="shared" si="60"/>
        <v>35-45</v>
      </c>
      <c r="Y1019" t="str">
        <f t="shared" si="61"/>
        <v/>
      </c>
      <c r="AA1019">
        <f t="shared" si="62"/>
        <v>2959</v>
      </c>
      <c r="AF1019">
        <f t="shared" si="63"/>
        <v>26</v>
      </c>
    </row>
    <row r="1020" spans="1:32">
      <c r="A1020">
        <v>1019</v>
      </c>
      <c r="B1020">
        <v>28</v>
      </c>
      <c r="C1020">
        <v>29316</v>
      </c>
      <c r="D1020">
        <v>685</v>
      </c>
      <c r="E1020">
        <v>205766</v>
      </c>
      <c r="F1020" t="s">
        <v>21</v>
      </c>
      <c r="G1020">
        <v>4567</v>
      </c>
      <c r="H1020">
        <v>0</v>
      </c>
      <c r="I1020">
        <v>1</v>
      </c>
      <c r="J1020" t="s">
        <v>24</v>
      </c>
      <c r="K1020" t="s">
        <v>26</v>
      </c>
      <c r="L1020" t="s">
        <v>29</v>
      </c>
      <c r="M1020" t="s">
        <v>33</v>
      </c>
      <c r="N1020">
        <v>0</v>
      </c>
      <c r="O1020">
        <v>4</v>
      </c>
      <c r="P1020">
        <v>76639</v>
      </c>
      <c r="Q1020" t="s">
        <v>38</v>
      </c>
      <c r="R1020">
        <v>3</v>
      </c>
      <c r="S1020" t="s">
        <v>40</v>
      </c>
      <c r="T1020" t="str">
        <f t="shared" si="60"/>
        <v>25-35</v>
      </c>
      <c r="Y1020" t="str">
        <f t="shared" si="61"/>
        <v/>
      </c>
      <c r="AA1020">
        <f t="shared" si="62"/>
        <v>4567</v>
      </c>
      <c r="AF1020">
        <f t="shared" si="63"/>
        <v>26</v>
      </c>
    </row>
    <row r="1021" spans="1:32">
      <c r="A1021">
        <v>1020</v>
      </c>
      <c r="B1021">
        <v>46</v>
      </c>
      <c r="C1021">
        <v>20879</v>
      </c>
      <c r="D1021">
        <v>669</v>
      </c>
      <c r="E1021">
        <v>289175</v>
      </c>
      <c r="F1021" t="s">
        <v>19</v>
      </c>
      <c r="G1021">
        <v>6134</v>
      </c>
      <c r="H1021">
        <v>0</v>
      </c>
      <c r="I1021">
        <v>1</v>
      </c>
      <c r="J1021" t="s">
        <v>24</v>
      </c>
      <c r="K1021" t="s">
        <v>27</v>
      </c>
      <c r="L1021" t="s">
        <v>29</v>
      </c>
      <c r="M1021" t="s">
        <v>32</v>
      </c>
      <c r="N1021">
        <v>5</v>
      </c>
      <c r="O1021">
        <v>2</v>
      </c>
      <c r="P1021">
        <v>85276</v>
      </c>
      <c r="Q1021" t="s">
        <v>38</v>
      </c>
      <c r="R1021">
        <v>9</v>
      </c>
      <c r="S1021" t="s">
        <v>41</v>
      </c>
      <c r="T1021" t="str">
        <f t="shared" si="60"/>
        <v>45-55</v>
      </c>
      <c r="Y1021" t="str">
        <f t="shared" si="61"/>
        <v/>
      </c>
      <c r="AA1021">
        <f t="shared" si="62"/>
        <v>6134</v>
      </c>
      <c r="AF1021">
        <f t="shared" si="63"/>
        <v>22</v>
      </c>
    </row>
    <row r="1022" spans="1:32">
      <c r="A1022">
        <v>1021</v>
      </c>
      <c r="B1022">
        <v>53</v>
      </c>
      <c r="C1022">
        <v>41534</v>
      </c>
      <c r="D1022">
        <v>657</v>
      </c>
      <c r="E1022">
        <v>215564</v>
      </c>
      <c r="F1022" t="s">
        <v>19</v>
      </c>
      <c r="G1022">
        <v>6474</v>
      </c>
      <c r="H1022">
        <v>0</v>
      </c>
      <c r="I1022">
        <v>1</v>
      </c>
      <c r="J1022" t="s">
        <v>24</v>
      </c>
      <c r="K1022" t="s">
        <v>28</v>
      </c>
      <c r="L1022" t="s">
        <v>30</v>
      </c>
      <c r="M1022" t="s">
        <v>33</v>
      </c>
      <c r="N1022">
        <v>1</v>
      </c>
      <c r="O1022">
        <v>2</v>
      </c>
      <c r="P1022">
        <v>84866</v>
      </c>
      <c r="Q1022" t="s">
        <v>37</v>
      </c>
      <c r="R1022">
        <v>19</v>
      </c>
      <c r="S1022" t="s">
        <v>41</v>
      </c>
      <c r="T1022" t="str">
        <f t="shared" si="60"/>
        <v>45-55</v>
      </c>
      <c r="Y1022" t="str">
        <f t="shared" si="61"/>
        <v/>
      </c>
      <c r="AA1022">
        <f t="shared" si="62"/>
        <v>6474</v>
      </c>
      <c r="AF1022">
        <f t="shared" si="63"/>
        <v>32</v>
      </c>
    </row>
    <row r="1023" spans="1:32">
      <c r="A1023">
        <v>1022</v>
      </c>
      <c r="B1023">
        <v>46</v>
      </c>
      <c r="C1023">
        <v>52744</v>
      </c>
      <c r="D1023">
        <v>724</v>
      </c>
      <c r="E1023">
        <v>160173</v>
      </c>
      <c r="F1023" t="s">
        <v>21</v>
      </c>
      <c r="G1023">
        <v>4489</v>
      </c>
      <c r="H1023">
        <v>0</v>
      </c>
      <c r="I1023">
        <v>1</v>
      </c>
      <c r="J1023" t="s">
        <v>25</v>
      </c>
      <c r="K1023" t="s">
        <v>27</v>
      </c>
      <c r="L1023" t="s">
        <v>30</v>
      </c>
      <c r="M1023" t="s">
        <v>34</v>
      </c>
      <c r="N1023">
        <v>1</v>
      </c>
      <c r="O1023">
        <v>2</v>
      </c>
      <c r="P1023">
        <v>91358</v>
      </c>
      <c r="Q1023" t="s">
        <v>37</v>
      </c>
      <c r="R1023">
        <v>1</v>
      </c>
      <c r="S1023" t="s">
        <v>40</v>
      </c>
      <c r="T1023" t="str">
        <f t="shared" si="60"/>
        <v>45-55</v>
      </c>
      <c r="Y1023" t="str">
        <f t="shared" si="61"/>
        <v/>
      </c>
      <c r="AA1023">
        <f t="shared" si="62"/>
        <v>4489</v>
      </c>
      <c r="AF1023">
        <f t="shared" si="63"/>
        <v>32</v>
      </c>
    </row>
    <row r="1024" spans="1:32">
      <c r="A1024">
        <v>1023</v>
      </c>
      <c r="B1024">
        <v>57</v>
      </c>
      <c r="C1024">
        <v>54273</v>
      </c>
      <c r="D1024">
        <v>665</v>
      </c>
      <c r="E1024">
        <v>217375</v>
      </c>
      <c r="F1024" t="s">
        <v>19</v>
      </c>
      <c r="G1024">
        <v>4714</v>
      </c>
      <c r="H1024">
        <v>0</v>
      </c>
      <c r="I1024">
        <v>1</v>
      </c>
      <c r="J1024" t="s">
        <v>24</v>
      </c>
      <c r="K1024" t="s">
        <v>28</v>
      </c>
      <c r="L1024" t="s">
        <v>30</v>
      </c>
      <c r="M1024" t="s">
        <v>32</v>
      </c>
      <c r="N1024">
        <v>2</v>
      </c>
      <c r="O1024">
        <v>4</v>
      </c>
      <c r="P1024">
        <v>67740</v>
      </c>
      <c r="Q1024" t="s">
        <v>38</v>
      </c>
      <c r="R1024">
        <v>14</v>
      </c>
      <c r="S1024" t="s">
        <v>39</v>
      </c>
      <c r="T1024" t="str">
        <f t="shared" si="60"/>
        <v>&gt;55</v>
      </c>
      <c r="Y1024" t="str">
        <f t="shared" si="61"/>
        <v/>
      </c>
      <c r="AA1024">
        <f t="shared" si="62"/>
        <v>4714</v>
      </c>
      <c r="AF1024">
        <f t="shared" si="63"/>
        <v>22</v>
      </c>
    </row>
    <row r="1025" spans="1:32">
      <c r="A1025">
        <v>1024</v>
      </c>
      <c r="B1025">
        <v>50</v>
      </c>
      <c r="C1025">
        <v>75560</v>
      </c>
      <c r="D1025">
        <v>621</v>
      </c>
      <c r="E1025">
        <v>321601</v>
      </c>
      <c r="F1025" t="s">
        <v>19</v>
      </c>
      <c r="G1025">
        <v>6396</v>
      </c>
      <c r="H1025">
        <v>0</v>
      </c>
      <c r="I1025">
        <v>1</v>
      </c>
      <c r="J1025" t="s">
        <v>24</v>
      </c>
      <c r="K1025" t="s">
        <v>26</v>
      </c>
      <c r="L1025" t="s">
        <v>29</v>
      </c>
      <c r="M1025" t="s">
        <v>31</v>
      </c>
      <c r="N1025">
        <v>4</v>
      </c>
      <c r="O1025">
        <v>2</v>
      </c>
      <c r="P1025">
        <v>75582</v>
      </c>
      <c r="Q1025" t="s">
        <v>35</v>
      </c>
      <c r="R1025">
        <v>11</v>
      </c>
      <c r="S1025" t="s">
        <v>42</v>
      </c>
      <c r="T1025" t="str">
        <f t="shared" si="60"/>
        <v>45-55</v>
      </c>
      <c r="Y1025" t="str">
        <f t="shared" si="61"/>
        <v/>
      </c>
      <c r="AA1025">
        <f t="shared" si="62"/>
        <v>6396</v>
      </c>
      <c r="AF1025">
        <f t="shared" si="63"/>
        <v>26</v>
      </c>
    </row>
    <row r="1026" spans="1:32">
      <c r="A1026">
        <v>1025</v>
      </c>
      <c r="B1026">
        <v>51</v>
      </c>
      <c r="C1026">
        <v>52751</v>
      </c>
      <c r="D1026">
        <v>615</v>
      </c>
      <c r="E1026">
        <v>201961</v>
      </c>
      <c r="F1026" t="s">
        <v>22</v>
      </c>
      <c r="G1026">
        <v>5670</v>
      </c>
      <c r="H1026">
        <v>0</v>
      </c>
      <c r="I1026">
        <v>1</v>
      </c>
      <c r="J1026" t="s">
        <v>24</v>
      </c>
      <c r="K1026" t="s">
        <v>26</v>
      </c>
      <c r="L1026" t="s">
        <v>30</v>
      </c>
      <c r="M1026" t="s">
        <v>31</v>
      </c>
      <c r="N1026">
        <v>0</v>
      </c>
      <c r="O1026">
        <v>2</v>
      </c>
      <c r="P1026">
        <v>122998</v>
      </c>
      <c r="Q1026" t="s">
        <v>35</v>
      </c>
      <c r="R1026">
        <v>18</v>
      </c>
      <c r="S1026" t="s">
        <v>41</v>
      </c>
      <c r="T1026" t="str">
        <f t="shared" ref="T1026:T1089" si="64">_xlfn.IFS(B1026&lt;25,"&lt;25",B1026&lt;=35,"25-35",B1026&lt;=45,"35-45",B1026&lt;=55,"45-55",B1026&gt;55,"&gt;55")</f>
        <v>45-55</v>
      </c>
      <c r="Y1026" t="str">
        <f t="shared" si="61"/>
        <v/>
      </c>
      <c r="AA1026">
        <f t="shared" si="62"/>
        <v>5670</v>
      </c>
      <c r="AF1026">
        <f t="shared" si="63"/>
        <v>26</v>
      </c>
    </row>
    <row r="1027" spans="1:32">
      <c r="A1027">
        <v>1026</v>
      </c>
      <c r="B1027">
        <v>53</v>
      </c>
      <c r="C1027">
        <v>29017</v>
      </c>
      <c r="D1027">
        <v>638</v>
      </c>
      <c r="E1027">
        <v>239681</v>
      </c>
      <c r="F1027" t="s">
        <v>19</v>
      </c>
      <c r="G1027">
        <v>5489</v>
      </c>
      <c r="H1027">
        <v>0</v>
      </c>
      <c r="I1027">
        <v>0</v>
      </c>
      <c r="J1027" t="s">
        <v>24</v>
      </c>
      <c r="K1027" t="s">
        <v>26</v>
      </c>
      <c r="L1027" t="s">
        <v>30</v>
      </c>
      <c r="M1027" t="s">
        <v>33</v>
      </c>
      <c r="N1027">
        <v>1</v>
      </c>
      <c r="O1027">
        <v>1</v>
      </c>
      <c r="P1027">
        <v>105560</v>
      </c>
      <c r="Q1027" t="s">
        <v>36</v>
      </c>
      <c r="R1027">
        <v>7</v>
      </c>
      <c r="S1027" t="s">
        <v>42</v>
      </c>
      <c r="T1027" t="str">
        <f t="shared" si="64"/>
        <v>45-55</v>
      </c>
      <c r="Y1027" t="str">
        <f t="shared" ref="Y1027:Y1090" si="65">IF(H1027=1,F1027,"")</f>
        <v/>
      </c>
      <c r="AA1027">
        <f t="shared" ref="AA1027:AA1090" si="66">_xlfn.IFS(H1027=1,G1027,H1027=0,G1027)</f>
        <v>5489</v>
      </c>
      <c r="AF1027">
        <f t="shared" ref="AF1027:AF1090" si="67">COUNTIFS(N$2:N$1000,N1027, H$2:H$1000, 1)</f>
        <v>32</v>
      </c>
    </row>
    <row r="1028" spans="1:32">
      <c r="A1028">
        <v>1027</v>
      </c>
      <c r="B1028">
        <v>31</v>
      </c>
      <c r="C1028">
        <v>46235</v>
      </c>
      <c r="D1028">
        <v>627</v>
      </c>
      <c r="E1028">
        <v>200259</v>
      </c>
      <c r="F1028" t="s">
        <v>19</v>
      </c>
      <c r="G1028">
        <v>5139</v>
      </c>
      <c r="H1028">
        <v>0</v>
      </c>
      <c r="I1028">
        <v>1</v>
      </c>
      <c r="J1028" t="s">
        <v>24</v>
      </c>
      <c r="K1028" t="s">
        <v>27</v>
      </c>
      <c r="L1028" t="s">
        <v>29</v>
      </c>
      <c r="M1028" t="s">
        <v>34</v>
      </c>
      <c r="N1028">
        <v>0</v>
      </c>
      <c r="O1028">
        <v>4</v>
      </c>
      <c r="P1028">
        <v>95429</v>
      </c>
      <c r="Q1028" t="s">
        <v>35</v>
      </c>
      <c r="R1028">
        <v>6</v>
      </c>
      <c r="S1028" t="s">
        <v>39</v>
      </c>
      <c r="T1028" t="str">
        <f t="shared" si="64"/>
        <v>25-35</v>
      </c>
      <c r="Y1028" t="str">
        <f t="shared" si="65"/>
        <v/>
      </c>
      <c r="AA1028">
        <f t="shared" si="66"/>
        <v>5139</v>
      </c>
      <c r="AF1028">
        <f t="shared" si="67"/>
        <v>26</v>
      </c>
    </row>
    <row r="1029" spans="1:32">
      <c r="A1029">
        <v>1028</v>
      </c>
      <c r="B1029">
        <v>61</v>
      </c>
      <c r="C1029">
        <v>30520</v>
      </c>
      <c r="D1029">
        <v>697</v>
      </c>
      <c r="E1029">
        <v>213772</v>
      </c>
      <c r="F1029" t="s">
        <v>21</v>
      </c>
      <c r="G1029">
        <v>5724</v>
      </c>
      <c r="H1029">
        <v>0</v>
      </c>
      <c r="I1029">
        <v>1</v>
      </c>
      <c r="J1029" t="s">
        <v>25</v>
      </c>
      <c r="K1029" t="s">
        <v>26</v>
      </c>
      <c r="L1029" t="s">
        <v>30</v>
      </c>
      <c r="M1029" t="s">
        <v>31</v>
      </c>
      <c r="N1029">
        <v>3</v>
      </c>
      <c r="O1029">
        <v>2</v>
      </c>
      <c r="P1029">
        <v>100078</v>
      </c>
      <c r="Q1029" t="s">
        <v>35</v>
      </c>
      <c r="R1029">
        <v>12</v>
      </c>
      <c r="S1029" t="s">
        <v>45</v>
      </c>
      <c r="T1029" t="str">
        <f t="shared" si="64"/>
        <v>&gt;55</v>
      </c>
      <c r="Y1029" t="str">
        <f t="shared" si="65"/>
        <v/>
      </c>
      <c r="AA1029">
        <f t="shared" si="66"/>
        <v>5724</v>
      </c>
      <c r="AF1029">
        <f t="shared" si="67"/>
        <v>21</v>
      </c>
    </row>
    <row r="1030" spans="1:32">
      <c r="A1030">
        <v>1029</v>
      </c>
      <c r="B1030">
        <v>25</v>
      </c>
      <c r="C1030">
        <v>47313</v>
      </c>
      <c r="D1030">
        <v>671</v>
      </c>
      <c r="E1030">
        <v>196087</v>
      </c>
      <c r="F1030" t="s">
        <v>19</v>
      </c>
      <c r="G1030">
        <v>4970</v>
      </c>
      <c r="H1030">
        <v>0</v>
      </c>
      <c r="I1030">
        <v>0</v>
      </c>
      <c r="J1030" t="s">
        <v>24</v>
      </c>
      <c r="K1030" t="s">
        <v>27</v>
      </c>
      <c r="L1030" t="s">
        <v>30</v>
      </c>
      <c r="M1030" t="s">
        <v>33</v>
      </c>
      <c r="N1030">
        <v>4</v>
      </c>
      <c r="O1030">
        <v>2</v>
      </c>
      <c r="P1030">
        <v>98633</v>
      </c>
      <c r="Q1030" t="s">
        <v>36</v>
      </c>
      <c r="R1030">
        <v>2</v>
      </c>
      <c r="S1030" t="s">
        <v>40</v>
      </c>
      <c r="T1030" t="str">
        <f t="shared" si="64"/>
        <v>25-35</v>
      </c>
      <c r="Y1030" t="str">
        <f t="shared" si="65"/>
        <v/>
      </c>
      <c r="AA1030">
        <f t="shared" si="66"/>
        <v>4970</v>
      </c>
      <c r="AF1030">
        <f t="shared" si="67"/>
        <v>26</v>
      </c>
    </row>
    <row r="1031" spans="1:32">
      <c r="A1031">
        <v>1030</v>
      </c>
      <c r="B1031">
        <v>22</v>
      </c>
      <c r="C1031">
        <v>71133</v>
      </c>
      <c r="D1031">
        <v>634</v>
      </c>
      <c r="E1031">
        <v>149097</v>
      </c>
      <c r="F1031" t="s">
        <v>20</v>
      </c>
      <c r="G1031">
        <v>6529</v>
      </c>
      <c r="H1031">
        <v>0</v>
      </c>
      <c r="I1031">
        <v>1</v>
      </c>
      <c r="J1031" t="s">
        <v>24</v>
      </c>
      <c r="K1031" t="s">
        <v>26</v>
      </c>
      <c r="L1031" t="s">
        <v>30</v>
      </c>
      <c r="M1031" t="s">
        <v>31</v>
      </c>
      <c r="N1031">
        <v>4</v>
      </c>
      <c r="O1031">
        <v>4</v>
      </c>
      <c r="P1031">
        <v>93726</v>
      </c>
      <c r="Q1031" t="s">
        <v>36</v>
      </c>
      <c r="R1031">
        <v>13</v>
      </c>
      <c r="S1031" t="s">
        <v>44</v>
      </c>
      <c r="T1031" t="str">
        <f t="shared" si="64"/>
        <v>&lt;25</v>
      </c>
      <c r="Y1031" t="str">
        <f t="shared" si="65"/>
        <v/>
      </c>
      <c r="AA1031">
        <f t="shared" si="66"/>
        <v>6529</v>
      </c>
      <c r="AF1031">
        <f t="shared" si="67"/>
        <v>26</v>
      </c>
    </row>
    <row r="1032" spans="1:32">
      <c r="A1032">
        <v>1031</v>
      </c>
      <c r="B1032">
        <v>33</v>
      </c>
      <c r="C1032">
        <v>56888</v>
      </c>
      <c r="D1032">
        <v>635</v>
      </c>
      <c r="E1032">
        <v>218697</v>
      </c>
      <c r="F1032" t="s">
        <v>20</v>
      </c>
      <c r="G1032">
        <v>4880</v>
      </c>
      <c r="H1032">
        <v>0</v>
      </c>
      <c r="I1032">
        <v>0</v>
      </c>
      <c r="J1032" t="s">
        <v>24</v>
      </c>
      <c r="K1032" t="s">
        <v>27</v>
      </c>
      <c r="L1032" t="s">
        <v>29</v>
      </c>
      <c r="M1032" t="s">
        <v>34</v>
      </c>
      <c r="N1032">
        <v>5</v>
      </c>
      <c r="O1032">
        <v>4</v>
      </c>
      <c r="P1032">
        <v>115513</v>
      </c>
      <c r="Q1032" t="s">
        <v>35</v>
      </c>
      <c r="R1032">
        <v>1</v>
      </c>
      <c r="S1032" t="s">
        <v>39</v>
      </c>
      <c r="T1032" t="str">
        <f t="shared" si="64"/>
        <v>25-35</v>
      </c>
      <c r="Y1032" t="str">
        <f t="shared" si="65"/>
        <v/>
      </c>
      <c r="AA1032">
        <f t="shared" si="66"/>
        <v>4880</v>
      </c>
      <c r="AF1032">
        <f t="shared" si="67"/>
        <v>22</v>
      </c>
    </row>
    <row r="1033" spans="1:32">
      <c r="A1033">
        <v>1032</v>
      </c>
      <c r="B1033">
        <v>38</v>
      </c>
      <c r="C1033">
        <v>39188</v>
      </c>
      <c r="D1033">
        <v>685</v>
      </c>
      <c r="E1033">
        <v>138849</v>
      </c>
      <c r="F1033" t="s">
        <v>21</v>
      </c>
      <c r="G1033">
        <v>4864</v>
      </c>
      <c r="H1033">
        <v>0</v>
      </c>
      <c r="I1033">
        <v>0</v>
      </c>
      <c r="J1033" t="s">
        <v>24</v>
      </c>
      <c r="K1033" t="s">
        <v>26</v>
      </c>
      <c r="L1033" t="s">
        <v>29</v>
      </c>
      <c r="M1033" t="s">
        <v>33</v>
      </c>
      <c r="N1033">
        <v>3</v>
      </c>
      <c r="O1033">
        <v>3</v>
      </c>
      <c r="P1033">
        <v>113294</v>
      </c>
      <c r="Q1033" t="s">
        <v>37</v>
      </c>
      <c r="R1033">
        <v>15</v>
      </c>
      <c r="S1033" t="s">
        <v>39</v>
      </c>
      <c r="T1033" t="str">
        <f t="shared" si="64"/>
        <v>35-45</v>
      </c>
      <c r="Y1033" t="str">
        <f t="shared" si="65"/>
        <v/>
      </c>
      <c r="AA1033">
        <f t="shared" si="66"/>
        <v>4864</v>
      </c>
      <c r="AF1033">
        <f t="shared" si="67"/>
        <v>21</v>
      </c>
    </row>
    <row r="1034" spans="1:32">
      <c r="A1034">
        <v>1033</v>
      </c>
      <c r="B1034">
        <v>46</v>
      </c>
      <c r="C1034">
        <v>58885</v>
      </c>
      <c r="D1034">
        <v>700</v>
      </c>
      <c r="E1034">
        <v>184377</v>
      </c>
      <c r="F1034" t="s">
        <v>20</v>
      </c>
      <c r="G1034">
        <v>2944</v>
      </c>
      <c r="H1034">
        <v>0</v>
      </c>
      <c r="I1034">
        <v>1</v>
      </c>
      <c r="J1034" t="s">
        <v>24</v>
      </c>
      <c r="K1034" t="s">
        <v>28</v>
      </c>
      <c r="L1034" t="s">
        <v>30</v>
      </c>
      <c r="M1034" t="s">
        <v>34</v>
      </c>
      <c r="N1034">
        <v>4</v>
      </c>
      <c r="O1034">
        <v>3</v>
      </c>
      <c r="P1034">
        <v>52847</v>
      </c>
      <c r="Q1034" t="s">
        <v>36</v>
      </c>
      <c r="R1034">
        <v>8</v>
      </c>
      <c r="S1034" t="s">
        <v>43</v>
      </c>
      <c r="T1034" t="str">
        <f t="shared" si="64"/>
        <v>45-55</v>
      </c>
      <c r="Y1034" t="str">
        <f t="shared" si="65"/>
        <v/>
      </c>
      <c r="AA1034">
        <f t="shared" si="66"/>
        <v>2944</v>
      </c>
      <c r="AF1034">
        <f t="shared" si="67"/>
        <v>26</v>
      </c>
    </row>
    <row r="1035" spans="1:32">
      <c r="A1035">
        <v>1034</v>
      </c>
      <c r="B1035">
        <v>45</v>
      </c>
      <c r="C1035">
        <v>38333</v>
      </c>
      <c r="D1035">
        <v>557</v>
      </c>
      <c r="E1035">
        <v>295584</v>
      </c>
      <c r="F1035" t="s">
        <v>22</v>
      </c>
      <c r="G1035">
        <v>6058</v>
      </c>
      <c r="H1035">
        <v>0</v>
      </c>
      <c r="I1035">
        <v>1</v>
      </c>
      <c r="J1035" t="s">
        <v>24</v>
      </c>
      <c r="K1035" t="s">
        <v>28</v>
      </c>
      <c r="L1035" t="s">
        <v>29</v>
      </c>
      <c r="M1035" t="s">
        <v>33</v>
      </c>
      <c r="N1035">
        <v>3</v>
      </c>
      <c r="O1035">
        <v>1</v>
      </c>
      <c r="P1035">
        <v>96053</v>
      </c>
      <c r="Q1035" t="s">
        <v>37</v>
      </c>
      <c r="R1035">
        <v>18</v>
      </c>
      <c r="S1035" t="s">
        <v>39</v>
      </c>
      <c r="T1035" t="str">
        <f t="shared" si="64"/>
        <v>35-45</v>
      </c>
      <c r="Y1035" t="str">
        <f t="shared" si="65"/>
        <v/>
      </c>
      <c r="AA1035">
        <f t="shared" si="66"/>
        <v>6058</v>
      </c>
      <c r="AF1035">
        <f t="shared" si="67"/>
        <v>21</v>
      </c>
    </row>
    <row r="1036" spans="1:32">
      <c r="A1036">
        <v>1035</v>
      </c>
      <c r="B1036">
        <v>64</v>
      </c>
      <c r="C1036">
        <v>8548</v>
      </c>
      <c r="D1036">
        <v>641</v>
      </c>
      <c r="E1036">
        <v>196401</v>
      </c>
      <c r="F1036" t="s">
        <v>21</v>
      </c>
      <c r="G1036">
        <v>4037</v>
      </c>
      <c r="H1036">
        <v>0</v>
      </c>
      <c r="I1036">
        <v>1</v>
      </c>
      <c r="J1036" t="s">
        <v>24</v>
      </c>
      <c r="K1036" t="s">
        <v>27</v>
      </c>
      <c r="L1036" t="s">
        <v>30</v>
      </c>
      <c r="M1036" t="s">
        <v>34</v>
      </c>
      <c r="N1036">
        <v>0</v>
      </c>
      <c r="O1036">
        <v>2</v>
      </c>
      <c r="P1036">
        <v>54825</v>
      </c>
      <c r="Q1036" t="s">
        <v>38</v>
      </c>
      <c r="R1036">
        <v>15</v>
      </c>
      <c r="S1036" t="s">
        <v>41</v>
      </c>
      <c r="T1036" t="str">
        <f t="shared" si="64"/>
        <v>&gt;55</v>
      </c>
      <c r="Y1036" t="str">
        <f t="shared" si="65"/>
        <v/>
      </c>
      <c r="AA1036">
        <f t="shared" si="66"/>
        <v>4037</v>
      </c>
      <c r="AF1036">
        <f t="shared" si="67"/>
        <v>26</v>
      </c>
    </row>
    <row r="1037" spans="1:32">
      <c r="A1037">
        <v>1036</v>
      </c>
      <c r="B1037">
        <v>34</v>
      </c>
      <c r="C1037">
        <v>31497</v>
      </c>
      <c r="D1037">
        <v>654</v>
      </c>
      <c r="E1037">
        <v>153837</v>
      </c>
      <c r="F1037" t="s">
        <v>19</v>
      </c>
      <c r="G1037">
        <v>2629</v>
      </c>
      <c r="H1037">
        <v>0</v>
      </c>
      <c r="I1037">
        <v>0</v>
      </c>
      <c r="J1037" t="s">
        <v>24</v>
      </c>
      <c r="K1037" t="s">
        <v>26</v>
      </c>
      <c r="L1037" t="s">
        <v>30</v>
      </c>
      <c r="M1037" t="s">
        <v>31</v>
      </c>
      <c r="N1037">
        <v>3</v>
      </c>
      <c r="O1037">
        <v>4</v>
      </c>
      <c r="P1037">
        <v>119067</v>
      </c>
      <c r="Q1037" t="s">
        <v>36</v>
      </c>
      <c r="R1037">
        <v>8</v>
      </c>
      <c r="S1037" t="s">
        <v>44</v>
      </c>
      <c r="T1037" t="str">
        <f t="shared" si="64"/>
        <v>25-35</v>
      </c>
      <c r="Y1037" t="str">
        <f t="shared" si="65"/>
        <v/>
      </c>
      <c r="AA1037">
        <f t="shared" si="66"/>
        <v>2629</v>
      </c>
      <c r="AF1037">
        <f t="shared" si="67"/>
        <v>21</v>
      </c>
    </row>
    <row r="1038" spans="1:32">
      <c r="A1038">
        <v>1037</v>
      </c>
      <c r="B1038">
        <v>25</v>
      </c>
      <c r="C1038">
        <v>56876</v>
      </c>
      <c r="D1038">
        <v>677</v>
      </c>
      <c r="E1038">
        <v>212044</v>
      </c>
      <c r="F1038" t="s">
        <v>20</v>
      </c>
      <c r="G1038">
        <v>4821</v>
      </c>
      <c r="H1038">
        <v>0</v>
      </c>
      <c r="I1038">
        <v>0</v>
      </c>
      <c r="J1038" t="s">
        <v>24</v>
      </c>
      <c r="K1038" t="s">
        <v>26</v>
      </c>
      <c r="L1038" t="s">
        <v>29</v>
      </c>
      <c r="M1038" t="s">
        <v>31</v>
      </c>
      <c r="N1038">
        <v>2</v>
      </c>
      <c r="O1038">
        <v>2</v>
      </c>
      <c r="P1038">
        <v>123029</v>
      </c>
      <c r="Q1038" t="s">
        <v>37</v>
      </c>
      <c r="R1038">
        <v>2</v>
      </c>
      <c r="S1038" t="s">
        <v>45</v>
      </c>
      <c r="T1038" t="str">
        <f t="shared" si="64"/>
        <v>25-35</v>
      </c>
      <c r="Y1038" t="str">
        <f t="shared" si="65"/>
        <v/>
      </c>
      <c r="AA1038">
        <f t="shared" si="66"/>
        <v>4821</v>
      </c>
      <c r="AF1038">
        <f t="shared" si="67"/>
        <v>22</v>
      </c>
    </row>
    <row r="1039" spans="1:32">
      <c r="A1039">
        <v>1038</v>
      </c>
      <c r="B1039">
        <v>62</v>
      </c>
      <c r="C1039">
        <v>61585</v>
      </c>
      <c r="D1039">
        <v>655</v>
      </c>
      <c r="E1039">
        <v>172320</v>
      </c>
      <c r="F1039" t="s">
        <v>22</v>
      </c>
      <c r="G1039">
        <v>4661</v>
      </c>
      <c r="H1039">
        <v>0</v>
      </c>
      <c r="I1039">
        <v>1</v>
      </c>
      <c r="J1039" t="s">
        <v>24</v>
      </c>
      <c r="K1039" t="s">
        <v>28</v>
      </c>
      <c r="L1039" t="s">
        <v>30</v>
      </c>
      <c r="M1039" t="s">
        <v>34</v>
      </c>
      <c r="N1039">
        <v>5</v>
      </c>
      <c r="O1039">
        <v>3</v>
      </c>
      <c r="P1039">
        <v>81676</v>
      </c>
      <c r="Q1039" t="s">
        <v>36</v>
      </c>
      <c r="R1039">
        <v>11</v>
      </c>
      <c r="S1039" t="s">
        <v>42</v>
      </c>
      <c r="T1039" t="str">
        <f t="shared" si="64"/>
        <v>&gt;55</v>
      </c>
      <c r="Y1039" t="str">
        <f t="shared" si="65"/>
        <v/>
      </c>
      <c r="AA1039">
        <f t="shared" si="66"/>
        <v>4661</v>
      </c>
      <c r="AF1039">
        <f t="shared" si="67"/>
        <v>22</v>
      </c>
    </row>
    <row r="1040" spans="1:32">
      <c r="A1040">
        <v>1039</v>
      </c>
      <c r="B1040">
        <v>22</v>
      </c>
      <c r="C1040">
        <v>75764</v>
      </c>
      <c r="D1040">
        <v>670</v>
      </c>
      <c r="E1040">
        <v>205430</v>
      </c>
      <c r="F1040" t="s">
        <v>21</v>
      </c>
      <c r="G1040">
        <v>5449</v>
      </c>
      <c r="H1040">
        <v>0</v>
      </c>
      <c r="I1040">
        <v>1</v>
      </c>
      <c r="J1040" t="s">
        <v>24</v>
      </c>
      <c r="K1040" t="s">
        <v>26</v>
      </c>
      <c r="L1040" t="s">
        <v>29</v>
      </c>
      <c r="M1040" t="s">
        <v>31</v>
      </c>
      <c r="N1040">
        <v>3</v>
      </c>
      <c r="O1040">
        <v>3</v>
      </c>
      <c r="P1040">
        <v>96497</v>
      </c>
      <c r="Q1040" t="s">
        <v>36</v>
      </c>
      <c r="R1040">
        <v>8</v>
      </c>
      <c r="S1040" t="s">
        <v>43</v>
      </c>
      <c r="T1040" t="str">
        <f t="shared" si="64"/>
        <v>&lt;25</v>
      </c>
      <c r="Y1040" t="str">
        <f t="shared" si="65"/>
        <v/>
      </c>
      <c r="AA1040">
        <f t="shared" si="66"/>
        <v>5449</v>
      </c>
      <c r="AF1040">
        <f t="shared" si="67"/>
        <v>21</v>
      </c>
    </row>
    <row r="1041" spans="1:32">
      <c r="A1041">
        <v>1040</v>
      </c>
      <c r="B1041">
        <v>24</v>
      </c>
      <c r="C1041">
        <v>55117</v>
      </c>
      <c r="D1041">
        <v>638</v>
      </c>
      <c r="E1041">
        <v>141172</v>
      </c>
      <c r="F1041" t="s">
        <v>21</v>
      </c>
      <c r="G1041">
        <v>5649</v>
      </c>
      <c r="H1041">
        <v>0</v>
      </c>
      <c r="I1041">
        <v>0</v>
      </c>
      <c r="J1041" t="s">
        <v>24</v>
      </c>
      <c r="K1041" t="s">
        <v>26</v>
      </c>
      <c r="L1041" t="s">
        <v>29</v>
      </c>
      <c r="M1041" t="s">
        <v>31</v>
      </c>
      <c r="N1041">
        <v>0</v>
      </c>
      <c r="O1041">
        <v>3</v>
      </c>
      <c r="P1041">
        <v>36656</v>
      </c>
      <c r="Q1041" t="s">
        <v>36</v>
      </c>
      <c r="R1041">
        <v>13</v>
      </c>
      <c r="S1041" t="s">
        <v>44</v>
      </c>
      <c r="T1041" t="str">
        <f t="shared" si="64"/>
        <v>&lt;25</v>
      </c>
      <c r="Y1041" t="str">
        <f t="shared" si="65"/>
        <v/>
      </c>
      <c r="AA1041">
        <f t="shared" si="66"/>
        <v>5649</v>
      </c>
      <c r="AF1041">
        <f t="shared" si="67"/>
        <v>26</v>
      </c>
    </row>
    <row r="1042" spans="1:32">
      <c r="A1042">
        <v>1041</v>
      </c>
      <c r="B1042">
        <v>32</v>
      </c>
      <c r="C1042">
        <v>70207</v>
      </c>
      <c r="D1042">
        <v>609</v>
      </c>
      <c r="E1042">
        <v>238983</v>
      </c>
      <c r="F1042" t="s">
        <v>19</v>
      </c>
      <c r="G1042">
        <v>4172</v>
      </c>
      <c r="H1042">
        <v>0</v>
      </c>
      <c r="I1042">
        <v>1</v>
      </c>
      <c r="J1042" t="s">
        <v>24</v>
      </c>
      <c r="K1042" t="s">
        <v>27</v>
      </c>
      <c r="L1042" t="s">
        <v>30</v>
      </c>
      <c r="M1042" t="s">
        <v>33</v>
      </c>
      <c r="N1042">
        <v>4</v>
      </c>
      <c r="O1042">
        <v>4</v>
      </c>
      <c r="P1042">
        <v>129183</v>
      </c>
      <c r="Q1042" t="s">
        <v>36</v>
      </c>
      <c r="R1042">
        <v>1</v>
      </c>
      <c r="S1042" t="s">
        <v>40</v>
      </c>
      <c r="T1042" t="str">
        <f t="shared" si="64"/>
        <v>25-35</v>
      </c>
      <c r="Y1042" t="str">
        <f t="shared" si="65"/>
        <v/>
      </c>
      <c r="AA1042">
        <f t="shared" si="66"/>
        <v>4172</v>
      </c>
      <c r="AF1042">
        <f t="shared" si="67"/>
        <v>26</v>
      </c>
    </row>
    <row r="1043" spans="1:32">
      <c r="A1043">
        <v>1042</v>
      </c>
      <c r="B1043">
        <v>31</v>
      </c>
      <c r="C1043">
        <v>59451</v>
      </c>
      <c r="D1043">
        <v>689</v>
      </c>
      <c r="E1043">
        <v>206231</v>
      </c>
      <c r="F1043" t="s">
        <v>23</v>
      </c>
      <c r="G1043">
        <v>7719</v>
      </c>
      <c r="H1043">
        <v>0</v>
      </c>
      <c r="I1043">
        <v>1</v>
      </c>
      <c r="J1043" t="s">
        <v>24</v>
      </c>
      <c r="K1043" t="s">
        <v>28</v>
      </c>
      <c r="L1043" t="s">
        <v>30</v>
      </c>
      <c r="M1043" t="s">
        <v>34</v>
      </c>
      <c r="N1043">
        <v>2</v>
      </c>
      <c r="O1043">
        <v>2</v>
      </c>
      <c r="P1043">
        <v>121290</v>
      </c>
      <c r="Q1043" t="s">
        <v>37</v>
      </c>
      <c r="R1043">
        <v>18</v>
      </c>
      <c r="S1043" t="s">
        <v>41</v>
      </c>
      <c r="T1043" t="str">
        <f t="shared" si="64"/>
        <v>25-35</v>
      </c>
      <c r="Y1043" t="str">
        <f t="shared" si="65"/>
        <v/>
      </c>
      <c r="AA1043">
        <f t="shared" si="66"/>
        <v>7719</v>
      </c>
      <c r="AF1043">
        <f t="shared" si="67"/>
        <v>22</v>
      </c>
    </row>
    <row r="1044" spans="1:32">
      <c r="A1044">
        <v>1043</v>
      </c>
      <c r="B1044">
        <v>24</v>
      </c>
      <c r="C1044">
        <v>64061</v>
      </c>
      <c r="D1044">
        <v>690</v>
      </c>
      <c r="E1044">
        <v>149905</v>
      </c>
      <c r="F1044" t="s">
        <v>20</v>
      </c>
      <c r="G1044">
        <v>4798</v>
      </c>
      <c r="H1044">
        <v>0</v>
      </c>
      <c r="I1044">
        <v>1</v>
      </c>
      <c r="J1044" t="s">
        <v>24</v>
      </c>
      <c r="K1044" t="s">
        <v>26</v>
      </c>
      <c r="L1044" t="s">
        <v>29</v>
      </c>
      <c r="M1044" t="s">
        <v>33</v>
      </c>
      <c r="N1044">
        <v>3</v>
      </c>
      <c r="O1044">
        <v>4</v>
      </c>
      <c r="P1044">
        <v>134502</v>
      </c>
      <c r="Q1044" t="s">
        <v>37</v>
      </c>
      <c r="R1044">
        <v>5</v>
      </c>
      <c r="S1044" t="s">
        <v>45</v>
      </c>
      <c r="T1044" t="str">
        <f t="shared" si="64"/>
        <v>&lt;25</v>
      </c>
      <c r="Y1044" t="str">
        <f t="shared" si="65"/>
        <v/>
      </c>
      <c r="AA1044">
        <f t="shared" si="66"/>
        <v>4798</v>
      </c>
      <c r="AF1044">
        <f t="shared" si="67"/>
        <v>21</v>
      </c>
    </row>
    <row r="1045" spans="1:32">
      <c r="A1045">
        <v>1044</v>
      </c>
      <c r="B1045">
        <v>63</v>
      </c>
      <c r="C1045">
        <v>66525</v>
      </c>
      <c r="D1045">
        <v>682</v>
      </c>
      <c r="E1045">
        <v>217986</v>
      </c>
      <c r="F1045" t="s">
        <v>22</v>
      </c>
      <c r="G1045">
        <v>3311</v>
      </c>
      <c r="H1045">
        <v>0</v>
      </c>
      <c r="I1045">
        <v>1</v>
      </c>
      <c r="J1045" t="s">
        <v>24</v>
      </c>
      <c r="K1045" t="s">
        <v>26</v>
      </c>
      <c r="L1045" t="s">
        <v>29</v>
      </c>
      <c r="M1045" t="s">
        <v>31</v>
      </c>
      <c r="N1045">
        <v>5</v>
      </c>
      <c r="O1045">
        <v>2</v>
      </c>
      <c r="P1045">
        <v>144596</v>
      </c>
      <c r="Q1045" t="s">
        <v>37</v>
      </c>
      <c r="R1045">
        <v>1</v>
      </c>
      <c r="S1045" t="s">
        <v>44</v>
      </c>
      <c r="T1045" t="str">
        <f t="shared" si="64"/>
        <v>&gt;55</v>
      </c>
      <c r="Y1045" t="str">
        <f t="shared" si="65"/>
        <v/>
      </c>
      <c r="AA1045">
        <f t="shared" si="66"/>
        <v>3311</v>
      </c>
      <c r="AF1045">
        <f t="shared" si="67"/>
        <v>22</v>
      </c>
    </row>
    <row r="1046" spans="1:32">
      <c r="A1046">
        <v>1045</v>
      </c>
      <c r="B1046">
        <v>29</v>
      </c>
      <c r="C1046">
        <v>57305</v>
      </c>
      <c r="D1046">
        <v>691</v>
      </c>
      <c r="E1046">
        <v>296758</v>
      </c>
      <c r="F1046" t="s">
        <v>21</v>
      </c>
      <c r="G1046">
        <v>6582</v>
      </c>
      <c r="H1046">
        <v>0</v>
      </c>
      <c r="I1046">
        <v>0</v>
      </c>
      <c r="J1046" t="s">
        <v>24</v>
      </c>
      <c r="K1046" t="s">
        <v>27</v>
      </c>
      <c r="L1046" t="s">
        <v>30</v>
      </c>
      <c r="M1046" t="s">
        <v>31</v>
      </c>
      <c r="N1046">
        <v>5</v>
      </c>
      <c r="O1046">
        <v>1</v>
      </c>
      <c r="P1046">
        <v>63276</v>
      </c>
      <c r="Q1046" t="s">
        <v>38</v>
      </c>
      <c r="R1046">
        <v>12</v>
      </c>
      <c r="S1046" t="s">
        <v>42</v>
      </c>
      <c r="T1046" t="str">
        <f t="shared" si="64"/>
        <v>25-35</v>
      </c>
      <c r="Y1046" t="str">
        <f t="shared" si="65"/>
        <v/>
      </c>
      <c r="AA1046">
        <f t="shared" si="66"/>
        <v>6582</v>
      </c>
      <c r="AF1046">
        <f t="shared" si="67"/>
        <v>22</v>
      </c>
    </row>
    <row r="1047" spans="1:32">
      <c r="A1047">
        <v>1046</v>
      </c>
      <c r="B1047">
        <v>30</v>
      </c>
      <c r="C1047">
        <v>66122</v>
      </c>
      <c r="D1047">
        <v>601</v>
      </c>
      <c r="E1047">
        <v>160206</v>
      </c>
      <c r="F1047" t="s">
        <v>20</v>
      </c>
      <c r="G1047">
        <v>5728</v>
      </c>
      <c r="H1047">
        <v>0</v>
      </c>
      <c r="I1047">
        <v>1</v>
      </c>
      <c r="J1047" t="s">
        <v>24</v>
      </c>
      <c r="K1047" t="s">
        <v>27</v>
      </c>
      <c r="L1047" t="s">
        <v>29</v>
      </c>
      <c r="M1047" t="s">
        <v>32</v>
      </c>
      <c r="N1047">
        <v>0</v>
      </c>
      <c r="O1047">
        <v>3</v>
      </c>
      <c r="P1047">
        <v>126641</v>
      </c>
      <c r="Q1047" t="s">
        <v>36</v>
      </c>
      <c r="R1047">
        <v>5</v>
      </c>
      <c r="S1047" t="s">
        <v>45</v>
      </c>
      <c r="T1047" t="str">
        <f t="shared" si="64"/>
        <v>25-35</v>
      </c>
      <c r="Y1047" t="str">
        <f t="shared" si="65"/>
        <v/>
      </c>
      <c r="AA1047">
        <f t="shared" si="66"/>
        <v>5728</v>
      </c>
      <c r="AF1047">
        <f t="shared" si="67"/>
        <v>26</v>
      </c>
    </row>
    <row r="1048" spans="1:32">
      <c r="A1048">
        <v>1047</v>
      </c>
      <c r="B1048">
        <v>47</v>
      </c>
      <c r="C1048">
        <v>39521</v>
      </c>
      <c r="D1048">
        <v>624</v>
      </c>
      <c r="E1048">
        <v>237881</v>
      </c>
      <c r="F1048" t="s">
        <v>22</v>
      </c>
      <c r="G1048">
        <v>5408</v>
      </c>
      <c r="H1048">
        <v>0</v>
      </c>
      <c r="I1048">
        <v>1</v>
      </c>
      <c r="J1048" t="s">
        <v>24</v>
      </c>
      <c r="K1048" t="s">
        <v>27</v>
      </c>
      <c r="L1048" t="s">
        <v>30</v>
      </c>
      <c r="M1048" t="s">
        <v>34</v>
      </c>
      <c r="N1048">
        <v>2</v>
      </c>
      <c r="O1048">
        <v>3</v>
      </c>
      <c r="P1048">
        <v>144379</v>
      </c>
      <c r="Q1048" t="s">
        <v>36</v>
      </c>
      <c r="R1048">
        <v>16</v>
      </c>
      <c r="S1048" t="s">
        <v>41</v>
      </c>
      <c r="T1048" t="str">
        <f t="shared" si="64"/>
        <v>45-55</v>
      </c>
      <c r="Y1048" t="str">
        <f t="shared" si="65"/>
        <v/>
      </c>
      <c r="AA1048">
        <f t="shared" si="66"/>
        <v>5408</v>
      </c>
      <c r="AF1048">
        <f t="shared" si="67"/>
        <v>22</v>
      </c>
    </row>
    <row r="1049" spans="1:32">
      <c r="A1049">
        <v>1048</v>
      </c>
      <c r="B1049">
        <v>26</v>
      </c>
      <c r="C1049">
        <v>13600</v>
      </c>
      <c r="D1049">
        <v>705</v>
      </c>
      <c r="E1049">
        <v>220896</v>
      </c>
      <c r="F1049" t="s">
        <v>22</v>
      </c>
      <c r="G1049">
        <v>4564</v>
      </c>
      <c r="H1049">
        <v>0</v>
      </c>
      <c r="I1049">
        <v>0</v>
      </c>
      <c r="J1049" t="s">
        <v>24</v>
      </c>
      <c r="K1049" t="s">
        <v>27</v>
      </c>
      <c r="L1049" t="s">
        <v>30</v>
      </c>
      <c r="M1049" t="s">
        <v>34</v>
      </c>
      <c r="N1049">
        <v>2</v>
      </c>
      <c r="O1049">
        <v>3</v>
      </c>
      <c r="P1049">
        <v>55162</v>
      </c>
      <c r="Q1049" t="s">
        <v>37</v>
      </c>
      <c r="R1049">
        <v>18</v>
      </c>
      <c r="S1049" t="s">
        <v>40</v>
      </c>
      <c r="T1049" t="str">
        <f t="shared" si="64"/>
        <v>25-35</v>
      </c>
      <c r="Y1049" t="str">
        <f t="shared" si="65"/>
        <v/>
      </c>
      <c r="AA1049">
        <f t="shared" si="66"/>
        <v>4564</v>
      </c>
      <c r="AF1049">
        <f t="shared" si="67"/>
        <v>22</v>
      </c>
    </row>
    <row r="1050" spans="1:32">
      <c r="A1050">
        <v>1049</v>
      </c>
      <c r="B1050">
        <v>35</v>
      </c>
      <c r="C1050">
        <v>59761</v>
      </c>
      <c r="D1050">
        <v>667</v>
      </c>
      <c r="E1050">
        <v>220164</v>
      </c>
      <c r="F1050" t="s">
        <v>21</v>
      </c>
      <c r="G1050">
        <v>5045</v>
      </c>
      <c r="H1050">
        <v>0</v>
      </c>
      <c r="I1050">
        <v>1</v>
      </c>
      <c r="J1050" t="s">
        <v>24</v>
      </c>
      <c r="K1050" t="s">
        <v>26</v>
      </c>
      <c r="L1050" t="s">
        <v>29</v>
      </c>
      <c r="M1050" t="s">
        <v>33</v>
      </c>
      <c r="N1050">
        <v>2</v>
      </c>
      <c r="O1050">
        <v>3</v>
      </c>
      <c r="P1050">
        <v>94863</v>
      </c>
      <c r="Q1050" t="s">
        <v>37</v>
      </c>
      <c r="R1050">
        <v>2</v>
      </c>
      <c r="S1050" t="s">
        <v>40</v>
      </c>
      <c r="T1050" t="str">
        <f t="shared" si="64"/>
        <v>25-35</v>
      </c>
      <c r="Y1050" t="str">
        <f t="shared" si="65"/>
        <v/>
      </c>
      <c r="AA1050">
        <f t="shared" si="66"/>
        <v>5045</v>
      </c>
      <c r="AF1050">
        <f t="shared" si="67"/>
        <v>22</v>
      </c>
    </row>
    <row r="1051" spans="1:32">
      <c r="A1051">
        <v>1050</v>
      </c>
      <c r="B1051">
        <v>62</v>
      </c>
      <c r="C1051">
        <v>55621</v>
      </c>
      <c r="D1051">
        <v>652</v>
      </c>
      <c r="E1051">
        <v>245012</v>
      </c>
      <c r="F1051" t="s">
        <v>20</v>
      </c>
      <c r="G1051">
        <v>2831</v>
      </c>
      <c r="H1051">
        <v>0</v>
      </c>
      <c r="I1051">
        <v>0</v>
      </c>
      <c r="J1051" t="s">
        <v>25</v>
      </c>
      <c r="K1051" t="s">
        <v>26</v>
      </c>
      <c r="L1051" t="s">
        <v>30</v>
      </c>
      <c r="M1051" t="s">
        <v>34</v>
      </c>
      <c r="N1051">
        <v>3</v>
      </c>
      <c r="O1051">
        <v>4</v>
      </c>
      <c r="P1051">
        <v>89097</v>
      </c>
      <c r="Q1051" t="s">
        <v>36</v>
      </c>
      <c r="R1051">
        <v>15</v>
      </c>
      <c r="S1051" t="s">
        <v>45</v>
      </c>
      <c r="T1051" t="str">
        <f t="shared" si="64"/>
        <v>&gt;55</v>
      </c>
      <c r="Y1051" t="str">
        <f t="shared" si="65"/>
        <v/>
      </c>
      <c r="AA1051">
        <f t="shared" si="66"/>
        <v>2831</v>
      </c>
      <c r="AF1051">
        <f t="shared" si="67"/>
        <v>21</v>
      </c>
    </row>
    <row r="1052" spans="1:32">
      <c r="A1052">
        <v>1051</v>
      </c>
      <c r="B1052">
        <v>51</v>
      </c>
      <c r="C1052">
        <v>36870</v>
      </c>
      <c r="D1052">
        <v>637</v>
      </c>
      <c r="E1052">
        <v>186149</v>
      </c>
      <c r="F1052" t="s">
        <v>22</v>
      </c>
      <c r="G1052">
        <v>4728</v>
      </c>
      <c r="H1052">
        <v>0</v>
      </c>
      <c r="I1052">
        <v>1</v>
      </c>
      <c r="J1052" t="s">
        <v>24</v>
      </c>
      <c r="K1052" t="s">
        <v>26</v>
      </c>
      <c r="L1052" t="s">
        <v>29</v>
      </c>
      <c r="M1052" t="s">
        <v>33</v>
      </c>
      <c r="N1052">
        <v>0</v>
      </c>
      <c r="O1052">
        <v>3</v>
      </c>
      <c r="P1052">
        <v>125663</v>
      </c>
      <c r="Q1052" t="s">
        <v>36</v>
      </c>
      <c r="R1052">
        <v>11</v>
      </c>
      <c r="S1052" t="s">
        <v>39</v>
      </c>
      <c r="T1052" t="str">
        <f t="shared" si="64"/>
        <v>45-55</v>
      </c>
      <c r="Y1052" t="str">
        <f t="shared" si="65"/>
        <v/>
      </c>
      <c r="AA1052">
        <f t="shared" si="66"/>
        <v>4728</v>
      </c>
      <c r="AF1052">
        <f t="shared" si="67"/>
        <v>26</v>
      </c>
    </row>
    <row r="1053" spans="1:32">
      <c r="A1053">
        <v>1052</v>
      </c>
      <c r="B1053">
        <v>42</v>
      </c>
      <c r="C1053">
        <v>31063</v>
      </c>
      <c r="D1053">
        <v>713</v>
      </c>
      <c r="E1053">
        <v>207616</v>
      </c>
      <c r="F1053" t="s">
        <v>21</v>
      </c>
      <c r="G1053">
        <v>7456</v>
      </c>
      <c r="H1053">
        <v>0</v>
      </c>
      <c r="I1053">
        <v>0</v>
      </c>
      <c r="J1053" t="s">
        <v>24</v>
      </c>
      <c r="K1053" t="s">
        <v>27</v>
      </c>
      <c r="L1053" t="s">
        <v>30</v>
      </c>
      <c r="M1053" t="s">
        <v>31</v>
      </c>
      <c r="N1053">
        <v>0</v>
      </c>
      <c r="O1053">
        <v>2</v>
      </c>
      <c r="P1053">
        <v>28181</v>
      </c>
      <c r="Q1053" t="s">
        <v>38</v>
      </c>
      <c r="R1053">
        <v>10</v>
      </c>
      <c r="S1053" t="s">
        <v>45</v>
      </c>
      <c r="T1053" t="str">
        <f t="shared" si="64"/>
        <v>35-45</v>
      </c>
      <c r="Y1053" t="str">
        <f t="shared" si="65"/>
        <v/>
      </c>
      <c r="AA1053">
        <f t="shared" si="66"/>
        <v>7456</v>
      </c>
      <c r="AF1053">
        <f t="shared" si="67"/>
        <v>26</v>
      </c>
    </row>
    <row r="1054" spans="1:32">
      <c r="A1054">
        <v>1053</v>
      </c>
      <c r="B1054">
        <v>26</v>
      </c>
      <c r="C1054">
        <v>51960</v>
      </c>
      <c r="D1054">
        <v>561</v>
      </c>
      <c r="E1054">
        <v>204912</v>
      </c>
      <c r="F1054" t="s">
        <v>20</v>
      </c>
      <c r="G1054">
        <v>4045</v>
      </c>
      <c r="H1054">
        <v>0</v>
      </c>
      <c r="I1054">
        <v>1</v>
      </c>
      <c r="J1054" t="s">
        <v>24</v>
      </c>
      <c r="K1054" t="s">
        <v>26</v>
      </c>
      <c r="L1054" t="s">
        <v>30</v>
      </c>
      <c r="M1054" t="s">
        <v>32</v>
      </c>
      <c r="N1054">
        <v>0</v>
      </c>
      <c r="O1054">
        <v>2</v>
      </c>
      <c r="P1054">
        <v>154478</v>
      </c>
      <c r="Q1054" t="s">
        <v>36</v>
      </c>
      <c r="R1054">
        <v>3</v>
      </c>
      <c r="S1054" t="s">
        <v>39</v>
      </c>
      <c r="T1054" t="str">
        <f t="shared" si="64"/>
        <v>25-35</v>
      </c>
      <c r="Y1054" t="str">
        <f t="shared" si="65"/>
        <v/>
      </c>
      <c r="AA1054">
        <f t="shared" si="66"/>
        <v>4045</v>
      </c>
      <c r="AF1054">
        <f t="shared" si="67"/>
        <v>26</v>
      </c>
    </row>
    <row r="1055" spans="1:32">
      <c r="A1055">
        <v>1054</v>
      </c>
      <c r="B1055">
        <v>53</v>
      </c>
      <c r="C1055">
        <v>60753</v>
      </c>
      <c r="D1055">
        <v>664</v>
      </c>
      <c r="E1055">
        <v>157213</v>
      </c>
      <c r="F1055" t="s">
        <v>20</v>
      </c>
      <c r="G1055">
        <v>5176</v>
      </c>
      <c r="H1055">
        <v>0</v>
      </c>
      <c r="I1055">
        <v>1</v>
      </c>
      <c r="J1055" t="s">
        <v>24</v>
      </c>
      <c r="K1055" t="s">
        <v>28</v>
      </c>
      <c r="L1055" t="s">
        <v>30</v>
      </c>
      <c r="M1055" t="s">
        <v>31</v>
      </c>
      <c r="N1055">
        <v>1</v>
      </c>
      <c r="O1055">
        <v>3</v>
      </c>
      <c r="P1055">
        <v>96623</v>
      </c>
      <c r="Q1055" t="s">
        <v>37</v>
      </c>
      <c r="R1055">
        <v>13</v>
      </c>
      <c r="S1055" t="s">
        <v>44</v>
      </c>
      <c r="T1055" t="str">
        <f t="shared" si="64"/>
        <v>45-55</v>
      </c>
      <c r="Y1055" t="str">
        <f t="shared" si="65"/>
        <v/>
      </c>
      <c r="AA1055">
        <f t="shared" si="66"/>
        <v>5176</v>
      </c>
      <c r="AF1055">
        <f t="shared" si="67"/>
        <v>32</v>
      </c>
    </row>
    <row r="1056" spans="1:32">
      <c r="A1056">
        <v>1055</v>
      </c>
      <c r="B1056">
        <v>49</v>
      </c>
      <c r="C1056">
        <v>57798</v>
      </c>
      <c r="D1056">
        <v>646</v>
      </c>
      <c r="E1056">
        <v>222939</v>
      </c>
      <c r="F1056" t="s">
        <v>21</v>
      </c>
      <c r="G1056">
        <v>3315</v>
      </c>
      <c r="H1056">
        <v>0</v>
      </c>
      <c r="I1056">
        <v>0</v>
      </c>
      <c r="J1056" t="s">
        <v>24</v>
      </c>
      <c r="K1056" t="s">
        <v>28</v>
      </c>
      <c r="L1056" t="s">
        <v>30</v>
      </c>
      <c r="M1056" t="s">
        <v>33</v>
      </c>
      <c r="N1056">
        <v>4</v>
      </c>
      <c r="O1056">
        <v>3</v>
      </c>
      <c r="P1056">
        <v>127482</v>
      </c>
      <c r="Q1056" t="s">
        <v>38</v>
      </c>
      <c r="R1056">
        <v>13</v>
      </c>
      <c r="S1056" t="s">
        <v>40</v>
      </c>
      <c r="T1056" t="str">
        <f t="shared" si="64"/>
        <v>45-55</v>
      </c>
      <c r="Y1056" t="str">
        <f t="shared" si="65"/>
        <v/>
      </c>
      <c r="AA1056">
        <f t="shared" si="66"/>
        <v>3315</v>
      </c>
      <c r="AF1056">
        <f t="shared" si="67"/>
        <v>26</v>
      </c>
    </row>
    <row r="1057" spans="1:32">
      <c r="A1057">
        <v>1056</v>
      </c>
      <c r="B1057">
        <v>41</v>
      </c>
      <c r="C1057">
        <v>34705</v>
      </c>
      <c r="D1057">
        <v>587</v>
      </c>
      <c r="E1057">
        <v>181877</v>
      </c>
      <c r="F1057" t="s">
        <v>20</v>
      </c>
      <c r="G1057">
        <v>4479</v>
      </c>
      <c r="H1057">
        <v>0</v>
      </c>
      <c r="I1057">
        <v>1</v>
      </c>
      <c r="J1057" t="s">
        <v>24</v>
      </c>
      <c r="K1057" t="s">
        <v>26</v>
      </c>
      <c r="L1057" t="s">
        <v>30</v>
      </c>
      <c r="M1057" t="s">
        <v>33</v>
      </c>
      <c r="N1057">
        <v>0</v>
      </c>
      <c r="O1057">
        <v>4</v>
      </c>
      <c r="P1057">
        <v>98192</v>
      </c>
      <c r="Q1057" t="s">
        <v>35</v>
      </c>
      <c r="R1057">
        <v>3</v>
      </c>
      <c r="S1057" t="s">
        <v>41</v>
      </c>
      <c r="T1057" t="str">
        <f t="shared" si="64"/>
        <v>35-45</v>
      </c>
      <c r="Y1057" t="str">
        <f t="shared" si="65"/>
        <v/>
      </c>
      <c r="AA1057">
        <f t="shared" si="66"/>
        <v>4479</v>
      </c>
      <c r="AF1057">
        <f t="shared" si="67"/>
        <v>26</v>
      </c>
    </row>
    <row r="1058" spans="1:32">
      <c r="A1058">
        <v>1057</v>
      </c>
      <c r="B1058">
        <v>50</v>
      </c>
      <c r="C1058">
        <v>38069</v>
      </c>
      <c r="D1058">
        <v>730</v>
      </c>
      <c r="E1058">
        <v>291510</v>
      </c>
      <c r="F1058" t="s">
        <v>23</v>
      </c>
      <c r="G1058">
        <v>3734</v>
      </c>
      <c r="H1058">
        <v>1</v>
      </c>
      <c r="I1058">
        <v>1</v>
      </c>
      <c r="J1058" t="s">
        <v>24</v>
      </c>
      <c r="K1058" t="s">
        <v>27</v>
      </c>
      <c r="L1058" t="s">
        <v>30</v>
      </c>
      <c r="M1058" t="s">
        <v>32</v>
      </c>
      <c r="N1058">
        <v>1</v>
      </c>
      <c r="O1058">
        <v>4</v>
      </c>
      <c r="P1058">
        <v>114763</v>
      </c>
      <c r="Q1058" t="s">
        <v>35</v>
      </c>
      <c r="R1058">
        <v>10</v>
      </c>
      <c r="S1058" t="s">
        <v>43</v>
      </c>
      <c r="T1058" t="str">
        <f t="shared" si="64"/>
        <v>45-55</v>
      </c>
      <c r="Y1058" t="str">
        <f t="shared" si="65"/>
        <v>Personal</v>
      </c>
      <c r="AA1058">
        <f t="shared" si="66"/>
        <v>3734</v>
      </c>
      <c r="AF1058">
        <f t="shared" si="67"/>
        <v>32</v>
      </c>
    </row>
    <row r="1059" spans="1:32">
      <c r="A1059">
        <v>1058</v>
      </c>
      <c r="B1059">
        <v>41</v>
      </c>
      <c r="C1059">
        <v>60042</v>
      </c>
      <c r="D1059">
        <v>515</v>
      </c>
      <c r="E1059">
        <v>174607</v>
      </c>
      <c r="F1059" t="s">
        <v>22</v>
      </c>
      <c r="G1059">
        <v>5427</v>
      </c>
      <c r="H1059">
        <v>0</v>
      </c>
      <c r="I1059">
        <v>1</v>
      </c>
      <c r="J1059" t="s">
        <v>24</v>
      </c>
      <c r="K1059" t="s">
        <v>28</v>
      </c>
      <c r="L1059" t="s">
        <v>29</v>
      </c>
      <c r="M1059" t="s">
        <v>31</v>
      </c>
      <c r="N1059">
        <v>1</v>
      </c>
      <c r="O1059">
        <v>2</v>
      </c>
      <c r="P1059">
        <v>30357</v>
      </c>
      <c r="Q1059" t="s">
        <v>36</v>
      </c>
      <c r="R1059">
        <v>4</v>
      </c>
      <c r="S1059" t="s">
        <v>39</v>
      </c>
      <c r="T1059" t="str">
        <f t="shared" si="64"/>
        <v>35-45</v>
      </c>
      <c r="Y1059" t="str">
        <f t="shared" si="65"/>
        <v/>
      </c>
      <c r="AA1059">
        <f t="shared" si="66"/>
        <v>5427</v>
      </c>
      <c r="AF1059">
        <f t="shared" si="67"/>
        <v>32</v>
      </c>
    </row>
    <row r="1060" spans="1:32">
      <c r="A1060">
        <v>1059</v>
      </c>
      <c r="B1060">
        <v>56</v>
      </c>
      <c r="C1060">
        <v>51090</v>
      </c>
      <c r="D1060">
        <v>656</v>
      </c>
      <c r="E1060">
        <v>133984</v>
      </c>
      <c r="F1060" t="s">
        <v>22</v>
      </c>
      <c r="G1060">
        <v>5215</v>
      </c>
      <c r="H1060">
        <v>0</v>
      </c>
      <c r="I1060">
        <v>1</v>
      </c>
      <c r="J1060" t="s">
        <v>24</v>
      </c>
      <c r="K1060" t="s">
        <v>26</v>
      </c>
      <c r="L1060" t="s">
        <v>29</v>
      </c>
      <c r="M1060" t="s">
        <v>34</v>
      </c>
      <c r="N1060">
        <v>2</v>
      </c>
      <c r="O1060">
        <v>2</v>
      </c>
      <c r="P1060">
        <v>88453</v>
      </c>
      <c r="Q1060" t="s">
        <v>37</v>
      </c>
      <c r="R1060">
        <v>14</v>
      </c>
      <c r="S1060" t="s">
        <v>40</v>
      </c>
      <c r="T1060" t="str">
        <f t="shared" si="64"/>
        <v>&gt;55</v>
      </c>
      <c r="Y1060" t="str">
        <f t="shared" si="65"/>
        <v/>
      </c>
      <c r="AA1060">
        <f t="shared" si="66"/>
        <v>5215</v>
      </c>
      <c r="AF1060">
        <f t="shared" si="67"/>
        <v>22</v>
      </c>
    </row>
    <row r="1061" spans="1:32">
      <c r="A1061">
        <v>1060</v>
      </c>
      <c r="B1061">
        <v>42</v>
      </c>
      <c r="C1061">
        <v>65902</v>
      </c>
      <c r="D1061">
        <v>676</v>
      </c>
      <c r="E1061">
        <v>256020</v>
      </c>
      <c r="F1061" t="s">
        <v>20</v>
      </c>
      <c r="G1061">
        <v>3697</v>
      </c>
      <c r="H1061">
        <v>0</v>
      </c>
      <c r="I1061">
        <v>0</v>
      </c>
      <c r="J1061" t="s">
        <v>24</v>
      </c>
      <c r="K1061" t="s">
        <v>28</v>
      </c>
      <c r="L1061" t="s">
        <v>30</v>
      </c>
      <c r="M1061" t="s">
        <v>32</v>
      </c>
      <c r="N1061">
        <v>4</v>
      </c>
      <c r="O1061">
        <v>1</v>
      </c>
      <c r="P1061">
        <v>125432</v>
      </c>
      <c r="Q1061" t="s">
        <v>36</v>
      </c>
      <c r="R1061">
        <v>17</v>
      </c>
      <c r="S1061" t="s">
        <v>44</v>
      </c>
      <c r="T1061" t="str">
        <f t="shared" si="64"/>
        <v>35-45</v>
      </c>
      <c r="Y1061" t="str">
        <f t="shared" si="65"/>
        <v/>
      </c>
      <c r="AA1061">
        <f t="shared" si="66"/>
        <v>3697</v>
      </c>
      <c r="AF1061">
        <f t="shared" si="67"/>
        <v>26</v>
      </c>
    </row>
    <row r="1062" spans="1:32">
      <c r="A1062">
        <v>1061</v>
      </c>
      <c r="B1062">
        <v>40</v>
      </c>
      <c r="C1062">
        <v>45150</v>
      </c>
      <c r="D1062">
        <v>601</v>
      </c>
      <c r="E1062">
        <v>162787</v>
      </c>
      <c r="F1062" t="s">
        <v>21</v>
      </c>
      <c r="G1062">
        <v>5088</v>
      </c>
      <c r="H1062">
        <v>0</v>
      </c>
      <c r="I1062">
        <v>0</v>
      </c>
      <c r="J1062" t="s">
        <v>24</v>
      </c>
      <c r="K1062" t="s">
        <v>28</v>
      </c>
      <c r="L1062" t="s">
        <v>29</v>
      </c>
      <c r="M1062" t="s">
        <v>34</v>
      </c>
      <c r="N1062">
        <v>2</v>
      </c>
      <c r="O1062">
        <v>2</v>
      </c>
      <c r="P1062">
        <v>108661</v>
      </c>
      <c r="Q1062" t="s">
        <v>37</v>
      </c>
      <c r="R1062">
        <v>1</v>
      </c>
      <c r="S1062" t="s">
        <v>45</v>
      </c>
      <c r="T1062" t="str">
        <f t="shared" si="64"/>
        <v>35-45</v>
      </c>
      <c r="Y1062" t="str">
        <f t="shared" si="65"/>
        <v/>
      </c>
      <c r="AA1062">
        <f t="shared" si="66"/>
        <v>5088</v>
      </c>
      <c r="AF1062">
        <f t="shared" si="67"/>
        <v>22</v>
      </c>
    </row>
    <row r="1063" spans="1:32">
      <c r="A1063">
        <v>1062</v>
      </c>
      <c r="B1063">
        <v>42</v>
      </c>
      <c r="C1063">
        <v>61092</v>
      </c>
      <c r="D1063">
        <v>663</v>
      </c>
      <c r="E1063">
        <v>139335</v>
      </c>
      <c r="F1063" t="s">
        <v>19</v>
      </c>
      <c r="G1063">
        <v>5123</v>
      </c>
      <c r="H1063">
        <v>0</v>
      </c>
      <c r="I1063">
        <v>0</v>
      </c>
      <c r="J1063" t="s">
        <v>25</v>
      </c>
      <c r="K1063" t="s">
        <v>28</v>
      </c>
      <c r="L1063" t="s">
        <v>29</v>
      </c>
      <c r="M1063" t="s">
        <v>31</v>
      </c>
      <c r="N1063">
        <v>4</v>
      </c>
      <c r="O1063">
        <v>1</v>
      </c>
      <c r="P1063">
        <v>50894</v>
      </c>
      <c r="Q1063" t="s">
        <v>37</v>
      </c>
      <c r="R1063">
        <v>15</v>
      </c>
      <c r="S1063" t="s">
        <v>40</v>
      </c>
      <c r="T1063" t="str">
        <f t="shared" si="64"/>
        <v>35-45</v>
      </c>
      <c r="Y1063" t="str">
        <f t="shared" si="65"/>
        <v/>
      </c>
      <c r="AA1063">
        <f t="shared" si="66"/>
        <v>5123</v>
      </c>
      <c r="AF1063">
        <f t="shared" si="67"/>
        <v>26</v>
      </c>
    </row>
    <row r="1064" spans="1:32">
      <c r="A1064">
        <v>1063</v>
      </c>
      <c r="B1064">
        <v>60</v>
      </c>
      <c r="C1064">
        <v>49405</v>
      </c>
      <c r="D1064">
        <v>638</v>
      </c>
      <c r="E1064">
        <v>219376</v>
      </c>
      <c r="F1064" t="s">
        <v>20</v>
      </c>
      <c r="G1064">
        <v>5174</v>
      </c>
      <c r="H1064">
        <v>0</v>
      </c>
      <c r="I1064">
        <v>1</v>
      </c>
      <c r="J1064" t="s">
        <v>24</v>
      </c>
      <c r="K1064" t="s">
        <v>28</v>
      </c>
      <c r="L1064" t="s">
        <v>29</v>
      </c>
      <c r="M1064" t="s">
        <v>32</v>
      </c>
      <c r="N1064">
        <v>2</v>
      </c>
      <c r="O1064">
        <v>3</v>
      </c>
      <c r="P1064">
        <v>101842</v>
      </c>
      <c r="Q1064" t="s">
        <v>37</v>
      </c>
      <c r="R1064">
        <v>2</v>
      </c>
      <c r="S1064" t="s">
        <v>45</v>
      </c>
      <c r="T1064" t="str">
        <f t="shared" si="64"/>
        <v>&gt;55</v>
      </c>
      <c r="Y1064" t="str">
        <f t="shared" si="65"/>
        <v/>
      </c>
      <c r="AA1064">
        <f t="shared" si="66"/>
        <v>5174</v>
      </c>
      <c r="AF1064">
        <f t="shared" si="67"/>
        <v>22</v>
      </c>
    </row>
    <row r="1065" spans="1:32">
      <c r="A1065">
        <v>1064</v>
      </c>
      <c r="B1065">
        <v>31</v>
      </c>
      <c r="C1065">
        <v>39157</v>
      </c>
      <c r="D1065">
        <v>699</v>
      </c>
      <c r="E1065">
        <v>266624</v>
      </c>
      <c r="F1065" t="s">
        <v>19</v>
      </c>
      <c r="G1065">
        <v>5853</v>
      </c>
      <c r="H1065">
        <v>0</v>
      </c>
      <c r="I1065">
        <v>0</v>
      </c>
      <c r="J1065" t="s">
        <v>24</v>
      </c>
      <c r="K1065" t="s">
        <v>26</v>
      </c>
      <c r="L1065" t="s">
        <v>29</v>
      </c>
      <c r="M1065" t="s">
        <v>31</v>
      </c>
      <c r="N1065">
        <v>5</v>
      </c>
      <c r="O1065">
        <v>3</v>
      </c>
      <c r="P1065">
        <v>75437</v>
      </c>
      <c r="Q1065" t="s">
        <v>35</v>
      </c>
      <c r="R1065">
        <v>18</v>
      </c>
      <c r="S1065" t="s">
        <v>45</v>
      </c>
      <c r="T1065" t="str">
        <f t="shared" si="64"/>
        <v>25-35</v>
      </c>
      <c r="Y1065" t="str">
        <f t="shared" si="65"/>
        <v/>
      </c>
      <c r="AA1065">
        <f t="shared" si="66"/>
        <v>5853</v>
      </c>
      <c r="AF1065">
        <f t="shared" si="67"/>
        <v>22</v>
      </c>
    </row>
    <row r="1066" spans="1:32">
      <c r="A1066">
        <v>1065</v>
      </c>
      <c r="B1066">
        <v>51</v>
      </c>
      <c r="C1066">
        <v>63922</v>
      </c>
      <c r="D1066">
        <v>825</v>
      </c>
      <c r="E1066">
        <v>236867</v>
      </c>
      <c r="F1066" t="s">
        <v>20</v>
      </c>
      <c r="G1066">
        <v>6565</v>
      </c>
      <c r="H1066">
        <v>0</v>
      </c>
      <c r="I1066">
        <v>1</v>
      </c>
      <c r="J1066" t="s">
        <v>25</v>
      </c>
      <c r="K1066" t="s">
        <v>28</v>
      </c>
      <c r="L1066" t="s">
        <v>29</v>
      </c>
      <c r="M1066" t="s">
        <v>31</v>
      </c>
      <c r="N1066">
        <v>3</v>
      </c>
      <c r="O1066">
        <v>3</v>
      </c>
      <c r="P1066">
        <v>72837</v>
      </c>
      <c r="Q1066" t="s">
        <v>36</v>
      </c>
      <c r="R1066">
        <v>7</v>
      </c>
      <c r="S1066" t="s">
        <v>40</v>
      </c>
      <c r="T1066" t="str">
        <f t="shared" si="64"/>
        <v>45-55</v>
      </c>
      <c r="Y1066" t="str">
        <f t="shared" si="65"/>
        <v/>
      </c>
      <c r="AA1066">
        <f t="shared" si="66"/>
        <v>6565</v>
      </c>
      <c r="AF1066">
        <f t="shared" si="67"/>
        <v>21</v>
      </c>
    </row>
    <row r="1067" spans="1:32">
      <c r="A1067">
        <v>1066</v>
      </c>
      <c r="B1067">
        <v>60</v>
      </c>
      <c r="C1067">
        <v>35111</v>
      </c>
      <c r="D1067">
        <v>666</v>
      </c>
      <c r="E1067">
        <v>171412</v>
      </c>
      <c r="F1067" t="s">
        <v>19</v>
      </c>
      <c r="G1067">
        <v>4386</v>
      </c>
      <c r="H1067">
        <v>0</v>
      </c>
      <c r="I1067">
        <v>0</v>
      </c>
      <c r="J1067" t="s">
        <v>24</v>
      </c>
      <c r="K1067" t="s">
        <v>26</v>
      </c>
      <c r="L1067" t="s">
        <v>30</v>
      </c>
      <c r="M1067" t="s">
        <v>34</v>
      </c>
      <c r="N1067">
        <v>4</v>
      </c>
      <c r="O1067">
        <v>2</v>
      </c>
      <c r="P1067">
        <v>54379</v>
      </c>
      <c r="Q1067" t="s">
        <v>36</v>
      </c>
      <c r="R1067">
        <v>13</v>
      </c>
      <c r="S1067" t="s">
        <v>41</v>
      </c>
      <c r="T1067" t="str">
        <f t="shared" si="64"/>
        <v>&gt;55</v>
      </c>
      <c r="Y1067" t="str">
        <f t="shared" si="65"/>
        <v/>
      </c>
      <c r="AA1067">
        <f t="shared" si="66"/>
        <v>4386</v>
      </c>
      <c r="AF1067">
        <f t="shared" si="67"/>
        <v>26</v>
      </c>
    </row>
    <row r="1068" spans="1:32">
      <c r="A1068">
        <v>1067</v>
      </c>
      <c r="B1068">
        <v>33</v>
      </c>
      <c r="C1068">
        <v>51112</v>
      </c>
      <c r="D1068">
        <v>680</v>
      </c>
      <c r="E1068">
        <v>206427</v>
      </c>
      <c r="F1068" t="s">
        <v>20</v>
      </c>
      <c r="G1068">
        <v>4693</v>
      </c>
      <c r="H1068">
        <v>0</v>
      </c>
      <c r="I1068">
        <v>1</v>
      </c>
      <c r="J1068" t="s">
        <v>25</v>
      </c>
      <c r="K1068" t="s">
        <v>28</v>
      </c>
      <c r="L1068" t="s">
        <v>30</v>
      </c>
      <c r="M1068" t="s">
        <v>34</v>
      </c>
      <c r="N1068">
        <v>5</v>
      </c>
      <c r="O1068">
        <v>2</v>
      </c>
      <c r="P1068">
        <v>118561</v>
      </c>
      <c r="Q1068" t="s">
        <v>35</v>
      </c>
      <c r="R1068">
        <v>3</v>
      </c>
      <c r="S1068" t="s">
        <v>42</v>
      </c>
      <c r="T1068" t="str">
        <f t="shared" si="64"/>
        <v>25-35</v>
      </c>
      <c r="Y1068" t="str">
        <f t="shared" si="65"/>
        <v/>
      </c>
      <c r="AA1068">
        <f t="shared" si="66"/>
        <v>4693</v>
      </c>
      <c r="AF1068">
        <f t="shared" si="67"/>
        <v>22</v>
      </c>
    </row>
    <row r="1069" spans="1:32">
      <c r="A1069">
        <v>1068</v>
      </c>
      <c r="B1069">
        <v>38</v>
      </c>
      <c r="C1069">
        <v>52662</v>
      </c>
      <c r="D1069">
        <v>601</v>
      </c>
      <c r="E1069">
        <v>185631</v>
      </c>
      <c r="F1069" t="s">
        <v>21</v>
      </c>
      <c r="G1069">
        <v>4826</v>
      </c>
      <c r="H1069">
        <v>0</v>
      </c>
      <c r="I1069">
        <v>0</v>
      </c>
      <c r="J1069" t="s">
        <v>24</v>
      </c>
      <c r="K1069" t="s">
        <v>28</v>
      </c>
      <c r="L1069" t="s">
        <v>30</v>
      </c>
      <c r="M1069" t="s">
        <v>34</v>
      </c>
      <c r="N1069">
        <v>1</v>
      </c>
      <c r="O1069">
        <v>3</v>
      </c>
      <c r="P1069">
        <v>133390</v>
      </c>
      <c r="Q1069" t="s">
        <v>37</v>
      </c>
      <c r="R1069">
        <v>3</v>
      </c>
      <c r="S1069" t="s">
        <v>45</v>
      </c>
      <c r="T1069" t="str">
        <f t="shared" si="64"/>
        <v>35-45</v>
      </c>
      <c r="Y1069" t="str">
        <f t="shared" si="65"/>
        <v/>
      </c>
      <c r="AA1069">
        <f t="shared" si="66"/>
        <v>4826</v>
      </c>
      <c r="AF1069">
        <f t="shared" si="67"/>
        <v>32</v>
      </c>
    </row>
    <row r="1070" spans="1:32">
      <c r="A1070">
        <v>1069</v>
      </c>
      <c r="B1070">
        <v>42</v>
      </c>
      <c r="C1070">
        <v>48195</v>
      </c>
      <c r="D1070">
        <v>660</v>
      </c>
      <c r="E1070">
        <v>283042</v>
      </c>
      <c r="F1070" t="s">
        <v>19</v>
      </c>
      <c r="G1070">
        <v>3697</v>
      </c>
      <c r="H1070">
        <v>0</v>
      </c>
      <c r="I1070">
        <v>0</v>
      </c>
      <c r="J1070" t="s">
        <v>24</v>
      </c>
      <c r="K1070" t="s">
        <v>28</v>
      </c>
      <c r="L1070" t="s">
        <v>30</v>
      </c>
      <c r="M1070" t="s">
        <v>31</v>
      </c>
      <c r="N1070">
        <v>1</v>
      </c>
      <c r="O1070">
        <v>4</v>
      </c>
      <c r="P1070">
        <v>163604</v>
      </c>
      <c r="Q1070" t="s">
        <v>38</v>
      </c>
      <c r="R1070">
        <v>13</v>
      </c>
      <c r="S1070" t="s">
        <v>45</v>
      </c>
      <c r="T1070" t="str">
        <f t="shared" si="64"/>
        <v>35-45</v>
      </c>
      <c r="Y1070" t="str">
        <f t="shared" si="65"/>
        <v/>
      </c>
      <c r="AA1070">
        <f t="shared" si="66"/>
        <v>3697</v>
      </c>
      <c r="AF1070">
        <f t="shared" si="67"/>
        <v>32</v>
      </c>
    </row>
    <row r="1071" spans="1:32">
      <c r="A1071">
        <v>1070</v>
      </c>
      <c r="B1071">
        <v>37</v>
      </c>
      <c r="C1071">
        <v>64861</v>
      </c>
      <c r="D1071">
        <v>631</v>
      </c>
      <c r="E1071">
        <v>178134</v>
      </c>
      <c r="F1071" t="s">
        <v>23</v>
      </c>
      <c r="G1071">
        <v>3992</v>
      </c>
      <c r="H1071">
        <v>0</v>
      </c>
      <c r="I1071">
        <v>0</v>
      </c>
      <c r="J1071" t="s">
        <v>24</v>
      </c>
      <c r="K1071" t="s">
        <v>26</v>
      </c>
      <c r="L1071" t="s">
        <v>30</v>
      </c>
      <c r="M1071" t="s">
        <v>33</v>
      </c>
      <c r="N1071">
        <v>4</v>
      </c>
      <c r="O1071">
        <v>3</v>
      </c>
      <c r="P1071">
        <v>55778</v>
      </c>
      <c r="Q1071" t="s">
        <v>38</v>
      </c>
      <c r="R1071">
        <v>4</v>
      </c>
      <c r="S1071" t="s">
        <v>39</v>
      </c>
      <c r="T1071" t="str">
        <f t="shared" si="64"/>
        <v>35-45</v>
      </c>
      <c r="Y1071" t="str">
        <f t="shared" si="65"/>
        <v/>
      </c>
      <c r="AA1071">
        <f t="shared" si="66"/>
        <v>3992</v>
      </c>
      <c r="AF1071">
        <f t="shared" si="67"/>
        <v>26</v>
      </c>
    </row>
    <row r="1072" spans="1:32">
      <c r="A1072">
        <v>1071</v>
      </c>
      <c r="B1072">
        <v>58</v>
      </c>
      <c r="C1072">
        <v>58589</v>
      </c>
      <c r="D1072">
        <v>688</v>
      </c>
      <c r="E1072">
        <v>204949</v>
      </c>
      <c r="F1072" t="s">
        <v>21</v>
      </c>
      <c r="G1072">
        <v>5563</v>
      </c>
      <c r="H1072">
        <v>0</v>
      </c>
      <c r="I1072">
        <v>1</v>
      </c>
      <c r="J1072" t="s">
        <v>24</v>
      </c>
      <c r="K1072" t="s">
        <v>28</v>
      </c>
      <c r="L1072" t="s">
        <v>29</v>
      </c>
      <c r="M1072" t="s">
        <v>31</v>
      </c>
      <c r="N1072">
        <v>2</v>
      </c>
      <c r="O1072">
        <v>1</v>
      </c>
      <c r="P1072">
        <v>123021</v>
      </c>
      <c r="Q1072" t="s">
        <v>35</v>
      </c>
      <c r="R1072">
        <v>16</v>
      </c>
      <c r="S1072" t="s">
        <v>43</v>
      </c>
      <c r="T1072" t="str">
        <f t="shared" si="64"/>
        <v>&gt;55</v>
      </c>
      <c r="Y1072" t="str">
        <f t="shared" si="65"/>
        <v/>
      </c>
      <c r="AA1072">
        <f t="shared" si="66"/>
        <v>5563</v>
      </c>
      <c r="AF1072">
        <f t="shared" si="67"/>
        <v>22</v>
      </c>
    </row>
    <row r="1073" spans="1:32">
      <c r="A1073">
        <v>1072</v>
      </c>
      <c r="B1073">
        <v>45</v>
      </c>
      <c r="C1073">
        <v>56801</v>
      </c>
      <c r="D1073">
        <v>578</v>
      </c>
      <c r="E1073">
        <v>208462</v>
      </c>
      <c r="F1073" t="s">
        <v>20</v>
      </c>
      <c r="G1073">
        <v>6924</v>
      </c>
      <c r="H1073">
        <v>0</v>
      </c>
      <c r="I1073">
        <v>1</v>
      </c>
      <c r="J1073" t="s">
        <v>24</v>
      </c>
      <c r="K1073" t="s">
        <v>28</v>
      </c>
      <c r="L1073" t="s">
        <v>29</v>
      </c>
      <c r="M1073" t="s">
        <v>33</v>
      </c>
      <c r="N1073">
        <v>3</v>
      </c>
      <c r="O1073">
        <v>4</v>
      </c>
      <c r="P1073">
        <v>124995</v>
      </c>
      <c r="Q1073" t="s">
        <v>38</v>
      </c>
      <c r="R1073">
        <v>8</v>
      </c>
      <c r="S1073" t="s">
        <v>40</v>
      </c>
      <c r="T1073" t="str">
        <f t="shared" si="64"/>
        <v>35-45</v>
      </c>
      <c r="Y1073" t="str">
        <f t="shared" si="65"/>
        <v/>
      </c>
      <c r="AA1073">
        <f t="shared" si="66"/>
        <v>6924</v>
      </c>
      <c r="AF1073">
        <f t="shared" si="67"/>
        <v>21</v>
      </c>
    </row>
    <row r="1074" spans="1:32">
      <c r="A1074">
        <v>1073</v>
      </c>
      <c r="B1074">
        <v>52</v>
      </c>
      <c r="C1074">
        <v>51026</v>
      </c>
      <c r="D1074">
        <v>596</v>
      </c>
      <c r="E1074">
        <v>141989</v>
      </c>
      <c r="F1074" t="s">
        <v>19</v>
      </c>
      <c r="G1074">
        <v>3960</v>
      </c>
      <c r="H1074">
        <v>1</v>
      </c>
      <c r="I1074">
        <v>0</v>
      </c>
      <c r="J1074" t="s">
        <v>24</v>
      </c>
      <c r="K1074" t="s">
        <v>27</v>
      </c>
      <c r="L1074" t="s">
        <v>30</v>
      </c>
      <c r="M1074" t="s">
        <v>32</v>
      </c>
      <c r="N1074">
        <v>3</v>
      </c>
      <c r="O1074">
        <v>4</v>
      </c>
      <c r="P1074">
        <v>82584</v>
      </c>
      <c r="Q1074" t="s">
        <v>37</v>
      </c>
      <c r="R1074">
        <v>8</v>
      </c>
      <c r="S1074" t="s">
        <v>45</v>
      </c>
      <c r="T1074" t="str">
        <f t="shared" si="64"/>
        <v>45-55</v>
      </c>
      <c r="Y1074" t="str">
        <f t="shared" si="65"/>
        <v>Home</v>
      </c>
      <c r="AA1074">
        <f t="shared" si="66"/>
        <v>3960</v>
      </c>
      <c r="AF1074">
        <f t="shared" si="67"/>
        <v>21</v>
      </c>
    </row>
    <row r="1075" spans="1:32">
      <c r="A1075">
        <v>1074</v>
      </c>
      <c r="B1075">
        <v>35</v>
      </c>
      <c r="C1075">
        <v>77844</v>
      </c>
      <c r="D1075">
        <v>709</v>
      </c>
      <c r="E1075">
        <v>190354</v>
      </c>
      <c r="F1075" t="s">
        <v>22</v>
      </c>
      <c r="G1075">
        <v>7293</v>
      </c>
      <c r="H1075">
        <v>0</v>
      </c>
      <c r="I1075">
        <v>1</v>
      </c>
      <c r="J1075" t="s">
        <v>24</v>
      </c>
      <c r="K1075" t="s">
        <v>28</v>
      </c>
      <c r="L1075" t="s">
        <v>30</v>
      </c>
      <c r="M1075" t="s">
        <v>34</v>
      </c>
      <c r="N1075">
        <v>0</v>
      </c>
      <c r="O1075">
        <v>2</v>
      </c>
      <c r="P1075">
        <v>72472</v>
      </c>
      <c r="Q1075" t="s">
        <v>37</v>
      </c>
      <c r="R1075">
        <v>16</v>
      </c>
      <c r="S1075" t="s">
        <v>44</v>
      </c>
      <c r="T1075" t="str">
        <f t="shared" si="64"/>
        <v>25-35</v>
      </c>
      <c r="Y1075" t="str">
        <f t="shared" si="65"/>
        <v/>
      </c>
      <c r="AA1075">
        <f t="shared" si="66"/>
        <v>7293</v>
      </c>
      <c r="AF1075">
        <f t="shared" si="67"/>
        <v>26</v>
      </c>
    </row>
    <row r="1076" spans="1:32">
      <c r="A1076">
        <v>1075</v>
      </c>
      <c r="B1076">
        <v>33</v>
      </c>
      <c r="C1076">
        <v>71970</v>
      </c>
      <c r="D1076">
        <v>660</v>
      </c>
      <c r="E1076">
        <v>191169</v>
      </c>
      <c r="F1076" t="s">
        <v>21</v>
      </c>
      <c r="G1076">
        <v>4433</v>
      </c>
      <c r="H1076">
        <v>0</v>
      </c>
      <c r="I1076">
        <v>1</v>
      </c>
      <c r="J1076" t="s">
        <v>24</v>
      </c>
      <c r="K1076" t="s">
        <v>27</v>
      </c>
      <c r="L1076" t="s">
        <v>29</v>
      </c>
      <c r="M1076" t="s">
        <v>34</v>
      </c>
      <c r="N1076">
        <v>4</v>
      </c>
      <c r="O1076">
        <v>2</v>
      </c>
      <c r="P1076">
        <v>67427</v>
      </c>
      <c r="Q1076" t="s">
        <v>36</v>
      </c>
      <c r="R1076">
        <v>2</v>
      </c>
      <c r="S1076" t="s">
        <v>41</v>
      </c>
      <c r="T1076" t="str">
        <f t="shared" si="64"/>
        <v>25-35</v>
      </c>
      <c r="Y1076" t="str">
        <f t="shared" si="65"/>
        <v/>
      </c>
      <c r="AA1076">
        <f t="shared" si="66"/>
        <v>4433</v>
      </c>
      <c r="AF1076">
        <f t="shared" si="67"/>
        <v>26</v>
      </c>
    </row>
    <row r="1077" spans="1:32">
      <c r="A1077">
        <v>1076</v>
      </c>
      <c r="B1077">
        <v>46</v>
      </c>
      <c r="C1077">
        <v>63791</v>
      </c>
      <c r="D1077">
        <v>716</v>
      </c>
      <c r="E1077">
        <v>268841</v>
      </c>
      <c r="F1077" t="s">
        <v>19</v>
      </c>
      <c r="G1077">
        <v>6211</v>
      </c>
      <c r="H1077">
        <v>0</v>
      </c>
      <c r="I1077">
        <v>1</v>
      </c>
      <c r="J1077" t="s">
        <v>24</v>
      </c>
      <c r="K1077" t="s">
        <v>26</v>
      </c>
      <c r="L1077" t="s">
        <v>30</v>
      </c>
      <c r="M1077" t="s">
        <v>31</v>
      </c>
      <c r="N1077">
        <v>3</v>
      </c>
      <c r="O1077">
        <v>1</v>
      </c>
      <c r="P1077">
        <v>84179</v>
      </c>
      <c r="Q1077" t="s">
        <v>37</v>
      </c>
      <c r="R1077">
        <v>9</v>
      </c>
      <c r="S1077" t="s">
        <v>42</v>
      </c>
      <c r="T1077" t="str">
        <f t="shared" si="64"/>
        <v>45-55</v>
      </c>
      <c r="Y1077" t="str">
        <f t="shared" si="65"/>
        <v/>
      </c>
      <c r="AA1077">
        <f t="shared" si="66"/>
        <v>6211</v>
      </c>
      <c r="AF1077">
        <f t="shared" si="67"/>
        <v>21</v>
      </c>
    </row>
    <row r="1078" spans="1:32">
      <c r="A1078">
        <v>1077</v>
      </c>
      <c r="B1078">
        <v>31</v>
      </c>
      <c r="C1078">
        <v>61326</v>
      </c>
      <c r="D1078">
        <v>668</v>
      </c>
      <c r="E1078">
        <v>209757</v>
      </c>
      <c r="F1078" t="s">
        <v>21</v>
      </c>
      <c r="G1078">
        <v>5429</v>
      </c>
      <c r="H1078">
        <v>0</v>
      </c>
      <c r="I1078">
        <v>1</v>
      </c>
      <c r="J1078" t="s">
        <v>24</v>
      </c>
      <c r="K1078" t="s">
        <v>28</v>
      </c>
      <c r="L1078" t="s">
        <v>30</v>
      </c>
      <c r="M1078" t="s">
        <v>33</v>
      </c>
      <c r="N1078">
        <v>2</v>
      </c>
      <c r="O1078">
        <v>3</v>
      </c>
      <c r="P1078">
        <v>106078</v>
      </c>
      <c r="Q1078" t="s">
        <v>37</v>
      </c>
      <c r="R1078">
        <v>13</v>
      </c>
      <c r="S1078" t="s">
        <v>42</v>
      </c>
      <c r="T1078" t="str">
        <f t="shared" si="64"/>
        <v>25-35</v>
      </c>
      <c r="Y1078" t="str">
        <f t="shared" si="65"/>
        <v/>
      </c>
      <c r="AA1078">
        <f t="shared" si="66"/>
        <v>5429</v>
      </c>
      <c r="AF1078">
        <f t="shared" si="67"/>
        <v>22</v>
      </c>
    </row>
    <row r="1079" spans="1:32">
      <c r="A1079">
        <v>1078</v>
      </c>
      <c r="B1079">
        <v>33</v>
      </c>
      <c r="C1079">
        <v>40966</v>
      </c>
      <c r="D1079">
        <v>675</v>
      </c>
      <c r="E1079">
        <v>181083</v>
      </c>
      <c r="F1079" t="s">
        <v>19</v>
      </c>
      <c r="G1079">
        <v>5194</v>
      </c>
      <c r="H1079">
        <v>0</v>
      </c>
      <c r="I1079">
        <v>0</v>
      </c>
      <c r="J1079" t="s">
        <v>24</v>
      </c>
      <c r="K1079" t="s">
        <v>28</v>
      </c>
      <c r="L1079" t="s">
        <v>29</v>
      </c>
      <c r="M1079" t="s">
        <v>32</v>
      </c>
      <c r="N1079">
        <v>2</v>
      </c>
      <c r="O1079">
        <v>3</v>
      </c>
      <c r="P1079">
        <v>140803</v>
      </c>
      <c r="Q1079" t="s">
        <v>37</v>
      </c>
      <c r="R1079">
        <v>12</v>
      </c>
      <c r="S1079" t="s">
        <v>44</v>
      </c>
      <c r="T1079" t="str">
        <f t="shared" si="64"/>
        <v>25-35</v>
      </c>
      <c r="Y1079" t="str">
        <f t="shared" si="65"/>
        <v/>
      </c>
      <c r="AA1079">
        <f t="shared" si="66"/>
        <v>5194</v>
      </c>
      <c r="AF1079">
        <f t="shared" si="67"/>
        <v>22</v>
      </c>
    </row>
    <row r="1080" spans="1:32">
      <c r="A1080">
        <v>1079</v>
      </c>
      <c r="B1080">
        <v>53</v>
      </c>
      <c r="C1080">
        <v>49263</v>
      </c>
      <c r="D1080">
        <v>634</v>
      </c>
      <c r="E1080">
        <v>192744</v>
      </c>
      <c r="F1080" t="s">
        <v>22</v>
      </c>
      <c r="G1080">
        <v>4572</v>
      </c>
      <c r="H1080">
        <v>0</v>
      </c>
      <c r="I1080">
        <v>0</v>
      </c>
      <c r="J1080" t="s">
        <v>24</v>
      </c>
      <c r="K1080" t="s">
        <v>27</v>
      </c>
      <c r="L1080" t="s">
        <v>30</v>
      </c>
      <c r="M1080" t="s">
        <v>31</v>
      </c>
      <c r="N1080">
        <v>1</v>
      </c>
      <c r="O1080">
        <v>2</v>
      </c>
      <c r="P1080">
        <v>133160</v>
      </c>
      <c r="Q1080" t="s">
        <v>38</v>
      </c>
      <c r="R1080">
        <v>2</v>
      </c>
      <c r="S1080" t="s">
        <v>42</v>
      </c>
      <c r="T1080" t="str">
        <f t="shared" si="64"/>
        <v>45-55</v>
      </c>
      <c r="Y1080" t="str">
        <f t="shared" si="65"/>
        <v/>
      </c>
      <c r="AA1080">
        <f t="shared" si="66"/>
        <v>4572</v>
      </c>
      <c r="AF1080">
        <f t="shared" si="67"/>
        <v>32</v>
      </c>
    </row>
    <row r="1081" spans="1:32">
      <c r="A1081">
        <v>1080</v>
      </c>
      <c r="B1081">
        <v>57</v>
      </c>
      <c r="C1081">
        <v>59537</v>
      </c>
      <c r="D1081">
        <v>640</v>
      </c>
      <c r="E1081">
        <v>196652</v>
      </c>
      <c r="F1081" t="s">
        <v>23</v>
      </c>
      <c r="G1081">
        <v>5015</v>
      </c>
      <c r="H1081">
        <v>0</v>
      </c>
      <c r="I1081">
        <v>0</v>
      </c>
      <c r="J1081" t="s">
        <v>24</v>
      </c>
      <c r="K1081" t="s">
        <v>27</v>
      </c>
      <c r="L1081" t="s">
        <v>30</v>
      </c>
      <c r="M1081" t="s">
        <v>32</v>
      </c>
      <c r="N1081">
        <v>3</v>
      </c>
      <c r="O1081">
        <v>2</v>
      </c>
      <c r="P1081">
        <v>51537</v>
      </c>
      <c r="Q1081" t="s">
        <v>38</v>
      </c>
      <c r="R1081">
        <v>9</v>
      </c>
      <c r="S1081" t="s">
        <v>41</v>
      </c>
      <c r="T1081" t="str">
        <f t="shared" si="64"/>
        <v>&gt;55</v>
      </c>
      <c r="Y1081" t="str">
        <f t="shared" si="65"/>
        <v/>
      </c>
      <c r="AA1081">
        <f t="shared" si="66"/>
        <v>5015</v>
      </c>
      <c r="AF1081">
        <f t="shared" si="67"/>
        <v>21</v>
      </c>
    </row>
    <row r="1082" spans="1:32">
      <c r="A1082">
        <v>1081</v>
      </c>
      <c r="B1082">
        <v>58</v>
      </c>
      <c r="C1082">
        <v>65773</v>
      </c>
      <c r="D1082">
        <v>698</v>
      </c>
      <c r="E1082">
        <v>198054</v>
      </c>
      <c r="F1082" t="s">
        <v>22</v>
      </c>
      <c r="G1082">
        <v>4289</v>
      </c>
      <c r="H1082">
        <v>0</v>
      </c>
      <c r="I1082">
        <v>1</v>
      </c>
      <c r="J1082" t="s">
        <v>24</v>
      </c>
      <c r="K1082" t="s">
        <v>28</v>
      </c>
      <c r="L1082" t="s">
        <v>30</v>
      </c>
      <c r="M1082" t="s">
        <v>33</v>
      </c>
      <c r="N1082">
        <v>3</v>
      </c>
      <c r="O1082">
        <v>3</v>
      </c>
      <c r="P1082">
        <v>76334</v>
      </c>
      <c r="Q1082" t="s">
        <v>35</v>
      </c>
      <c r="R1082">
        <v>1</v>
      </c>
      <c r="S1082" t="s">
        <v>42</v>
      </c>
      <c r="T1082" t="str">
        <f t="shared" si="64"/>
        <v>&gt;55</v>
      </c>
      <c r="Y1082" t="str">
        <f t="shared" si="65"/>
        <v/>
      </c>
      <c r="AA1082">
        <f t="shared" si="66"/>
        <v>4289</v>
      </c>
      <c r="AF1082">
        <f t="shared" si="67"/>
        <v>21</v>
      </c>
    </row>
    <row r="1083" spans="1:32">
      <c r="A1083">
        <v>1082</v>
      </c>
      <c r="B1083">
        <v>21</v>
      </c>
      <c r="C1083">
        <v>63380</v>
      </c>
      <c r="D1083">
        <v>642</v>
      </c>
      <c r="E1083">
        <v>246371</v>
      </c>
      <c r="F1083" t="s">
        <v>20</v>
      </c>
      <c r="G1083">
        <v>5945</v>
      </c>
      <c r="H1083">
        <v>0</v>
      </c>
      <c r="I1083">
        <v>1</v>
      </c>
      <c r="J1083" t="s">
        <v>24</v>
      </c>
      <c r="K1083" t="s">
        <v>26</v>
      </c>
      <c r="L1083" t="s">
        <v>30</v>
      </c>
      <c r="M1083" t="s">
        <v>34</v>
      </c>
      <c r="N1083">
        <v>2</v>
      </c>
      <c r="O1083">
        <v>4</v>
      </c>
      <c r="P1083">
        <v>138989</v>
      </c>
      <c r="Q1083" t="s">
        <v>35</v>
      </c>
      <c r="R1083">
        <v>6</v>
      </c>
      <c r="S1083" t="s">
        <v>40</v>
      </c>
      <c r="T1083" t="str">
        <f t="shared" si="64"/>
        <v>&lt;25</v>
      </c>
      <c r="Y1083" t="str">
        <f t="shared" si="65"/>
        <v/>
      </c>
      <c r="AA1083">
        <f t="shared" si="66"/>
        <v>5945</v>
      </c>
      <c r="AF1083">
        <f t="shared" si="67"/>
        <v>22</v>
      </c>
    </row>
    <row r="1084" spans="1:32">
      <c r="A1084">
        <v>1083</v>
      </c>
      <c r="B1084">
        <v>59</v>
      </c>
      <c r="C1084">
        <v>58714</v>
      </c>
      <c r="D1084">
        <v>709</v>
      </c>
      <c r="E1084">
        <v>248935</v>
      </c>
      <c r="F1084" t="s">
        <v>21</v>
      </c>
      <c r="G1084">
        <v>6117</v>
      </c>
      <c r="H1084">
        <v>0</v>
      </c>
      <c r="I1084">
        <v>1</v>
      </c>
      <c r="J1084" t="s">
        <v>24</v>
      </c>
      <c r="K1084" t="s">
        <v>27</v>
      </c>
      <c r="L1084" t="s">
        <v>30</v>
      </c>
      <c r="M1084" t="s">
        <v>34</v>
      </c>
      <c r="N1084">
        <v>1</v>
      </c>
      <c r="O1084">
        <v>1</v>
      </c>
      <c r="P1084">
        <v>78067</v>
      </c>
      <c r="Q1084" t="s">
        <v>38</v>
      </c>
      <c r="R1084">
        <v>2</v>
      </c>
      <c r="S1084" t="s">
        <v>42</v>
      </c>
      <c r="T1084" t="str">
        <f t="shared" si="64"/>
        <v>&gt;55</v>
      </c>
      <c r="Y1084" t="str">
        <f t="shared" si="65"/>
        <v/>
      </c>
      <c r="AA1084">
        <f t="shared" si="66"/>
        <v>6117</v>
      </c>
      <c r="AF1084">
        <f t="shared" si="67"/>
        <v>32</v>
      </c>
    </row>
    <row r="1085" spans="1:32">
      <c r="A1085">
        <v>1084</v>
      </c>
      <c r="B1085">
        <v>47</v>
      </c>
      <c r="C1085">
        <v>80009</v>
      </c>
      <c r="D1085">
        <v>644</v>
      </c>
      <c r="E1085">
        <v>150464</v>
      </c>
      <c r="F1085" t="s">
        <v>23</v>
      </c>
      <c r="G1085">
        <v>4349</v>
      </c>
      <c r="H1085">
        <v>1</v>
      </c>
      <c r="I1085">
        <v>0</v>
      </c>
      <c r="J1085" t="s">
        <v>24</v>
      </c>
      <c r="K1085" t="s">
        <v>28</v>
      </c>
      <c r="L1085" t="s">
        <v>29</v>
      </c>
      <c r="M1085" t="s">
        <v>33</v>
      </c>
      <c r="N1085">
        <v>3</v>
      </c>
      <c r="O1085">
        <v>1</v>
      </c>
      <c r="P1085">
        <v>98292</v>
      </c>
      <c r="Q1085" t="s">
        <v>36</v>
      </c>
      <c r="R1085">
        <v>3</v>
      </c>
      <c r="S1085" t="s">
        <v>39</v>
      </c>
      <c r="T1085" t="str">
        <f t="shared" si="64"/>
        <v>45-55</v>
      </c>
      <c r="Y1085" t="str">
        <f t="shared" si="65"/>
        <v>Personal</v>
      </c>
      <c r="AA1085">
        <f t="shared" si="66"/>
        <v>4349</v>
      </c>
      <c r="AF1085">
        <f t="shared" si="67"/>
        <v>21</v>
      </c>
    </row>
    <row r="1086" spans="1:32">
      <c r="A1086">
        <v>1085</v>
      </c>
      <c r="B1086">
        <v>56</v>
      </c>
      <c r="C1086">
        <v>47966</v>
      </c>
      <c r="D1086">
        <v>591</v>
      </c>
      <c r="E1086">
        <v>253397</v>
      </c>
      <c r="F1086" t="s">
        <v>21</v>
      </c>
      <c r="G1086">
        <v>3359</v>
      </c>
      <c r="H1086">
        <v>0</v>
      </c>
      <c r="I1086">
        <v>0</v>
      </c>
      <c r="J1086" t="s">
        <v>24</v>
      </c>
      <c r="K1086" t="s">
        <v>27</v>
      </c>
      <c r="L1086" t="s">
        <v>30</v>
      </c>
      <c r="M1086" t="s">
        <v>34</v>
      </c>
      <c r="N1086">
        <v>2</v>
      </c>
      <c r="O1086">
        <v>1</v>
      </c>
      <c r="P1086">
        <v>48841</v>
      </c>
      <c r="Q1086" t="s">
        <v>36</v>
      </c>
      <c r="R1086">
        <v>15</v>
      </c>
      <c r="S1086" t="s">
        <v>42</v>
      </c>
      <c r="T1086" t="str">
        <f t="shared" si="64"/>
        <v>&gt;55</v>
      </c>
      <c r="Y1086" t="str">
        <f t="shared" si="65"/>
        <v/>
      </c>
      <c r="AA1086">
        <f t="shared" si="66"/>
        <v>3359</v>
      </c>
      <c r="AF1086">
        <f t="shared" si="67"/>
        <v>22</v>
      </c>
    </row>
    <row r="1087" spans="1:32">
      <c r="A1087">
        <v>1086</v>
      </c>
      <c r="B1087">
        <v>52</v>
      </c>
      <c r="C1087">
        <v>65197</v>
      </c>
      <c r="D1087">
        <v>586</v>
      </c>
      <c r="E1087">
        <v>237567</v>
      </c>
      <c r="F1087" t="s">
        <v>19</v>
      </c>
      <c r="G1087">
        <v>4672</v>
      </c>
      <c r="H1087">
        <v>0</v>
      </c>
      <c r="I1087">
        <v>1</v>
      </c>
      <c r="J1087" t="s">
        <v>24</v>
      </c>
      <c r="K1087" t="s">
        <v>26</v>
      </c>
      <c r="L1087" t="s">
        <v>30</v>
      </c>
      <c r="M1087" t="s">
        <v>31</v>
      </c>
      <c r="N1087">
        <v>1</v>
      </c>
      <c r="O1087">
        <v>2</v>
      </c>
      <c r="P1087">
        <v>134591</v>
      </c>
      <c r="Q1087" t="s">
        <v>38</v>
      </c>
      <c r="R1087">
        <v>7</v>
      </c>
      <c r="S1087" t="s">
        <v>39</v>
      </c>
      <c r="T1087" t="str">
        <f t="shared" si="64"/>
        <v>45-55</v>
      </c>
      <c r="Y1087" t="str">
        <f t="shared" si="65"/>
        <v/>
      </c>
      <c r="AA1087">
        <f t="shared" si="66"/>
        <v>4672</v>
      </c>
      <c r="AF1087">
        <f t="shared" si="67"/>
        <v>32</v>
      </c>
    </row>
    <row r="1088" spans="1:32">
      <c r="A1088">
        <v>1087</v>
      </c>
      <c r="B1088">
        <v>61</v>
      </c>
      <c r="C1088">
        <v>63371</v>
      </c>
      <c r="D1088">
        <v>641</v>
      </c>
      <c r="E1088">
        <v>197363</v>
      </c>
      <c r="F1088" t="s">
        <v>20</v>
      </c>
      <c r="G1088">
        <v>6988</v>
      </c>
      <c r="H1088">
        <v>0</v>
      </c>
      <c r="I1088">
        <v>1</v>
      </c>
      <c r="J1088" t="s">
        <v>24</v>
      </c>
      <c r="K1088" t="s">
        <v>27</v>
      </c>
      <c r="L1088" t="s">
        <v>29</v>
      </c>
      <c r="M1088" t="s">
        <v>33</v>
      </c>
      <c r="N1088">
        <v>1</v>
      </c>
      <c r="O1088">
        <v>4</v>
      </c>
      <c r="P1088">
        <v>42617</v>
      </c>
      <c r="Q1088" t="s">
        <v>35</v>
      </c>
      <c r="R1088">
        <v>13</v>
      </c>
      <c r="S1088" t="s">
        <v>39</v>
      </c>
      <c r="T1088" t="str">
        <f t="shared" si="64"/>
        <v>&gt;55</v>
      </c>
      <c r="Y1088" t="str">
        <f t="shared" si="65"/>
        <v/>
      </c>
      <c r="AA1088">
        <f t="shared" si="66"/>
        <v>6988</v>
      </c>
      <c r="AF1088">
        <f t="shared" si="67"/>
        <v>32</v>
      </c>
    </row>
    <row r="1089" spans="1:32">
      <c r="A1089">
        <v>1088</v>
      </c>
      <c r="B1089">
        <v>35</v>
      </c>
      <c r="C1089">
        <v>56660</v>
      </c>
      <c r="D1089">
        <v>695</v>
      </c>
      <c r="E1089">
        <v>126301</v>
      </c>
      <c r="F1089" t="s">
        <v>20</v>
      </c>
      <c r="G1089">
        <v>5231</v>
      </c>
      <c r="H1089">
        <v>0</v>
      </c>
      <c r="I1089">
        <v>1</v>
      </c>
      <c r="J1089" t="s">
        <v>25</v>
      </c>
      <c r="K1089" t="s">
        <v>28</v>
      </c>
      <c r="L1089" t="s">
        <v>30</v>
      </c>
      <c r="M1089" t="s">
        <v>34</v>
      </c>
      <c r="N1089">
        <v>2</v>
      </c>
      <c r="O1089">
        <v>1</v>
      </c>
      <c r="P1089">
        <v>50715</v>
      </c>
      <c r="Q1089" t="s">
        <v>36</v>
      </c>
      <c r="R1089">
        <v>16</v>
      </c>
      <c r="S1089" t="s">
        <v>39</v>
      </c>
      <c r="T1089" t="str">
        <f t="shared" si="64"/>
        <v>25-35</v>
      </c>
      <c r="Y1089" t="str">
        <f t="shared" si="65"/>
        <v/>
      </c>
      <c r="AA1089">
        <f t="shared" si="66"/>
        <v>5231</v>
      </c>
      <c r="AF1089">
        <f t="shared" si="67"/>
        <v>22</v>
      </c>
    </row>
    <row r="1090" spans="1:32">
      <c r="A1090">
        <v>1089</v>
      </c>
      <c r="B1090">
        <v>51</v>
      </c>
      <c r="C1090">
        <v>57207</v>
      </c>
      <c r="D1090">
        <v>616</v>
      </c>
      <c r="E1090">
        <v>210632</v>
      </c>
      <c r="F1090" t="s">
        <v>21</v>
      </c>
      <c r="G1090">
        <v>6153</v>
      </c>
      <c r="H1090">
        <v>1</v>
      </c>
      <c r="I1090">
        <v>0</v>
      </c>
      <c r="J1090" t="s">
        <v>24</v>
      </c>
      <c r="K1090" t="s">
        <v>27</v>
      </c>
      <c r="L1090" t="s">
        <v>30</v>
      </c>
      <c r="M1090" t="s">
        <v>33</v>
      </c>
      <c r="N1090">
        <v>1</v>
      </c>
      <c r="O1090">
        <v>4</v>
      </c>
      <c r="P1090">
        <v>131524</v>
      </c>
      <c r="Q1090" t="s">
        <v>37</v>
      </c>
      <c r="R1090">
        <v>13</v>
      </c>
      <c r="S1090" t="s">
        <v>41</v>
      </c>
      <c r="T1090" t="str">
        <f t="shared" ref="T1090:T1153" si="68">_xlfn.IFS(B1090&lt;25,"&lt;25",B1090&lt;=35,"25-35",B1090&lt;=45,"35-45",B1090&lt;=55,"45-55",B1090&gt;55,"&gt;55")</f>
        <v>45-55</v>
      </c>
      <c r="Y1090" t="str">
        <f t="shared" si="65"/>
        <v>Medical</v>
      </c>
      <c r="AA1090">
        <f t="shared" si="66"/>
        <v>6153</v>
      </c>
      <c r="AF1090">
        <f t="shared" si="67"/>
        <v>32</v>
      </c>
    </row>
    <row r="1091" spans="1:32">
      <c r="A1091">
        <v>1090</v>
      </c>
      <c r="B1091">
        <v>26</v>
      </c>
      <c r="C1091">
        <v>56905</v>
      </c>
      <c r="D1091">
        <v>686</v>
      </c>
      <c r="E1091">
        <v>182302</v>
      </c>
      <c r="F1091" t="s">
        <v>20</v>
      </c>
      <c r="G1091">
        <v>4072</v>
      </c>
      <c r="H1091">
        <v>0</v>
      </c>
      <c r="I1091">
        <v>1</v>
      </c>
      <c r="J1091" t="s">
        <v>24</v>
      </c>
      <c r="K1091" t="s">
        <v>26</v>
      </c>
      <c r="L1091" t="s">
        <v>29</v>
      </c>
      <c r="M1091" t="s">
        <v>32</v>
      </c>
      <c r="N1091">
        <v>5</v>
      </c>
      <c r="O1091">
        <v>2</v>
      </c>
      <c r="P1091">
        <v>157601</v>
      </c>
      <c r="Q1091" t="s">
        <v>36</v>
      </c>
      <c r="R1091">
        <v>12</v>
      </c>
      <c r="S1091" t="s">
        <v>45</v>
      </c>
      <c r="T1091" t="str">
        <f t="shared" si="68"/>
        <v>25-35</v>
      </c>
      <c r="Y1091" t="str">
        <f t="shared" ref="Y1091:Y1154" si="69">IF(H1091=1,F1091,"")</f>
        <v/>
      </c>
      <c r="AA1091">
        <f t="shared" ref="AA1091:AA1154" si="70">_xlfn.IFS(H1091=1,G1091,H1091=0,G1091)</f>
        <v>4072</v>
      </c>
      <c r="AF1091">
        <f t="shared" ref="AF1091:AF1154" si="71">COUNTIFS(N$2:N$1000,N1091, H$2:H$1000, 1)</f>
        <v>22</v>
      </c>
    </row>
    <row r="1092" spans="1:32">
      <c r="A1092">
        <v>1091</v>
      </c>
      <c r="B1092">
        <v>45</v>
      </c>
      <c r="C1092">
        <v>39376</v>
      </c>
      <c r="D1092">
        <v>655</v>
      </c>
      <c r="E1092">
        <v>227744</v>
      </c>
      <c r="F1092" t="s">
        <v>21</v>
      </c>
      <c r="G1092">
        <v>4513</v>
      </c>
      <c r="H1092">
        <v>0</v>
      </c>
      <c r="I1092">
        <v>0</v>
      </c>
      <c r="J1092" t="s">
        <v>24</v>
      </c>
      <c r="K1092" t="s">
        <v>28</v>
      </c>
      <c r="L1092" t="s">
        <v>29</v>
      </c>
      <c r="M1092" t="s">
        <v>31</v>
      </c>
      <c r="N1092">
        <v>5</v>
      </c>
      <c r="O1092">
        <v>2</v>
      </c>
      <c r="P1092">
        <v>91281</v>
      </c>
      <c r="Q1092" t="s">
        <v>36</v>
      </c>
      <c r="R1092">
        <v>17</v>
      </c>
      <c r="S1092" t="s">
        <v>43</v>
      </c>
      <c r="T1092" t="str">
        <f t="shared" si="68"/>
        <v>35-45</v>
      </c>
      <c r="Y1092" t="str">
        <f t="shared" si="69"/>
        <v/>
      </c>
      <c r="AA1092">
        <f t="shared" si="70"/>
        <v>4513</v>
      </c>
      <c r="AF1092">
        <f t="shared" si="71"/>
        <v>22</v>
      </c>
    </row>
    <row r="1093" spans="1:32">
      <c r="A1093">
        <v>1092</v>
      </c>
      <c r="B1093">
        <v>38</v>
      </c>
      <c r="C1093">
        <v>56012</v>
      </c>
      <c r="D1093">
        <v>680</v>
      </c>
      <c r="E1093">
        <v>232330</v>
      </c>
      <c r="F1093" t="s">
        <v>19</v>
      </c>
      <c r="G1093">
        <v>4689</v>
      </c>
      <c r="H1093">
        <v>0</v>
      </c>
      <c r="I1093">
        <v>1</v>
      </c>
      <c r="J1093" t="s">
        <v>24</v>
      </c>
      <c r="K1093" t="s">
        <v>28</v>
      </c>
      <c r="L1093" t="s">
        <v>29</v>
      </c>
      <c r="M1093" t="s">
        <v>31</v>
      </c>
      <c r="N1093">
        <v>1</v>
      </c>
      <c r="O1093">
        <v>3</v>
      </c>
      <c r="P1093">
        <v>98594</v>
      </c>
      <c r="Q1093" t="s">
        <v>36</v>
      </c>
      <c r="R1093">
        <v>11</v>
      </c>
      <c r="S1093" t="s">
        <v>44</v>
      </c>
      <c r="T1093" t="str">
        <f t="shared" si="68"/>
        <v>35-45</v>
      </c>
      <c r="Y1093" t="str">
        <f t="shared" si="69"/>
        <v/>
      </c>
      <c r="AA1093">
        <f t="shared" si="70"/>
        <v>4689</v>
      </c>
      <c r="AF1093">
        <f t="shared" si="71"/>
        <v>32</v>
      </c>
    </row>
    <row r="1094" spans="1:32">
      <c r="A1094">
        <v>1093</v>
      </c>
      <c r="B1094">
        <v>42</v>
      </c>
      <c r="C1094">
        <v>61224</v>
      </c>
      <c r="D1094">
        <v>635</v>
      </c>
      <c r="E1094">
        <v>265953</v>
      </c>
      <c r="F1094" t="s">
        <v>19</v>
      </c>
      <c r="G1094">
        <v>3828</v>
      </c>
      <c r="H1094">
        <v>0</v>
      </c>
      <c r="I1094">
        <v>0</v>
      </c>
      <c r="J1094" t="s">
        <v>24</v>
      </c>
      <c r="K1094" t="s">
        <v>28</v>
      </c>
      <c r="L1094" t="s">
        <v>29</v>
      </c>
      <c r="M1094" t="s">
        <v>31</v>
      </c>
      <c r="N1094">
        <v>0</v>
      </c>
      <c r="O1094">
        <v>4</v>
      </c>
      <c r="P1094">
        <v>127248</v>
      </c>
      <c r="Q1094" t="s">
        <v>35</v>
      </c>
      <c r="R1094">
        <v>7</v>
      </c>
      <c r="S1094" t="s">
        <v>44</v>
      </c>
      <c r="T1094" t="str">
        <f t="shared" si="68"/>
        <v>35-45</v>
      </c>
      <c r="Y1094" t="str">
        <f t="shared" si="69"/>
        <v/>
      </c>
      <c r="AA1094">
        <f t="shared" si="70"/>
        <v>3828</v>
      </c>
      <c r="AF1094">
        <f t="shared" si="71"/>
        <v>26</v>
      </c>
    </row>
    <row r="1095" spans="1:32">
      <c r="A1095">
        <v>1094</v>
      </c>
      <c r="B1095">
        <v>51</v>
      </c>
      <c r="C1095">
        <v>54829</v>
      </c>
      <c r="D1095">
        <v>659</v>
      </c>
      <c r="E1095">
        <v>146940</v>
      </c>
      <c r="F1095" t="s">
        <v>21</v>
      </c>
      <c r="G1095">
        <v>5166</v>
      </c>
      <c r="H1095">
        <v>0</v>
      </c>
      <c r="I1095">
        <v>1</v>
      </c>
      <c r="J1095" t="s">
        <v>24</v>
      </c>
      <c r="K1095" t="s">
        <v>28</v>
      </c>
      <c r="L1095" t="s">
        <v>29</v>
      </c>
      <c r="M1095" t="s">
        <v>34</v>
      </c>
      <c r="N1095">
        <v>1</v>
      </c>
      <c r="O1095">
        <v>4</v>
      </c>
      <c r="P1095">
        <v>108683</v>
      </c>
      <c r="Q1095" t="s">
        <v>35</v>
      </c>
      <c r="R1095">
        <v>13</v>
      </c>
      <c r="S1095" t="s">
        <v>40</v>
      </c>
      <c r="T1095" t="str">
        <f t="shared" si="68"/>
        <v>45-55</v>
      </c>
      <c r="Y1095" t="str">
        <f t="shared" si="69"/>
        <v/>
      </c>
      <c r="AA1095">
        <f t="shared" si="70"/>
        <v>5166</v>
      </c>
      <c r="AF1095">
        <f t="shared" si="71"/>
        <v>32</v>
      </c>
    </row>
    <row r="1096" spans="1:32">
      <c r="A1096">
        <v>1095</v>
      </c>
      <c r="B1096">
        <v>56</v>
      </c>
      <c r="C1096">
        <v>22368</v>
      </c>
      <c r="D1096">
        <v>696</v>
      </c>
      <c r="E1096">
        <v>306918</v>
      </c>
      <c r="F1096" t="s">
        <v>22</v>
      </c>
      <c r="G1096">
        <v>4181</v>
      </c>
      <c r="H1096">
        <v>1</v>
      </c>
      <c r="I1096">
        <v>1</v>
      </c>
      <c r="J1096" t="s">
        <v>24</v>
      </c>
      <c r="K1096" t="s">
        <v>26</v>
      </c>
      <c r="L1096" t="s">
        <v>30</v>
      </c>
      <c r="M1096" t="s">
        <v>32</v>
      </c>
      <c r="N1096">
        <v>3</v>
      </c>
      <c r="O1096">
        <v>4</v>
      </c>
      <c r="P1096">
        <v>88803</v>
      </c>
      <c r="Q1096" t="s">
        <v>38</v>
      </c>
      <c r="R1096">
        <v>10</v>
      </c>
      <c r="S1096" t="s">
        <v>40</v>
      </c>
      <c r="T1096" t="str">
        <f t="shared" si="68"/>
        <v>&gt;55</v>
      </c>
      <c r="Y1096" t="str">
        <f t="shared" si="69"/>
        <v>Car</v>
      </c>
      <c r="AA1096">
        <f t="shared" si="70"/>
        <v>4181</v>
      </c>
      <c r="AF1096">
        <f t="shared" si="71"/>
        <v>21</v>
      </c>
    </row>
    <row r="1097" spans="1:32">
      <c r="A1097">
        <v>1096</v>
      </c>
      <c r="B1097">
        <v>29</v>
      </c>
      <c r="C1097">
        <v>26207</v>
      </c>
      <c r="D1097">
        <v>649</v>
      </c>
      <c r="E1097">
        <v>244764</v>
      </c>
      <c r="F1097" t="s">
        <v>22</v>
      </c>
      <c r="G1097">
        <v>5948</v>
      </c>
      <c r="H1097">
        <v>0</v>
      </c>
      <c r="I1097">
        <v>1</v>
      </c>
      <c r="J1097" t="s">
        <v>25</v>
      </c>
      <c r="K1097" t="s">
        <v>28</v>
      </c>
      <c r="L1097" t="s">
        <v>29</v>
      </c>
      <c r="M1097" t="s">
        <v>34</v>
      </c>
      <c r="N1097">
        <v>1</v>
      </c>
      <c r="O1097">
        <v>3</v>
      </c>
      <c r="P1097">
        <v>85436</v>
      </c>
      <c r="Q1097" t="s">
        <v>36</v>
      </c>
      <c r="R1097">
        <v>10</v>
      </c>
      <c r="S1097" t="s">
        <v>42</v>
      </c>
      <c r="T1097" t="str">
        <f t="shared" si="68"/>
        <v>25-35</v>
      </c>
      <c r="Y1097" t="str">
        <f t="shared" si="69"/>
        <v/>
      </c>
      <c r="AA1097">
        <f t="shared" si="70"/>
        <v>5948</v>
      </c>
      <c r="AF1097">
        <f t="shared" si="71"/>
        <v>32</v>
      </c>
    </row>
    <row r="1098" spans="1:32">
      <c r="A1098">
        <v>1097</v>
      </c>
      <c r="B1098">
        <v>23</v>
      </c>
      <c r="C1098">
        <v>37726</v>
      </c>
      <c r="D1098">
        <v>623</v>
      </c>
      <c r="E1098">
        <v>235712</v>
      </c>
      <c r="F1098" t="s">
        <v>19</v>
      </c>
      <c r="G1098">
        <v>5089</v>
      </c>
      <c r="H1098">
        <v>0</v>
      </c>
      <c r="I1098">
        <v>1</v>
      </c>
      <c r="J1098" t="s">
        <v>24</v>
      </c>
      <c r="K1098" t="s">
        <v>26</v>
      </c>
      <c r="L1098" t="s">
        <v>29</v>
      </c>
      <c r="M1098" t="s">
        <v>34</v>
      </c>
      <c r="N1098">
        <v>3</v>
      </c>
      <c r="O1098">
        <v>1</v>
      </c>
      <c r="P1098">
        <v>52996</v>
      </c>
      <c r="Q1098" t="s">
        <v>35</v>
      </c>
      <c r="R1098">
        <v>13</v>
      </c>
      <c r="S1098" t="s">
        <v>43</v>
      </c>
      <c r="T1098" t="str">
        <f t="shared" si="68"/>
        <v>&lt;25</v>
      </c>
      <c r="Y1098" t="str">
        <f t="shared" si="69"/>
        <v/>
      </c>
      <c r="AA1098">
        <f t="shared" si="70"/>
        <v>5089</v>
      </c>
      <c r="AF1098">
        <f t="shared" si="71"/>
        <v>21</v>
      </c>
    </row>
    <row r="1099" spans="1:32">
      <c r="A1099">
        <v>1098</v>
      </c>
      <c r="B1099">
        <v>53</v>
      </c>
      <c r="C1099">
        <v>48321</v>
      </c>
      <c r="D1099">
        <v>559</v>
      </c>
      <c r="E1099">
        <v>295820</v>
      </c>
      <c r="F1099" t="s">
        <v>23</v>
      </c>
      <c r="G1099">
        <v>6480</v>
      </c>
      <c r="H1099">
        <v>0</v>
      </c>
      <c r="I1099">
        <v>1</v>
      </c>
      <c r="J1099" t="s">
        <v>24</v>
      </c>
      <c r="K1099" t="s">
        <v>26</v>
      </c>
      <c r="L1099" t="s">
        <v>29</v>
      </c>
      <c r="M1099" t="s">
        <v>33</v>
      </c>
      <c r="N1099">
        <v>2</v>
      </c>
      <c r="O1099">
        <v>1</v>
      </c>
      <c r="P1099">
        <v>106988</v>
      </c>
      <c r="Q1099" t="s">
        <v>35</v>
      </c>
      <c r="R1099">
        <v>19</v>
      </c>
      <c r="S1099" t="s">
        <v>45</v>
      </c>
      <c r="T1099" t="str">
        <f t="shared" si="68"/>
        <v>45-55</v>
      </c>
      <c r="Y1099" t="str">
        <f t="shared" si="69"/>
        <v/>
      </c>
      <c r="AA1099">
        <f t="shared" si="70"/>
        <v>6480</v>
      </c>
      <c r="AF1099">
        <f t="shared" si="71"/>
        <v>22</v>
      </c>
    </row>
    <row r="1100" spans="1:32">
      <c r="A1100">
        <v>1099</v>
      </c>
      <c r="B1100">
        <v>47</v>
      </c>
      <c r="C1100">
        <v>38531</v>
      </c>
      <c r="D1100">
        <v>677</v>
      </c>
      <c r="E1100">
        <v>215891</v>
      </c>
      <c r="F1100" t="s">
        <v>22</v>
      </c>
      <c r="G1100">
        <v>3322</v>
      </c>
      <c r="H1100">
        <v>1</v>
      </c>
      <c r="I1100">
        <v>1</v>
      </c>
      <c r="J1100" t="s">
        <v>24</v>
      </c>
      <c r="K1100" t="s">
        <v>27</v>
      </c>
      <c r="L1100" t="s">
        <v>29</v>
      </c>
      <c r="M1100" t="s">
        <v>31</v>
      </c>
      <c r="N1100">
        <v>1</v>
      </c>
      <c r="O1100">
        <v>2</v>
      </c>
      <c r="P1100">
        <v>97242</v>
      </c>
      <c r="Q1100" t="s">
        <v>38</v>
      </c>
      <c r="R1100">
        <v>17</v>
      </c>
      <c r="S1100" t="s">
        <v>39</v>
      </c>
      <c r="T1100" t="str">
        <f t="shared" si="68"/>
        <v>45-55</v>
      </c>
      <c r="Y1100" t="str">
        <f t="shared" si="69"/>
        <v>Car</v>
      </c>
      <c r="AA1100">
        <f t="shared" si="70"/>
        <v>3322</v>
      </c>
      <c r="AF1100">
        <f t="shared" si="71"/>
        <v>32</v>
      </c>
    </row>
    <row r="1101" spans="1:32">
      <c r="A1101">
        <v>1100</v>
      </c>
      <c r="B1101">
        <v>63</v>
      </c>
      <c r="C1101">
        <v>59688</v>
      </c>
      <c r="D1101">
        <v>611</v>
      </c>
      <c r="E1101">
        <v>251682</v>
      </c>
      <c r="F1101" t="s">
        <v>21</v>
      </c>
      <c r="G1101">
        <v>4468</v>
      </c>
      <c r="H1101">
        <v>0</v>
      </c>
      <c r="I1101">
        <v>1</v>
      </c>
      <c r="J1101" t="s">
        <v>24</v>
      </c>
      <c r="K1101" t="s">
        <v>27</v>
      </c>
      <c r="L1101" t="s">
        <v>30</v>
      </c>
      <c r="M1101" t="s">
        <v>34</v>
      </c>
      <c r="N1101">
        <v>2</v>
      </c>
      <c r="O1101">
        <v>3</v>
      </c>
      <c r="P1101">
        <v>86864</v>
      </c>
      <c r="Q1101" t="s">
        <v>37</v>
      </c>
      <c r="R1101">
        <v>7</v>
      </c>
      <c r="S1101" t="s">
        <v>39</v>
      </c>
      <c r="T1101" t="str">
        <f t="shared" si="68"/>
        <v>&gt;55</v>
      </c>
      <c r="Y1101" t="str">
        <f t="shared" si="69"/>
        <v/>
      </c>
      <c r="AA1101">
        <f t="shared" si="70"/>
        <v>4468</v>
      </c>
      <c r="AF1101">
        <f t="shared" si="71"/>
        <v>22</v>
      </c>
    </row>
    <row r="1102" spans="1:32">
      <c r="A1102">
        <v>1101</v>
      </c>
      <c r="B1102">
        <v>21</v>
      </c>
      <c r="C1102">
        <v>67879</v>
      </c>
      <c r="D1102">
        <v>623</v>
      </c>
      <c r="E1102">
        <v>208488</v>
      </c>
      <c r="F1102" t="s">
        <v>19</v>
      </c>
      <c r="G1102">
        <v>4592</v>
      </c>
      <c r="H1102">
        <v>0</v>
      </c>
      <c r="I1102">
        <v>0</v>
      </c>
      <c r="J1102" t="s">
        <v>24</v>
      </c>
      <c r="K1102" t="s">
        <v>28</v>
      </c>
      <c r="L1102" t="s">
        <v>29</v>
      </c>
      <c r="M1102" t="s">
        <v>31</v>
      </c>
      <c r="N1102">
        <v>4</v>
      </c>
      <c r="O1102">
        <v>4</v>
      </c>
      <c r="P1102">
        <v>69945</v>
      </c>
      <c r="Q1102" t="s">
        <v>37</v>
      </c>
      <c r="R1102">
        <v>4</v>
      </c>
      <c r="S1102" t="s">
        <v>44</v>
      </c>
      <c r="T1102" t="str">
        <f t="shared" si="68"/>
        <v>&lt;25</v>
      </c>
      <c r="Y1102" t="str">
        <f t="shared" si="69"/>
        <v/>
      </c>
      <c r="AA1102">
        <f t="shared" si="70"/>
        <v>4592</v>
      </c>
      <c r="AF1102">
        <f t="shared" si="71"/>
        <v>26</v>
      </c>
    </row>
    <row r="1103" spans="1:32">
      <c r="A1103">
        <v>1102</v>
      </c>
      <c r="B1103">
        <v>64</v>
      </c>
      <c r="C1103">
        <v>70005</v>
      </c>
      <c r="D1103">
        <v>596</v>
      </c>
      <c r="E1103">
        <v>242040</v>
      </c>
      <c r="F1103" t="s">
        <v>20</v>
      </c>
      <c r="G1103">
        <v>5463</v>
      </c>
      <c r="H1103">
        <v>0</v>
      </c>
      <c r="I1103">
        <v>0</v>
      </c>
      <c r="J1103" t="s">
        <v>24</v>
      </c>
      <c r="K1103" t="s">
        <v>28</v>
      </c>
      <c r="L1103" t="s">
        <v>30</v>
      </c>
      <c r="M1103" t="s">
        <v>32</v>
      </c>
      <c r="N1103">
        <v>5</v>
      </c>
      <c r="O1103">
        <v>3</v>
      </c>
      <c r="P1103">
        <v>72984</v>
      </c>
      <c r="Q1103" t="s">
        <v>36</v>
      </c>
      <c r="R1103">
        <v>17</v>
      </c>
      <c r="S1103" t="s">
        <v>39</v>
      </c>
      <c r="T1103" t="str">
        <f t="shared" si="68"/>
        <v>&gt;55</v>
      </c>
      <c r="Y1103" t="str">
        <f t="shared" si="69"/>
        <v/>
      </c>
      <c r="AA1103">
        <f t="shared" si="70"/>
        <v>5463</v>
      </c>
      <c r="AF1103">
        <f t="shared" si="71"/>
        <v>22</v>
      </c>
    </row>
    <row r="1104" spans="1:32">
      <c r="A1104">
        <v>1103</v>
      </c>
      <c r="B1104">
        <v>29</v>
      </c>
      <c r="C1104">
        <v>55052</v>
      </c>
      <c r="D1104">
        <v>638</v>
      </c>
      <c r="E1104">
        <v>258080</v>
      </c>
      <c r="F1104" t="s">
        <v>20</v>
      </c>
      <c r="G1104">
        <v>4577</v>
      </c>
      <c r="H1104">
        <v>0</v>
      </c>
      <c r="I1104">
        <v>1</v>
      </c>
      <c r="J1104" t="s">
        <v>24</v>
      </c>
      <c r="K1104" t="s">
        <v>26</v>
      </c>
      <c r="L1104" t="s">
        <v>30</v>
      </c>
      <c r="M1104" t="s">
        <v>32</v>
      </c>
      <c r="N1104">
        <v>1</v>
      </c>
      <c r="O1104">
        <v>2</v>
      </c>
      <c r="P1104">
        <v>118551</v>
      </c>
      <c r="Q1104" t="s">
        <v>37</v>
      </c>
      <c r="R1104">
        <v>4</v>
      </c>
      <c r="S1104" t="s">
        <v>44</v>
      </c>
      <c r="T1104" t="str">
        <f t="shared" si="68"/>
        <v>25-35</v>
      </c>
      <c r="Y1104" t="str">
        <f t="shared" si="69"/>
        <v/>
      </c>
      <c r="AA1104">
        <f t="shared" si="70"/>
        <v>4577</v>
      </c>
      <c r="AF1104">
        <f t="shared" si="71"/>
        <v>32</v>
      </c>
    </row>
    <row r="1105" spans="1:32">
      <c r="A1105">
        <v>1104</v>
      </c>
      <c r="B1105">
        <v>25</v>
      </c>
      <c r="C1105">
        <v>66262</v>
      </c>
      <c r="D1105">
        <v>754</v>
      </c>
      <c r="E1105">
        <v>252946</v>
      </c>
      <c r="F1105" t="s">
        <v>22</v>
      </c>
      <c r="G1105">
        <v>6722</v>
      </c>
      <c r="H1105">
        <v>0</v>
      </c>
      <c r="I1105">
        <v>1</v>
      </c>
      <c r="J1105" t="s">
        <v>25</v>
      </c>
      <c r="K1105" t="s">
        <v>27</v>
      </c>
      <c r="L1105" t="s">
        <v>29</v>
      </c>
      <c r="M1105" t="s">
        <v>31</v>
      </c>
      <c r="N1105">
        <v>2</v>
      </c>
      <c r="O1105">
        <v>1</v>
      </c>
      <c r="P1105">
        <v>126449</v>
      </c>
      <c r="Q1105" t="s">
        <v>38</v>
      </c>
      <c r="R1105">
        <v>18</v>
      </c>
      <c r="S1105" t="s">
        <v>39</v>
      </c>
      <c r="T1105" t="str">
        <f t="shared" si="68"/>
        <v>25-35</v>
      </c>
      <c r="Y1105" t="str">
        <f t="shared" si="69"/>
        <v/>
      </c>
      <c r="AA1105">
        <f t="shared" si="70"/>
        <v>6722</v>
      </c>
      <c r="AF1105">
        <f t="shared" si="71"/>
        <v>22</v>
      </c>
    </row>
    <row r="1106" spans="1:32">
      <c r="A1106">
        <v>1105</v>
      </c>
      <c r="B1106">
        <v>35</v>
      </c>
      <c r="C1106">
        <v>41561</v>
      </c>
      <c r="D1106">
        <v>667</v>
      </c>
      <c r="E1106">
        <v>124400</v>
      </c>
      <c r="F1106" t="s">
        <v>23</v>
      </c>
      <c r="G1106">
        <v>4815</v>
      </c>
      <c r="H1106">
        <v>0</v>
      </c>
      <c r="I1106">
        <v>0</v>
      </c>
      <c r="J1106" t="s">
        <v>24</v>
      </c>
      <c r="K1106" t="s">
        <v>28</v>
      </c>
      <c r="L1106" t="s">
        <v>30</v>
      </c>
      <c r="M1106" t="s">
        <v>31</v>
      </c>
      <c r="N1106">
        <v>4</v>
      </c>
      <c r="O1106">
        <v>1</v>
      </c>
      <c r="P1106">
        <v>90186</v>
      </c>
      <c r="Q1106" t="s">
        <v>35</v>
      </c>
      <c r="R1106">
        <v>8</v>
      </c>
      <c r="S1106" t="s">
        <v>42</v>
      </c>
      <c r="T1106" t="str">
        <f t="shared" si="68"/>
        <v>25-35</v>
      </c>
      <c r="Y1106" t="str">
        <f t="shared" si="69"/>
        <v/>
      </c>
      <c r="AA1106">
        <f t="shared" si="70"/>
        <v>4815</v>
      </c>
      <c r="AF1106">
        <f t="shared" si="71"/>
        <v>26</v>
      </c>
    </row>
    <row r="1107" spans="1:32">
      <c r="A1107">
        <v>1106</v>
      </c>
      <c r="B1107">
        <v>29</v>
      </c>
      <c r="C1107">
        <v>47725</v>
      </c>
      <c r="D1107">
        <v>617</v>
      </c>
      <c r="E1107">
        <v>179309</v>
      </c>
      <c r="F1107" t="s">
        <v>22</v>
      </c>
      <c r="G1107">
        <v>4094</v>
      </c>
      <c r="H1107">
        <v>1</v>
      </c>
      <c r="I1107">
        <v>0</v>
      </c>
      <c r="J1107" t="s">
        <v>24</v>
      </c>
      <c r="K1107" t="s">
        <v>28</v>
      </c>
      <c r="L1107" t="s">
        <v>30</v>
      </c>
      <c r="M1107" t="s">
        <v>32</v>
      </c>
      <c r="N1107">
        <v>3</v>
      </c>
      <c r="O1107">
        <v>2</v>
      </c>
      <c r="P1107">
        <v>87025</v>
      </c>
      <c r="Q1107" t="s">
        <v>37</v>
      </c>
      <c r="R1107">
        <v>8</v>
      </c>
      <c r="S1107" t="s">
        <v>45</v>
      </c>
      <c r="T1107" t="str">
        <f t="shared" si="68"/>
        <v>25-35</v>
      </c>
      <c r="Y1107" t="str">
        <f t="shared" si="69"/>
        <v>Car</v>
      </c>
      <c r="AA1107">
        <f t="shared" si="70"/>
        <v>4094</v>
      </c>
      <c r="AF1107">
        <f t="shared" si="71"/>
        <v>21</v>
      </c>
    </row>
    <row r="1108" spans="1:32">
      <c r="A1108">
        <v>1107</v>
      </c>
      <c r="B1108">
        <v>48</v>
      </c>
      <c r="C1108">
        <v>32495</v>
      </c>
      <c r="D1108">
        <v>627</v>
      </c>
      <c r="E1108">
        <v>258590</v>
      </c>
      <c r="F1108" t="s">
        <v>23</v>
      </c>
      <c r="G1108">
        <v>4839</v>
      </c>
      <c r="H1108">
        <v>0</v>
      </c>
      <c r="I1108">
        <v>0</v>
      </c>
      <c r="J1108" t="s">
        <v>24</v>
      </c>
      <c r="K1108" t="s">
        <v>26</v>
      </c>
      <c r="L1108" t="s">
        <v>30</v>
      </c>
      <c r="M1108" t="s">
        <v>32</v>
      </c>
      <c r="N1108">
        <v>3</v>
      </c>
      <c r="O1108">
        <v>3</v>
      </c>
      <c r="P1108">
        <v>74390</v>
      </c>
      <c r="Q1108" t="s">
        <v>36</v>
      </c>
      <c r="R1108">
        <v>16</v>
      </c>
      <c r="S1108" t="s">
        <v>44</v>
      </c>
      <c r="T1108" t="str">
        <f t="shared" si="68"/>
        <v>45-55</v>
      </c>
      <c r="Y1108" t="str">
        <f t="shared" si="69"/>
        <v/>
      </c>
      <c r="AA1108">
        <f t="shared" si="70"/>
        <v>4839</v>
      </c>
      <c r="AF1108">
        <f t="shared" si="71"/>
        <v>21</v>
      </c>
    </row>
    <row r="1109" spans="1:32">
      <c r="A1109">
        <v>1108</v>
      </c>
      <c r="B1109">
        <v>33</v>
      </c>
      <c r="C1109">
        <v>68103</v>
      </c>
      <c r="D1109">
        <v>578</v>
      </c>
      <c r="E1109">
        <v>224906</v>
      </c>
      <c r="F1109" t="s">
        <v>22</v>
      </c>
      <c r="G1109">
        <v>4674</v>
      </c>
      <c r="H1109">
        <v>0</v>
      </c>
      <c r="I1109">
        <v>1</v>
      </c>
      <c r="J1109" t="s">
        <v>24</v>
      </c>
      <c r="K1109" t="s">
        <v>27</v>
      </c>
      <c r="L1109" t="s">
        <v>29</v>
      </c>
      <c r="M1109" t="s">
        <v>34</v>
      </c>
      <c r="N1109">
        <v>5</v>
      </c>
      <c r="O1109">
        <v>2</v>
      </c>
      <c r="P1109">
        <v>128104</v>
      </c>
      <c r="Q1109" t="s">
        <v>36</v>
      </c>
      <c r="R1109">
        <v>15</v>
      </c>
      <c r="S1109" t="s">
        <v>45</v>
      </c>
      <c r="T1109" t="str">
        <f t="shared" si="68"/>
        <v>25-35</v>
      </c>
      <c r="Y1109" t="str">
        <f t="shared" si="69"/>
        <v/>
      </c>
      <c r="AA1109">
        <f t="shared" si="70"/>
        <v>4674</v>
      </c>
      <c r="AF1109">
        <f t="shared" si="71"/>
        <v>22</v>
      </c>
    </row>
    <row r="1110" spans="1:32">
      <c r="A1110">
        <v>1109</v>
      </c>
      <c r="B1110">
        <v>44</v>
      </c>
      <c r="C1110">
        <v>79489</v>
      </c>
      <c r="D1110">
        <v>593</v>
      </c>
      <c r="E1110">
        <v>197528</v>
      </c>
      <c r="F1110" t="s">
        <v>20</v>
      </c>
      <c r="G1110">
        <v>5928</v>
      </c>
      <c r="H1110">
        <v>0</v>
      </c>
      <c r="I1110">
        <v>0</v>
      </c>
      <c r="J1110" t="s">
        <v>24</v>
      </c>
      <c r="K1110" t="s">
        <v>28</v>
      </c>
      <c r="L1110" t="s">
        <v>29</v>
      </c>
      <c r="M1110" t="s">
        <v>32</v>
      </c>
      <c r="N1110">
        <v>5</v>
      </c>
      <c r="O1110">
        <v>4</v>
      </c>
      <c r="P1110">
        <v>100929</v>
      </c>
      <c r="Q1110" t="s">
        <v>35</v>
      </c>
      <c r="R1110">
        <v>18</v>
      </c>
      <c r="S1110" t="s">
        <v>44</v>
      </c>
      <c r="T1110" t="str">
        <f t="shared" si="68"/>
        <v>35-45</v>
      </c>
      <c r="Y1110" t="str">
        <f t="shared" si="69"/>
        <v/>
      </c>
      <c r="AA1110">
        <f t="shared" si="70"/>
        <v>5928</v>
      </c>
      <c r="AF1110">
        <f t="shared" si="71"/>
        <v>22</v>
      </c>
    </row>
    <row r="1111" spans="1:32">
      <c r="A1111">
        <v>1110</v>
      </c>
      <c r="B1111">
        <v>30</v>
      </c>
      <c r="C1111">
        <v>44771</v>
      </c>
      <c r="D1111">
        <v>585</v>
      </c>
      <c r="E1111">
        <v>225382</v>
      </c>
      <c r="F1111" t="s">
        <v>23</v>
      </c>
      <c r="G1111">
        <v>4588</v>
      </c>
      <c r="H1111">
        <v>0</v>
      </c>
      <c r="I1111">
        <v>0</v>
      </c>
      <c r="J1111" t="s">
        <v>25</v>
      </c>
      <c r="K1111" t="s">
        <v>28</v>
      </c>
      <c r="L1111" t="s">
        <v>30</v>
      </c>
      <c r="M1111" t="s">
        <v>34</v>
      </c>
      <c r="N1111">
        <v>3</v>
      </c>
      <c r="O1111">
        <v>4</v>
      </c>
      <c r="P1111">
        <v>111037</v>
      </c>
      <c r="Q1111" t="s">
        <v>36</v>
      </c>
      <c r="R1111">
        <v>19</v>
      </c>
      <c r="S1111" t="s">
        <v>44</v>
      </c>
      <c r="T1111" t="str">
        <f t="shared" si="68"/>
        <v>25-35</v>
      </c>
      <c r="Y1111" t="str">
        <f t="shared" si="69"/>
        <v/>
      </c>
      <c r="AA1111">
        <f t="shared" si="70"/>
        <v>4588</v>
      </c>
      <c r="AF1111">
        <f t="shared" si="71"/>
        <v>21</v>
      </c>
    </row>
    <row r="1112" spans="1:32">
      <c r="A1112">
        <v>1111</v>
      </c>
      <c r="B1112">
        <v>62</v>
      </c>
      <c r="C1112">
        <v>17447</v>
      </c>
      <c r="D1112">
        <v>663</v>
      </c>
      <c r="E1112">
        <v>144815</v>
      </c>
      <c r="F1112" t="s">
        <v>20</v>
      </c>
      <c r="G1112">
        <v>3479</v>
      </c>
      <c r="H1112">
        <v>0</v>
      </c>
      <c r="I1112">
        <v>0</v>
      </c>
      <c r="J1112" t="s">
        <v>24</v>
      </c>
      <c r="K1112" t="s">
        <v>28</v>
      </c>
      <c r="L1112" t="s">
        <v>29</v>
      </c>
      <c r="M1112" t="s">
        <v>32</v>
      </c>
      <c r="N1112">
        <v>3</v>
      </c>
      <c r="O1112">
        <v>2</v>
      </c>
      <c r="P1112">
        <v>110754</v>
      </c>
      <c r="Q1112" t="s">
        <v>38</v>
      </c>
      <c r="R1112">
        <v>6</v>
      </c>
      <c r="S1112" t="s">
        <v>45</v>
      </c>
      <c r="T1112" t="str">
        <f t="shared" si="68"/>
        <v>&gt;55</v>
      </c>
      <c r="Y1112" t="str">
        <f t="shared" si="69"/>
        <v/>
      </c>
      <c r="AA1112">
        <f t="shared" si="70"/>
        <v>3479</v>
      </c>
      <c r="AF1112">
        <f t="shared" si="71"/>
        <v>21</v>
      </c>
    </row>
    <row r="1113" spans="1:32">
      <c r="A1113">
        <v>1112</v>
      </c>
      <c r="B1113">
        <v>42</v>
      </c>
      <c r="C1113">
        <v>35668</v>
      </c>
      <c r="D1113">
        <v>672</v>
      </c>
      <c r="E1113">
        <v>239323</v>
      </c>
      <c r="F1113" t="s">
        <v>21</v>
      </c>
      <c r="G1113">
        <v>5177</v>
      </c>
      <c r="H1113">
        <v>1</v>
      </c>
      <c r="I1113">
        <v>0</v>
      </c>
      <c r="J1113" t="s">
        <v>24</v>
      </c>
      <c r="K1113" t="s">
        <v>28</v>
      </c>
      <c r="L1113" t="s">
        <v>29</v>
      </c>
      <c r="M1113" t="s">
        <v>34</v>
      </c>
      <c r="N1113">
        <v>3</v>
      </c>
      <c r="O1113">
        <v>4</v>
      </c>
      <c r="P1113">
        <v>90768</v>
      </c>
      <c r="Q1113" t="s">
        <v>37</v>
      </c>
      <c r="R1113">
        <v>9</v>
      </c>
      <c r="S1113" t="s">
        <v>43</v>
      </c>
      <c r="T1113" t="str">
        <f t="shared" si="68"/>
        <v>35-45</v>
      </c>
      <c r="Y1113" t="str">
        <f t="shared" si="69"/>
        <v>Medical</v>
      </c>
      <c r="AA1113">
        <f t="shared" si="70"/>
        <v>5177</v>
      </c>
      <c r="AF1113">
        <f t="shared" si="71"/>
        <v>21</v>
      </c>
    </row>
    <row r="1114" spans="1:32">
      <c r="A1114">
        <v>1113</v>
      </c>
      <c r="B1114">
        <v>59</v>
      </c>
      <c r="C1114">
        <v>40247</v>
      </c>
      <c r="D1114">
        <v>653</v>
      </c>
      <c r="E1114">
        <v>218572</v>
      </c>
      <c r="F1114" t="s">
        <v>21</v>
      </c>
      <c r="G1114">
        <v>4349</v>
      </c>
      <c r="H1114">
        <v>0</v>
      </c>
      <c r="I1114">
        <v>1</v>
      </c>
      <c r="J1114" t="s">
        <v>24</v>
      </c>
      <c r="K1114" t="s">
        <v>28</v>
      </c>
      <c r="L1114" t="s">
        <v>29</v>
      </c>
      <c r="M1114" t="s">
        <v>33</v>
      </c>
      <c r="N1114">
        <v>0</v>
      </c>
      <c r="O1114">
        <v>4</v>
      </c>
      <c r="P1114">
        <v>65039</v>
      </c>
      <c r="Q1114" t="s">
        <v>36</v>
      </c>
      <c r="R1114">
        <v>16</v>
      </c>
      <c r="S1114" t="s">
        <v>40</v>
      </c>
      <c r="T1114" t="str">
        <f t="shared" si="68"/>
        <v>&gt;55</v>
      </c>
      <c r="Y1114" t="str">
        <f t="shared" si="69"/>
        <v/>
      </c>
      <c r="AA1114">
        <f t="shared" si="70"/>
        <v>4349</v>
      </c>
      <c r="AF1114">
        <f t="shared" si="71"/>
        <v>26</v>
      </c>
    </row>
    <row r="1115" spans="1:32">
      <c r="A1115">
        <v>1114</v>
      </c>
      <c r="B1115">
        <v>42</v>
      </c>
      <c r="C1115">
        <v>30106</v>
      </c>
      <c r="D1115">
        <v>668</v>
      </c>
      <c r="E1115">
        <v>204262</v>
      </c>
      <c r="F1115" t="s">
        <v>19</v>
      </c>
      <c r="G1115">
        <v>3845</v>
      </c>
      <c r="H1115">
        <v>0</v>
      </c>
      <c r="I1115">
        <v>1</v>
      </c>
      <c r="J1115" t="s">
        <v>24</v>
      </c>
      <c r="K1115" t="s">
        <v>28</v>
      </c>
      <c r="L1115" t="s">
        <v>30</v>
      </c>
      <c r="M1115" t="s">
        <v>33</v>
      </c>
      <c r="N1115">
        <v>5</v>
      </c>
      <c r="O1115">
        <v>1</v>
      </c>
      <c r="P1115">
        <v>70116</v>
      </c>
      <c r="Q1115" t="s">
        <v>37</v>
      </c>
      <c r="R1115">
        <v>9</v>
      </c>
      <c r="S1115" t="s">
        <v>44</v>
      </c>
      <c r="T1115" t="str">
        <f t="shared" si="68"/>
        <v>35-45</v>
      </c>
      <c r="Y1115" t="str">
        <f t="shared" si="69"/>
        <v/>
      </c>
      <c r="AA1115">
        <f t="shared" si="70"/>
        <v>3845</v>
      </c>
      <c r="AF1115">
        <f t="shared" si="71"/>
        <v>22</v>
      </c>
    </row>
    <row r="1116" spans="1:32">
      <c r="A1116">
        <v>1115</v>
      </c>
      <c r="B1116">
        <v>57</v>
      </c>
      <c r="C1116">
        <v>34545</v>
      </c>
      <c r="D1116">
        <v>611</v>
      </c>
      <c r="E1116">
        <v>191054</v>
      </c>
      <c r="F1116" t="s">
        <v>20</v>
      </c>
      <c r="G1116">
        <v>5022</v>
      </c>
      <c r="H1116">
        <v>0</v>
      </c>
      <c r="I1116">
        <v>0</v>
      </c>
      <c r="J1116" t="s">
        <v>24</v>
      </c>
      <c r="K1116" t="s">
        <v>27</v>
      </c>
      <c r="L1116" t="s">
        <v>29</v>
      </c>
      <c r="M1116" t="s">
        <v>34</v>
      </c>
      <c r="N1116">
        <v>2</v>
      </c>
      <c r="O1116">
        <v>3</v>
      </c>
      <c r="P1116">
        <v>133836</v>
      </c>
      <c r="Q1116" t="s">
        <v>35</v>
      </c>
      <c r="R1116">
        <v>17</v>
      </c>
      <c r="S1116" t="s">
        <v>39</v>
      </c>
      <c r="T1116" t="str">
        <f t="shared" si="68"/>
        <v>&gt;55</v>
      </c>
      <c r="Y1116" t="str">
        <f t="shared" si="69"/>
        <v/>
      </c>
      <c r="AA1116">
        <f t="shared" si="70"/>
        <v>5022</v>
      </c>
      <c r="AF1116">
        <f t="shared" si="71"/>
        <v>22</v>
      </c>
    </row>
    <row r="1117" spans="1:32">
      <c r="A1117">
        <v>1116</v>
      </c>
      <c r="B1117">
        <v>59</v>
      </c>
      <c r="C1117">
        <v>53069</v>
      </c>
      <c r="D1117">
        <v>592</v>
      </c>
      <c r="E1117">
        <v>211552</v>
      </c>
      <c r="F1117" t="s">
        <v>20</v>
      </c>
      <c r="G1117">
        <v>4867</v>
      </c>
      <c r="H1117">
        <v>1</v>
      </c>
      <c r="I1117">
        <v>0</v>
      </c>
      <c r="J1117" t="s">
        <v>25</v>
      </c>
      <c r="K1117" t="s">
        <v>26</v>
      </c>
      <c r="L1117" t="s">
        <v>29</v>
      </c>
      <c r="M1117" t="s">
        <v>31</v>
      </c>
      <c r="N1117">
        <v>4</v>
      </c>
      <c r="O1117">
        <v>1</v>
      </c>
      <c r="P1117">
        <v>78229</v>
      </c>
      <c r="Q1117" t="s">
        <v>37</v>
      </c>
      <c r="R1117">
        <v>4</v>
      </c>
      <c r="S1117" t="s">
        <v>41</v>
      </c>
      <c r="T1117" t="str">
        <f t="shared" si="68"/>
        <v>&gt;55</v>
      </c>
      <c r="Y1117" t="str">
        <f t="shared" si="69"/>
        <v>Education</v>
      </c>
      <c r="AA1117">
        <f t="shared" si="70"/>
        <v>4867</v>
      </c>
      <c r="AF1117">
        <f t="shared" si="71"/>
        <v>26</v>
      </c>
    </row>
    <row r="1118" spans="1:32">
      <c r="A1118">
        <v>1117</v>
      </c>
      <c r="B1118">
        <v>40</v>
      </c>
      <c r="C1118">
        <v>59895</v>
      </c>
      <c r="D1118">
        <v>592</v>
      </c>
      <c r="E1118">
        <v>186286</v>
      </c>
      <c r="F1118" t="s">
        <v>19</v>
      </c>
      <c r="G1118">
        <v>4779</v>
      </c>
      <c r="H1118">
        <v>0</v>
      </c>
      <c r="I1118">
        <v>1</v>
      </c>
      <c r="J1118" t="s">
        <v>24</v>
      </c>
      <c r="K1118" t="s">
        <v>26</v>
      </c>
      <c r="L1118" t="s">
        <v>30</v>
      </c>
      <c r="M1118" t="s">
        <v>33</v>
      </c>
      <c r="N1118">
        <v>4</v>
      </c>
      <c r="O1118">
        <v>1</v>
      </c>
      <c r="P1118">
        <v>87689</v>
      </c>
      <c r="Q1118" t="s">
        <v>38</v>
      </c>
      <c r="R1118">
        <v>15</v>
      </c>
      <c r="S1118" t="s">
        <v>40</v>
      </c>
      <c r="T1118" t="str">
        <f t="shared" si="68"/>
        <v>35-45</v>
      </c>
      <c r="Y1118" t="str">
        <f t="shared" si="69"/>
        <v/>
      </c>
      <c r="AA1118">
        <f t="shared" si="70"/>
        <v>4779</v>
      </c>
      <c r="AF1118">
        <f t="shared" si="71"/>
        <v>26</v>
      </c>
    </row>
    <row r="1119" spans="1:32">
      <c r="A1119">
        <v>1118</v>
      </c>
      <c r="B1119">
        <v>30</v>
      </c>
      <c r="C1119">
        <v>19034</v>
      </c>
      <c r="D1119">
        <v>590</v>
      </c>
      <c r="E1119">
        <v>183805</v>
      </c>
      <c r="F1119" t="s">
        <v>21</v>
      </c>
      <c r="G1119">
        <v>5260</v>
      </c>
      <c r="H1119">
        <v>0</v>
      </c>
      <c r="I1119">
        <v>1</v>
      </c>
      <c r="J1119" t="s">
        <v>24</v>
      </c>
      <c r="K1119" t="s">
        <v>26</v>
      </c>
      <c r="L1119" t="s">
        <v>29</v>
      </c>
      <c r="M1119" t="s">
        <v>32</v>
      </c>
      <c r="N1119">
        <v>1</v>
      </c>
      <c r="O1119">
        <v>3</v>
      </c>
      <c r="P1119">
        <v>65968</v>
      </c>
      <c r="Q1119" t="s">
        <v>35</v>
      </c>
      <c r="R1119">
        <v>11</v>
      </c>
      <c r="S1119" t="s">
        <v>45</v>
      </c>
      <c r="T1119" t="str">
        <f t="shared" si="68"/>
        <v>25-35</v>
      </c>
      <c r="Y1119" t="str">
        <f t="shared" si="69"/>
        <v/>
      </c>
      <c r="AA1119">
        <f t="shared" si="70"/>
        <v>5260</v>
      </c>
      <c r="AF1119">
        <f t="shared" si="71"/>
        <v>32</v>
      </c>
    </row>
    <row r="1120" spans="1:32">
      <c r="A1120">
        <v>1119</v>
      </c>
      <c r="B1120">
        <v>30</v>
      </c>
      <c r="C1120">
        <v>42017</v>
      </c>
      <c r="D1120">
        <v>667</v>
      </c>
      <c r="E1120">
        <v>289443</v>
      </c>
      <c r="F1120" t="s">
        <v>21</v>
      </c>
      <c r="G1120">
        <v>4421</v>
      </c>
      <c r="H1120">
        <v>0</v>
      </c>
      <c r="I1120">
        <v>0</v>
      </c>
      <c r="J1120" t="s">
        <v>24</v>
      </c>
      <c r="K1120" t="s">
        <v>28</v>
      </c>
      <c r="L1120" t="s">
        <v>30</v>
      </c>
      <c r="M1120" t="s">
        <v>31</v>
      </c>
      <c r="N1120">
        <v>2</v>
      </c>
      <c r="O1120">
        <v>1</v>
      </c>
      <c r="P1120">
        <v>63518</v>
      </c>
      <c r="Q1120" t="s">
        <v>36</v>
      </c>
      <c r="R1120">
        <v>14</v>
      </c>
      <c r="S1120" t="s">
        <v>43</v>
      </c>
      <c r="T1120" t="str">
        <f t="shared" si="68"/>
        <v>25-35</v>
      </c>
      <c r="Y1120" t="str">
        <f t="shared" si="69"/>
        <v/>
      </c>
      <c r="AA1120">
        <f t="shared" si="70"/>
        <v>4421</v>
      </c>
      <c r="AF1120">
        <f t="shared" si="71"/>
        <v>22</v>
      </c>
    </row>
    <row r="1121" spans="1:32">
      <c r="A1121">
        <v>1120</v>
      </c>
      <c r="B1121">
        <v>46</v>
      </c>
      <c r="C1121">
        <v>50565</v>
      </c>
      <c r="D1121">
        <v>750</v>
      </c>
      <c r="E1121">
        <v>120673</v>
      </c>
      <c r="F1121" t="s">
        <v>23</v>
      </c>
      <c r="G1121">
        <v>5115</v>
      </c>
      <c r="H1121">
        <v>0</v>
      </c>
      <c r="I1121">
        <v>0</v>
      </c>
      <c r="J1121" t="s">
        <v>24</v>
      </c>
      <c r="K1121" t="s">
        <v>26</v>
      </c>
      <c r="L1121" t="s">
        <v>29</v>
      </c>
      <c r="M1121" t="s">
        <v>32</v>
      </c>
      <c r="N1121">
        <v>5</v>
      </c>
      <c r="O1121">
        <v>4</v>
      </c>
      <c r="P1121">
        <v>76925</v>
      </c>
      <c r="Q1121" t="s">
        <v>35</v>
      </c>
      <c r="R1121">
        <v>17</v>
      </c>
      <c r="S1121" t="s">
        <v>42</v>
      </c>
      <c r="T1121" t="str">
        <f t="shared" si="68"/>
        <v>45-55</v>
      </c>
      <c r="Y1121" t="str">
        <f t="shared" si="69"/>
        <v/>
      </c>
      <c r="AA1121">
        <f t="shared" si="70"/>
        <v>5115</v>
      </c>
      <c r="AF1121">
        <f t="shared" si="71"/>
        <v>22</v>
      </c>
    </row>
    <row r="1122" spans="1:32">
      <c r="A1122">
        <v>1121</v>
      </c>
      <c r="B1122">
        <v>45</v>
      </c>
      <c r="C1122">
        <v>33998</v>
      </c>
      <c r="D1122">
        <v>597</v>
      </c>
      <c r="E1122">
        <v>121701</v>
      </c>
      <c r="F1122" t="s">
        <v>23</v>
      </c>
      <c r="G1122">
        <v>4410</v>
      </c>
      <c r="H1122">
        <v>0</v>
      </c>
      <c r="I1122">
        <v>1</v>
      </c>
      <c r="J1122" t="s">
        <v>24</v>
      </c>
      <c r="K1122" t="s">
        <v>27</v>
      </c>
      <c r="L1122" t="s">
        <v>29</v>
      </c>
      <c r="M1122" t="s">
        <v>33</v>
      </c>
      <c r="N1122">
        <v>0</v>
      </c>
      <c r="O1122">
        <v>2</v>
      </c>
      <c r="P1122">
        <v>150652</v>
      </c>
      <c r="Q1122" t="s">
        <v>37</v>
      </c>
      <c r="R1122">
        <v>13</v>
      </c>
      <c r="S1122" t="s">
        <v>39</v>
      </c>
      <c r="T1122" t="str">
        <f t="shared" si="68"/>
        <v>35-45</v>
      </c>
      <c r="Y1122" t="str">
        <f t="shared" si="69"/>
        <v/>
      </c>
      <c r="AA1122">
        <f t="shared" si="70"/>
        <v>4410</v>
      </c>
      <c r="AF1122">
        <f t="shared" si="71"/>
        <v>26</v>
      </c>
    </row>
    <row r="1123" spans="1:32">
      <c r="A1123">
        <v>1122</v>
      </c>
      <c r="B1123">
        <v>48</v>
      </c>
      <c r="C1123">
        <v>53542</v>
      </c>
      <c r="D1123">
        <v>632</v>
      </c>
      <c r="E1123">
        <v>239075</v>
      </c>
      <c r="F1123" t="s">
        <v>21</v>
      </c>
      <c r="G1123">
        <v>5822</v>
      </c>
      <c r="H1123">
        <v>0</v>
      </c>
      <c r="I1123">
        <v>1</v>
      </c>
      <c r="J1123" t="s">
        <v>24</v>
      </c>
      <c r="K1123" t="s">
        <v>28</v>
      </c>
      <c r="L1123" t="s">
        <v>29</v>
      </c>
      <c r="M1123" t="s">
        <v>32</v>
      </c>
      <c r="N1123">
        <v>0</v>
      </c>
      <c r="O1123">
        <v>2</v>
      </c>
      <c r="P1123">
        <v>119741</v>
      </c>
      <c r="Q1123" t="s">
        <v>37</v>
      </c>
      <c r="R1123">
        <v>9</v>
      </c>
      <c r="S1123" t="s">
        <v>43</v>
      </c>
      <c r="T1123" t="str">
        <f t="shared" si="68"/>
        <v>45-55</v>
      </c>
      <c r="Y1123" t="str">
        <f t="shared" si="69"/>
        <v/>
      </c>
      <c r="AA1123">
        <f t="shared" si="70"/>
        <v>5822</v>
      </c>
      <c r="AF1123">
        <f t="shared" si="71"/>
        <v>26</v>
      </c>
    </row>
    <row r="1124" spans="1:32">
      <c r="A1124">
        <v>1123</v>
      </c>
      <c r="B1124">
        <v>33</v>
      </c>
      <c r="C1124">
        <v>48232</v>
      </c>
      <c r="D1124">
        <v>660</v>
      </c>
      <c r="E1124">
        <v>139013</v>
      </c>
      <c r="F1124" t="s">
        <v>22</v>
      </c>
      <c r="G1124">
        <v>4976</v>
      </c>
      <c r="H1124">
        <v>0</v>
      </c>
      <c r="I1124">
        <v>1</v>
      </c>
      <c r="J1124" t="s">
        <v>24</v>
      </c>
      <c r="K1124" t="s">
        <v>27</v>
      </c>
      <c r="L1124" t="s">
        <v>29</v>
      </c>
      <c r="M1124" t="s">
        <v>34</v>
      </c>
      <c r="N1124">
        <v>2</v>
      </c>
      <c r="O1124">
        <v>3</v>
      </c>
      <c r="P1124">
        <v>84196</v>
      </c>
      <c r="Q1124" t="s">
        <v>37</v>
      </c>
      <c r="R1124">
        <v>16</v>
      </c>
      <c r="S1124" t="s">
        <v>40</v>
      </c>
      <c r="T1124" t="str">
        <f t="shared" si="68"/>
        <v>25-35</v>
      </c>
      <c r="Y1124" t="str">
        <f t="shared" si="69"/>
        <v/>
      </c>
      <c r="AA1124">
        <f t="shared" si="70"/>
        <v>4976</v>
      </c>
      <c r="AF1124">
        <f t="shared" si="71"/>
        <v>22</v>
      </c>
    </row>
    <row r="1125" spans="1:32">
      <c r="A1125">
        <v>1124</v>
      </c>
      <c r="B1125">
        <v>35</v>
      </c>
      <c r="C1125">
        <v>43271</v>
      </c>
      <c r="D1125">
        <v>636</v>
      </c>
      <c r="E1125">
        <v>99823</v>
      </c>
      <c r="F1125" t="s">
        <v>20</v>
      </c>
      <c r="G1125">
        <v>6749</v>
      </c>
      <c r="H1125">
        <v>1</v>
      </c>
      <c r="I1125">
        <v>0</v>
      </c>
      <c r="J1125" t="s">
        <v>24</v>
      </c>
      <c r="K1125" t="s">
        <v>28</v>
      </c>
      <c r="L1125" t="s">
        <v>30</v>
      </c>
      <c r="M1125" t="s">
        <v>31</v>
      </c>
      <c r="N1125">
        <v>3</v>
      </c>
      <c r="O1125">
        <v>2</v>
      </c>
      <c r="P1125">
        <v>132486</v>
      </c>
      <c r="Q1125" t="s">
        <v>37</v>
      </c>
      <c r="R1125">
        <v>8</v>
      </c>
      <c r="S1125" t="s">
        <v>41</v>
      </c>
      <c r="T1125" t="str">
        <f t="shared" si="68"/>
        <v>25-35</v>
      </c>
      <c r="Y1125" t="str">
        <f t="shared" si="69"/>
        <v>Education</v>
      </c>
      <c r="AA1125">
        <f t="shared" si="70"/>
        <v>6749</v>
      </c>
      <c r="AF1125">
        <f t="shared" si="71"/>
        <v>21</v>
      </c>
    </row>
    <row r="1126" spans="1:32">
      <c r="A1126">
        <v>1125</v>
      </c>
      <c r="B1126">
        <v>26</v>
      </c>
      <c r="C1126">
        <v>37032</v>
      </c>
      <c r="D1126">
        <v>666</v>
      </c>
      <c r="E1126">
        <v>250713</v>
      </c>
      <c r="F1126" t="s">
        <v>23</v>
      </c>
      <c r="G1126">
        <v>4505</v>
      </c>
      <c r="H1126">
        <v>0</v>
      </c>
      <c r="I1126">
        <v>1</v>
      </c>
      <c r="J1126" t="s">
        <v>24</v>
      </c>
      <c r="K1126" t="s">
        <v>28</v>
      </c>
      <c r="L1126" t="s">
        <v>29</v>
      </c>
      <c r="M1126" t="s">
        <v>33</v>
      </c>
      <c r="N1126">
        <v>3</v>
      </c>
      <c r="O1126">
        <v>2</v>
      </c>
      <c r="P1126">
        <v>95431</v>
      </c>
      <c r="Q1126" t="s">
        <v>35</v>
      </c>
      <c r="R1126">
        <v>14</v>
      </c>
      <c r="S1126" t="s">
        <v>41</v>
      </c>
      <c r="T1126" t="str">
        <f t="shared" si="68"/>
        <v>25-35</v>
      </c>
      <c r="Y1126" t="str">
        <f t="shared" si="69"/>
        <v/>
      </c>
      <c r="AA1126">
        <f t="shared" si="70"/>
        <v>4505</v>
      </c>
      <c r="AF1126">
        <f t="shared" si="71"/>
        <v>21</v>
      </c>
    </row>
    <row r="1127" spans="1:32">
      <c r="A1127">
        <v>1126</v>
      </c>
      <c r="B1127">
        <v>32</v>
      </c>
      <c r="C1127">
        <v>54101</v>
      </c>
      <c r="D1127">
        <v>621</v>
      </c>
      <c r="E1127">
        <v>263003</v>
      </c>
      <c r="F1127" t="s">
        <v>22</v>
      </c>
      <c r="G1127">
        <v>5357</v>
      </c>
      <c r="H1127">
        <v>0</v>
      </c>
      <c r="I1127">
        <v>1</v>
      </c>
      <c r="J1127" t="s">
        <v>24</v>
      </c>
      <c r="K1127" t="s">
        <v>26</v>
      </c>
      <c r="L1127" t="s">
        <v>30</v>
      </c>
      <c r="M1127" t="s">
        <v>31</v>
      </c>
      <c r="N1127">
        <v>2</v>
      </c>
      <c r="O1127">
        <v>2</v>
      </c>
      <c r="P1127">
        <v>140630</v>
      </c>
      <c r="Q1127" t="s">
        <v>35</v>
      </c>
      <c r="R1127">
        <v>15</v>
      </c>
      <c r="S1127" t="s">
        <v>42</v>
      </c>
      <c r="T1127" t="str">
        <f t="shared" si="68"/>
        <v>25-35</v>
      </c>
      <c r="Y1127" t="str">
        <f t="shared" si="69"/>
        <v/>
      </c>
      <c r="AA1127">
        <f t="shared" si="70"/>
        <v>5357</v>
      </c>
      <c r="AF1127">
        <f t="shared" si="71"/>
        <v>22</v>
      </c>
    </row>
    <row r="1128" spans="1:32">
      <c r="A1128">
        <v>1127</v>
      </c>
      <c r="B1128">
        <v>39</v>
      </c>
      <c r="C1128">
        <v>38547</v>
      </c>
      <c r="D1128">
        <v>615</v>
      </c>
      <c r="E1128">
        <v>134598</v>
      </c>
      <c r="F1128" t="s">
        <v>23</v>
      </c>
      <c r="G1128">
        <v>6129</v>
      </c>
      <c r="H1128">
        <v>1</v>
      </c>
      <c r="I1128">
        <v>1</v>
      </c>
      <c r="J1128" t="s">
        <v>24</v>
      </c>
      <c r="K1128" t="s">
        <v>27</v>
      </c>
      <c r="L1128" t="s">
        <v>30</v>
      </c>
      <c r="M1128" t="s">
        <v>34</v>
      </c>
      <c r="N1128">
        <v>5</v>
      </c>
      <c r="O1128">
        <v>2</v>
      </c>
      <c r="P1128">
        <v>166351</v>
      </c>
      <c r="Q1128" t="s">
        <v>37</v>
      </c>
      <c r="R1128">
        <v>7</v>
      </c>
      <c r="S1128" t="s">
        <v>45</v>
      </c>
      <c r="T1128" t="str">
        <f t="shared" si="68"/>
        <v>35-45</v>
      </c>
      <c r="Y1128" t="str">
        <f t="shared" si="69"/>
        <v>Personal</v>
      </c>
      <c r="AA1128">
        <f t="shared" si="70"/>
        <v>6129</v>
      </c>
      <c r="AF1128">
        <f t="shared" si="71"/>
        <v>22</v>
      </c>
    </row>
    <row r="1129" spans="1:32">
      <c r="A1129">
        <v>1128</v>
      </c>
      <c r="B1129">
        <v>52</v>
      </c>
      <c r="C1129">
        <v>24004</v>
      </c>
      <c r="D1129">
        <v>640</v>
      </c>
      <c r="E1129">
        <v>110233</v>
      </c>
      <c r="F1129" t="s">
        <v>19</v>
      </c>
      <c r="G1129">
        <v>5536</v>
      </c>
      <c r="H1129">
        <v>0</v>
      </c>
      <c r="I1129">
        <v>1</v>
      </c>
      <c r="J1129" t="s">
        <v>24</v>
      </c>
      <c r="K1129" t="s">
        <v>26</v>
      </c>
      <c r="L1129" t="s">
        <v>29</v>
      </c>
      <c r="M1129" t="s">
        <v>33</v>
      </c>
      <c r="N1129">
        <v>4</v>
      </c>
      <c r="O1129">
        <v>1</v>
      </c>
      <c r="P1129">
        <v>130844</v>
      </c>
      <c r="Q1129" t="s">
        <v>36</v>
      </c>
      <c r="R1129">
        <v>11</v>
      </c>
      <c r="S1129" t="s">
        <v>45</v>
      </c>
      <c r="T1129" t="str">
        <f t="shared" si="68"/>
        <v>45-55</v>
      </c>
      <c r="Y1129" t="str">
        <f t="shared" si="69"/>
        <v/>
      </c>
      <c r="AA1129">
        <f t="shared" si="70"/>
        <v>5536</v>
      </c>
      <c r="AF1129">
        <f t="shared" si="71"/>
        <v>26</v>
      </c>
    </row>
    <row r="1130" spans="1:32">
      <c r="A1130">
        <v>1129</v>
      </c>
      <c r="B1130">
        <v>31</v>
      </c>
      <c r="C1130">
        <v>50331</v>
      </c>
      <c r="D1130">
        <v>666</v>
      </c>
      <c r="E1130">
        <v>139061</v>
      </c>
      <c r="F1130" t="s">
        <v>20</v>
      </c>
      <c r="G1130">
        <v>5140</v>
      </c>
      <c r="H1130">
        <v>0</v>
      </c>
      <c r="I1130">
        <v>0</v>
      </c>
      <c r="J1130" t="s">
        <v>24</v>
      </c>
      <c r="K1130" t="s">
        <v>28</v>
      </c>
      <c r="L1130" t="s">
        <v>29</v>
      </c>
      <c r="M1130" t="s">
        <v>32</v>
      </c>
      <c r="N1130">
        <v>3</v>
      </c>
      <c r="O1130">
        <v>4</v>
      </c>
      <c r="P1130">
        <v>102836</v>
      </c>
      <c r="Q1130" t="s">
        <v>35</v>
      </c>
      <c r="R1130">
        <v>3</v>
      </c>
      <c r="S1130" t="s">
        <v>43</v>
      </c>
      <c r="T1130" t="str">
        <f t="shared" si="68"/>
        <v>25-35</v>
      </c>
      <c r="Y1130" t="str">
        <f t="shared" si="69"/>
        <v/>
      </c>
      <c r="AA1130">
        <f t="shared" si="70"/>
        <v>5140</v>
      </c>
      <c r="AF1130">
        <f t="shared" si="71"/>
        <v>21</v>
      </c>
    </row>
    <row r="1131" spans="1:32">
      <c r="A1131">
        <v>1130</v>
      </c>
      <c r="B1131">
        <v>58</v>
      </c>
      <c r="C1131">
        <v>31414</v>
      </c>
      <c r="D1131">
        <v>714</v>
      </c>
      <c r="E1131">
        <v>165004</v>
      </c>
      <c r="F1131" t="s">
        <v>23</v>
      </c>
      <c r="G1131">
        <v>5336</v>
      </c>
      <c r="H1131">
        <v>0</v>
      </c>
      <c r="I1131">
        <v>1</v>
      </c>
      <c r="J1131" t="s">
        <v>24</v>
      </c>
      <c r="K1131" t="s">
        <v>27</v>
      </c>
      <c r="L1131" t="s">
        <v>29</v>
      </c>
      <c r="M1131" t="s">
        <v>31</v>
      </c>
      <c r="N1131">
        <v>1</v>
      </c>
      <c r="O1131">
        <v>4</v>
      </c>
      <c r="P1131">
        <v>120979</v>
      </c>
      <c r="Q1131" t="s">
        <v>38</v>
      </c>
      <c r="R1131">
        <v>7</v>
      </c>
      <c r="S1131" t="s">
        <v>44</v>
      </c>
      <c r="T1131" t="str">
        <f t="shared" si="68"/>
        <v>&gt;55</v>
      </c>
      <c r="Y1131" t="str">
        <f t="shared" si="69"/>
        <v/>
      </c>
      <c r="AA1131">
        <f t="shared" si="70"/>
        <v>5336</v>
      </c>
      <c r="AF1131">
        <f t="shared" si="71"/>
        <v>32</v>
      </c>
    </row>
    <row r="1132" spans="1:32">
      <c r="A1132">
        <v>1131</v>
      </c>
      <c r="B1132">
        <v>53</v>
      </c>
      <c r="C1132">
        <v>25307</v>
      </c>
      <c r="D1132">
        <v>668</v>
      </c>
      <c r="E1132">
        <v>295695</v>
      </c>
      <c r="F1132" t="s">
        <v>21</v>
      </c>
      <c r="G1132">
        <v>5507</v>
      </c>
      <c r="H1132">
        <v>0</v>
      </c>
      <c r="I1132">
        <v>0</v>
      </c>
      <c r="J1132" t="s">
        <v>24</v>
      </c>
      <c r="K1132" t="s">
        <v>27</v>
      </c>
      <c r="L1132" t="s">
        <v>29</v>
      </c>
      <c r="M1132" t="s">
        <v>33</v>
      </c>
      <c r="N1132">
        <v>5</v>
      </c>
      <c r="O1132">
        <v>2</v>
      </c>
      <c r="P1132">
        <v>100452</v>
      </c>
      <c r="Q1132" t="s">
        <v>35</v>
      </c>
      <c r="R1132">
        <v>5</v>
      </c>
      <c r="S1132" t="s">
        <v>40</v>
      </c>
      <c r="T1132" t="str">
        <f t="shared" si="68"/>
        <v>45-55</v>
      </c>
      <c r="Y1132" t="str">
        <f t="shared" si="69"/>
        <v/>
      </c>
      <c r="AA1132">
        <f t="shared" si="70"/>
        <v>5507</v>
      </c>
      <c r="AF1132">
        <f t="shared" si="71"/>
        <v>22</v>
      </c>
    </row>
    <row r="1133" spans="1:32">
      <c r="A1133">
        <v>1132</v>
      </c>
      <c r="B1133">
        <v>22</v>
      </c>
      <c r="C1133">
        <v>51942</v>
      </c>
      <c r="D1133">
        <v>637</v>
      </c>
      <c r="E1133">
        <v>178512</v>
      </c>
      <c r="F1133" t="s">
        <v>19</v>
      </c>
      <c r="G1133">
        <v>5297</v>
      </c>
      <c r="H1133">
        <v>0</v>
      </c>
      <c r="I1133">
        <v>1</v>
      </c>
      <c r="J1133" t="s">
        <v>24</v>
      </c>
      <c r="K1133" t="s">
        <v>28</v>
      </c>
      <c r="L1133" t="s">
        <v>29</v>
      </c>
      <c r="M1133" t="s">
        <v>33</v>
      </c>
      <c r="N1133">
        <v>5</v>
      </c>
      <c r="O1133">
        <v>3</v>
      </c>
      <c r="P1133">
        <v>44920</v>
      </c>
      <c r="Q1133" t="s">
        <v>38</v>
      </c>
      <c r="R1133">
        <v>9</v>
      </c>
      <c r="S1133" t="s">
        <v>43</v>
      </c>
      <c r="T1133" t="str">
        <f t="shared" si="68"/>
        <v>&lt;25</v>
      </c>
      <c r="Y1133" t="str">
        <f t="shared" si="69"/>
        <v/>
      </c>
      <c r="AA1133">
        <f t="shared" si="70"/>
        <v>5297</v>
      </c>
      <c r="AF1133">
        <f t="shared" si="71"/>
        <v>22</v>
      </c>
    </row>
    <row r="1134" spans="1:32">
      <c r="A1134">
        <v>1133</v>
      </c>
      <c r="B1134">
        <v>35</v>
      </c>
      <c r="C1134">
        <v>47556</v>
      </c>
      <c r="D1134">
        <v>691</v>
      </c>
      <c r="E1134">
        <v>241592</v>
      </c>
      <c r="F1134" t="s">
        <v>19</v>
      </c>
      <c r="G1134">
        <v>4985</v>
      </c>
      <c r="H1134">
        <v>0</v>
      </c>
      <c r="I1134">
        <v>1</v>
      </c>
      <c r="J1134" t="s">
        <v>24</v>
      </c>
      <c r="K1134" t="s">
        <v>26</v>
      </c>
      <c r="L1134" t="s">
        <v>29</v>
      </c>
      <c r="M1134" t="s">
        <v>34</v>
      </c>
      <c r="N1134">
        <v>0</v>
      </c>
      <c r="O1134">
        <v>1</v>
      </c>
      <c r="P1134">
        <v>80361</v>
      </c>
      <c r="Q1134" t="s">
        <v>36</v>
      </c>
      <c r="R1134">
        <v>19</v>
      </c>
      <c r="S1134" t="s">
        <v>40</v>
      </c>
      <c r="T1134" t="str">
        <f t="shared" si="68"/>
        <v>25-35</v>
      </c>
      <c r="Y1134" t="str">
        <f t="shared" si="69"/>
        <v/>
      </c>
      <c r="AA1134">
        <f t="shared" si="70"/>
        <v>4985</v>
      </c>
      <c r="AF1134">
        <f t="shared" si="71"/>
        <v>26</v>
      </c>
    </row>
    <row r="1135" spans="1:32">
      <c r="A1135">
        <v>1134</v>
      </c>
      <c r="B1135">
        <v>56</v>
      </c>
      <c r="C1135">
        <v>37004</v>
      </c>
      <c r="D1135">
        <v>700</v>
      </c>
      <c r="E1135">
        <v>236088</v>
      </c>
      <c r="F1135" t="s">
        <v>21</v>
      </c>
      <c r="G1135">
        <v>5737</v>
      </c>
      <c r="H1135">
        <v>0</v>
      </c>
      <c r="I1135">
        <v>1</v>
      </c>
      <c r="J1135" t="s">
        <v>24</v>
      </c>
      <c r="K1135" t="s">
        <v>28</v>
      </c>
      <c r="L1135" t="s">
        <v>29</v>
      </c>
      <c r="M1135" t="s">
        <v>33</v>
      </c>
      <c r="N1135">
        <v>3</v>
      </c>
      <c r="O1135">
        <v>2</v>
      </c>
      <c r="P1135">
        <v>71452</v>
      </c>
      <c r="Q1135" t="s">
        <v>38</v>
      </c>
      <c r="R1135">
        <v>13</v>
      </c>
      <c r="S1135" t="s">
        <v>45</v>
      </c>
      <c r="T1135" t="str">
        <f t="shared" si="68"/>
        <v>&gt;55</v>
      </c>
      <c r="Y1135" t="str">
        <f t="shared" si="69"/>
        <v/>
      </c>
      <c r="AA1135">
        <f t="shared" si="70"/>
        <v>5737</v>
      </c>
      <c r="AF1135">
        <f t="shared" si="71"/>
        <v>21</v>
      </c>
    </row>
    <row r="1136" spans="1:32">
      <c r="A1136">
        <v>1135</v>
      </c>
      <c r="B1136">
        <v>25</v>
      </c>
      <c r="C1136">
        <v>53434</v>
      </c>
      <c r="D1136">
        <v>634</v>
      </c>
      <c r="E1136">
        <v>266121</v>
      </c>
      <c r="F1136" t="s">
        <v>19</v>
      </c>
      <c r="G1136">
        <v>4915</v>
      </c>
      <c r="H1136">
        <v>0</v>
      </c>
      <c r="I1136">
        <v>0</v>
      </c>
      <c r="J1136" t="s">
        <v>24</v>
      </c>
      <c r="K1136" t="s">
        <v>27</v>
      </c>
      <c r="L1136" t="s">
        <v>29</v>
      </c>
      <c r="M1136" t="s">
        <v>33</v>
      </c>
      <c r="N1136">
        <v>4</v>
      </c>
      <c r="O1136">
        <v>2</v>
      </c>
      <c r="P1136">
        <v>79696</v>
      </c>
      <c r="Q1136" t="s">
        <v>38</v>
      </c>
      <c r="R1136">
        <v>19</v>
      </c>
      <c r="S1136" t="s">
        <v>45</v>
      </c>
      <c r="T1136" t="str">
        <f t="shared" si="68"/>
        <v>25-35</v>
      </c>
      <c r="Y1136" t="str">
        <f t="shared" si="69"/>
        <v/>
      </c>
      <c r="AA1136">
        <f t="shared" si="70"/>
        <v>4915</v>
      </c>
      <c r="AF1136">
        <f t="shared" si="71"/>
        <v>26</v>
      </c>
    </row>
    <row r="1137" spans="1:32">
      <c r="A1137">
        <v>1136</v>
      </c>
      <c r="B1137">
        <v>35</v>
      </c>
      <c r="C1137">
        <v>56358</v>
      </c>
      <c r="D1137">
        <v>642</v>
      </c>
      <c r="E1137">
        <v>168700</v>
      </c>
      <c r="F1137" t="s">
        <v>20</v>
      </c>
      <c r="G1137">
        <v>4015</v>
      </c>
      <c r="H1137">
        <v>0</v>
      </c>
      <c r="I1137">
        <v>0</v>
      </c>
      <c r="J1137" t="s">
        <v>24</v>
      </c>
      <c r="K1137" t="s">
        <v>27</v>
      </c>
      <c r="L1137" t="s">
        <v>29</v>
      </c>
      <c r="M1137" t="s">
        <v>34</v>
      </c>
      <c r="N1137">
        <v>5</v>
      </c>
      <c r="O1137">
        <v>3</v>
      </c>
      <c r="P1137">
        <v>153810</v>
      </c>
      <c r="Q1137" t="s">
        <v>36</v>
      </c>
      <c r="R1137">
        <v>16</v>
      </c>
      <c r="S1137" t="s">
        <v>43</v>
      </c>
      <c r="T1137" t="str">
        <f t="shared" si="68"/>
        <v>25-35</v>
      </c>
      <c r="Y1137" t="str">
        <f t="shared" si="69"/>
        <v/>
      </c>
      <c r="AA1137">
        <f t="shared" si="70"/>
        <v>4015</v>
      </c>
      <c r="AF1137">
        <f t="shared" si="71"/>
        <v>22</v>
      </c>
    </row>
    <row r="1138" spans="1:32">
      <c r="A1138">
        <v>1137</v>
      </c>
      <c r="B1138">
        <v>63</v>
      </c>
      <c r="C1138">
        <v>53597</v>
      </c>
      <c r="D1138">
        <v>628</v>
      </c>
      <c r="E1138">
        <v>199490</v>
      </c>
      <c r="F1138" t="s">
        <v>23</v>
      </c>
      <c r="G1138">
        <v>7058</v>
      </c>
      <c r="H1138">
        <v>0</v>
      </c>
      <c r="I1138">
        <v>0</v>
      </c>
      <c r="J1138" t="s">
        <v>24</v>
      </c>
      <c r="K1138" t="s">
        <v>27</v>
      </c>
      <c r="L1138" t="s">
        <v>30</v>
      </c>
      <c r="M1138" t="s">
        <v>32</v>
      </c>
      <c r="N1138">
        <v>3</v>
      </c>
      <c r="O1138">
        <v>1</v>
      </c>
      <c r="P1138">
        <v>133664</v>
      </c>
      <c r="Q1138" t="s">
        <v>37</v>
      </c>
      <c r="R1138">
        <v>2</v>
      </c>
      <c r="S1138" t="s">
        <v>39</v>
      </c>
      <c r="T1138" t="str">
        <f t="shared" si="68"/>
        <v>&gt;55</v>
      </c>
      <c r="Y1138" t="str">
        <f t="shared" si="69"/>
        <v/>
      </c>
      <c r="AA1138">
        <f t="shared" si="70"/>
        <v>7058</v>
      </c>
      <c r="AF1138">
        <f t="shared" si="71"/>
        <v>21</v>
      </c>
    </row>
    <row r="1139" spans="1:32">
      <c r="A1139">
        <v>1138</v>
      </c>
      <c r="B1139">
        <v>30</v>
      </c>
      <c r="C1139">
        <v>53052</v>
      </c>
      <c r="D1139">
        <v>691</v>
      </c>
      <c r="E1139">
        <v>189040</v>
      </c>
      <c r="F1139" t="s">
        <v>19</v>
      </c>
      <c r="G1139">
        <v>5877</v>
      </c>
      <c r="H1139">
        <v>0</v>
      </c>
      <c r="I1139">
        <v>0</v>
      </c>
      <c r="J1139" t="s">
        <v>24</v>
      </c>
      <c r="K1139" t="s">
        <v>28</v>
      </c>
      <c r="L1139" t="s">
        <v>29</v>
      </c>
      <c r="M1139" t="s">
        <v>32</v>
      </c>
      <c r="N1139">
        <v>3</v>
      </c>
      <c r="O1139">
        <v>2</v>
      </c>
      <c r="P1139">
        <v>113226</v>
      </c>
      <c r="Q1139" t="s">
        <v>35</v>
      </c>
      <c r="R1139">
        <v>1</v>
      </c>
      <c r="S1139" t="s">
        <v>40</v>
      </c>
      <c r="T1139" t="str">
        <f t="shared" si="68"/>
        <v>25-35</v>
      </c>
      <c r="Y1139" t="str">
        <f t="shared" si="69"/>
        <v/>
      </c>
      <c r="AA1139">
        <f t="shared" si="70"/>
        <v>5877</v>
      </c>
      <c r="AF1139">
        <f t="shared" si="71"/>
        <v>21</v>
      </c>
    </row>
    <row r="1140" spans="1:32">
      <c r="A1140">
        <v>1139</v>
      </c>
      <c r="B1140">
        <v>37</v>
      </c>
      <c r="C1140">
        <v>25919</v>
      </c>
      <c r="D1140">
        <v>653</v>
      </c>
      <c r="E1140">
        <v>226899</v>
      </c>
      <c r="F1140" t="s">
        <v>20</v>
      </c>
      <c r="G1140">
        <v>4088</v>
      </c>
      <c r="H1140">
        <v>0</v>
      </c>
      <c r="I1140">
        <v>0</v>
      </c>
      <c r="J1140" t="s">
        <v>24</v>
      </c>
      <c r="K1140" t="s">
        <v>27</v>
      </c>
      <c r="L1140" t="s">
        <v>29</v>
      </c>
      <c r="M1140" t="s">
        <v>33</v>
      </c>
      <c r="N1140">
        <v>0</v>
      </c>
      <c r="O1140">
        <v>3</v>
      </c>
      <c r="P1140">
        <v>124370</v>
      </c>
      <c r="Q1140" t="s">
        <v>36</v>
      </c>
      <c r="R1140">
        <v>3</v>
      </c>
      <c r="S1140" t="s">
        <v>40</v>
      </c>
      <c r="T1140" t="str">
        <f t="shared" si="68"/>
        <v>35-45</v>
      </c>
      <c r="Y1140" t="str">
        <f t="shared" si="69"/>
        <v/>
      </c>
      <c r="AA1140">
        <f t="shared" si="70"/>
        <v>4088</v>
      </c>
      <c r="AF1140">
        <f t="shared" si="71"/>
        <v>26</v>
      </c>
    </row>
    <row r="1141" spans="1:32">
      <c r="A1141">
        <v>1140</v>
      </c>
      <c r="B1141">
        <v>54</v>
      </c>
      <c r="C1141">
        <v>69398</v>
      </c>
      <c r="D1141">
        <v>579</v>
      </c>
      <c r="E1141">
        <v>260794</v>
      </c>
      <c r="F1141" t="s">
        <v>21</v>
      </c>
      <c r="G1141">
        <v>4755</v>
      </c>
      <c r="H1141">
        <v>0</v>
      </c>
      <c r="I1141">
        <v>1</v>
      </c>
      <c r="J1141" t="s">
        <v>24</v>
      </c>
      <c r="K1141" t="s">
        <v>27</v>
      </c>
      <c r="L1141" t="s">
        <v>30</v>
      </c>
      <c r="M1141" t="s">
        <v>32</v>
      </c>
      <c r="N1141">
        <v>1</v>
      </c>
      <c r="O1141">
        <v>1</v>
      </c>
      <c r="P1141">
        <v>43236</v>
      </c>
      <c r="Q1141" t="s">
        <v>38</v>
      </c>
      <c r="R1141">
        <v>12</v>
      </c>
      <c r="S1141" t="s">
        <v>41</v>
      </c>
      <c r="T1141" t="str">
        <f t="shared" si="68"/>
        <v>45-55</v>
      </c>
      <c r="Y1141" t="str">
        <f t="shared" si="69"/>
        <v/>
      </c>
      <c r="AA1141">
        <f t="shared" si="70"/>
        <v>4755</v>
      </c>
      <c r="AF1141">
        <f t="shared" si="71"/>
        <v>32</v>
      </c>
    </row>
    <row r="1142" spans="1:32">
      <c r="A1142">
        <v>1141</v>
      </c>
      <c r="B1142">
        <v>44</v>
      </c>
      <c r="C1142">
        <v>58362</v>
      </c>
      <c r="D1142">
        <v>670</v>
      </c>
      <c r="E1142">
        <v>308920</v>
      </c>
      <c r="F1142" t="s">
        <v>23</v>
      </c>
      <c r="G1142">
        <v>4430</v>
      </c>
      <c r="H1142">
        <v>0</v>
      </c>
      <c r="I1142">
        <v>1</v>
      </c>
      <c r="J1142" t="s">
        <v>24</v>
      </c>
      <c r="K1142" t="s">
        <v>26</v>
      </c>
      <c r="L1142" t="s">
        <v>29</v>
      </c>
      <c r="M1142" t="s">
        <v>34</v>
      </c>
      <c r="N1142">
        <v>5</v>
      </c>
      <c r="O1142">
        <v>1</v>
      </c>
      <c r="P1142">
        <v>121845</v>
      </c>
      <c r="Q1142" t="s">
        <v>37</v>
      </c>
      <c r="R1142">
        <v>6</v>
      </c>
      <c r="S1142" t="s">
        <v>41</v>
      </c>
      <c r="T1142" t="str">
        <f t="shared" si="68"/>
        <v>35-45</v>
      </c>
      <c r="Y1142" t="str">
        <f t="shared" si="69"/>
        <v/>
      </c>
      <c r="AA1142">
        <f t="shared" si="70"/>
        <v>4430</v>
      </c>
      <c r="AF1142">
        <f t="shared" si="71"/>
        <v>22</v>
      </c>
    </row>
    <row r="1143" spans="1:32">
      <c r="A1143">
        <v>1142</v>
      </c>
      <c r="B1143">
        <v>30</v>
      </c>
      <c r="C1143">
        <v>35738</v>
      </c>
      <c r="D1143">
        <v>724</v>
      </c>
      <c r="E1143">
        <v>180468</v>
      </c>
      <c r="F1143" t="s">
        <v>21</v>
      </c>
      <c r="G1143">
        <v>4501</v>
      </c>
      <c r="H1143">
        <v>0</v>
      </c>
      <c r="I1143">
        <v>1</v>
      </c>
      <c r="J1143" t="s">
        <v>24</v>
      </c>
      <c r="K1143" t="s">
        <v>26</v>
      </c>
      <c r="L1143" t="s">
        <v>29</v>
      </c>
      <c r="M1143" t="s">
        <v>32</v>
      </c>
      <c r="N1143">
        <v>1</v>
      </c>
      <c r="O1143">
        <v>2</v>
      </c>
      <c r="P1143">
        <v>128188</v>
      </c>
      <c r="Q1143" t="s">
        <v>35</v>
      </c>
      <c r="R1143">
        <v>2</v>
      </c>
      <c r="S1143" t="s">
        <v>42</v>
      </c>
      <c r="T1143" t="str">
        <f t="shared" si="68"/>
        <v>25-35</v>
      </c>
      <c r="Y1143" t="str">
        <f t="shared" si="69"/>
        <v/>
      </c>
      <c r="AA1143">
        <f t="shared" si="70"/>
        <v>4501</v>
      </c>
      <c r="AF1143">
        <f t="shared" si="71"/>
        <v>32</v>
      </c>
    </row>
    <row r="1144" spans="1:32">
      <c r="A1144">
        <v>1143</v>
      </c>
      <c r="B1144">
        <v>50</v>
      </c>
      <c r="C1144">
        <v>49823</v>
      </c>
      <c r="D1144">
        <v>728</v>
      </c>
      <c r="E1144">
        <v>207069</v>
      </c>
      <c r="F1144" t="s">
        <v>23</v>
      </c>
      <c r="G1144">
        <v>5867</v>
      </c>
      <c r="H1144">
        <v>0</v>
      </c>
      <c r="I1144">
        <v>1</v>
      </c>
      <c r="J1144" t="s">
        <v>24</v>
      </c>
      <c r="K1144" t="s">
        <v>27</v>
      </c>
      <c r="L1144" t="s">
        <v>30</v>
      </c>
      <c r="M1144" t="s">
        <v>33</v>
      </c>
      <c r="N1144">
        <v>4</v>
      </c>
      <c r="O1144">
        <v>3</v>
      </c>
      <c r="P1144">
        <v>32807</v>
      </c>
      <c r="Q1144" t="s">
        <v>36</v>
      </c>
      <c r="R1144">
        <v>16</v>
      </c>
      <c r="S1144" t="s">
        <v>41</v>
      </c>
      <c r="T1144" t="str">
        <f t="shared" si="68"/>
        <v>45-55</v>
      </c>
      <c r="Y1144" t="str">
        <f t="shared" si="69"/>
        <v/>
      </c>
      <c r="AA1144">
        <f t="shared" si="70"/>
        <v>5867</v>
      </c>
      <c r="AF1144">
        <f t="shared" si="71"/>
        <v>26</v>
      </c>
    </row>
    <row r="1145" spans="1:32">
      <c r="A1145">
        <v>1144</v>
      </c>
      <c r="B1145">
        <v>23</v>
      </c>
      <c r="C1145">
        <v>52674</v>
      </c>
      <c r="D1145">
        <v>626</v>
      </c>
      <c r="E1145">
        <v>243335</v>
      </c>
      <c r="F1145" t="s">
        <v>19</v>
      </c>
      <c r="G1145">
        <v>4668</v>
      </c>
      <c r="H1145">
        <v>1</v>
      </c>
      <c r="I1145">
        <v>1</v>
      </c>
      <c r="J1145" t="s">
        <v>24</v>
      </c>
      <c r="K1145" t="s">
        <v>26</v>
      </c>
      <c r="L1145" t="s">
        <v>29</v>
      </c>
      <c r="M1145" t="s">
        <v>34</v>
      </c>
      <c r="N1145">
        <v>2</v>
      </c>
      <c r="O1145">
        <v>3</v>
      </c>
      <c r="P1145">
        <v>122957</v>
      </c>
      <c r="Q1145" t="s">
        <v>35</v>
      </c>
      <c r="R1145">
        <v>5</v>
      </c>
      <c r="S1145" t="s">
        <v>40</v>
      </c>
      <c r="T1145" t="str">
        <f t="shared" si="68"/>
        <v>&lt;25</v>
      </c>
      <c r="Y1145" t="str">
        <f t="shared" si="69"/>
        <v>Home</v>
      </c>
      <c r="AA1145">
        <f t="shared" si="70"/>
        <v>4668</v>
      </c>
      <c r="AF1145">
        <f t="shared" si="71"/>
        <v>22</v>
      </c>
    </row>
    <row r="1146" spans="1:32">
      <c r="A1146">
        <v>1145</v>
      </c>
      <c r="B1146">
        <v>57</v>
      </c>
      <c r="C1146">
        <v>49409</v>
      </c>
      <c r="D1146">
        <v>615</v>
      </c>
      <c r="E1146">
        <v>230588</v>
      </c>
      <c r="F1146" t="s">
        <v>19</v>
      </c>
      <c r="G1146">
        <v>6916</v>
      </c>
      <c r="H1146">
        <v>0</v>
      </c>
      <c r="I1146">
        <v>1</v>
      </c>
      <c r="J1146" t="s">
        <v>25</v>
      </c>
      <c r="K1146" t="s">
        <v>28</v>
      </c>
      <c r="L1146" t="s">
        <v>30</v>
      </c>
      <c r="M1146" t="s">
        <v>32</v>
      </c>
      <c r="N1146">
        <v>2</v>
      </c>
      <c r="O1146">
        <v>2</v>
      </c>
      <c r="P1146">
        <v>57277</v>
      </c>
      <c r="Q1146" t="s">
        <v>37</v>
      </c>
      <c r="R1146">
        <v>12</v>
      </c>
      <c r="S1146" t="s">
        <v>44</v>
      </c>
      <c r="T1146" t="str">
        <f t="shared" si="68"/>
        <v>&gt;55</v>
      </c>
      <c r="Y1146" t="str">
        <f t="shared" si="69"/>
        <v/>
      </c>
      <c r="AA1146">
        <f t="shared" si="70"/>
        <v>6916</v>
      </c>
      <c r="AF1146">
        <f t="shared" si="71"/>
        <v>22</v>
      </c>
    </row>
    <row r="1147" spans="1:32">
      <c r="A1147">
        <v>1146</v>
      </c>
      <c r="B1147">
        <v>23</v>
      </c>
      <c r="C1147">
        <v>76895</v>
      </c>
      <c r="D1147">
        <v>744</v>
      </c>
      <c r="E1147">
        <v>285754</v>
      </c>
      <c r="F1147" t="s">
        <v>23</v>
      </c>
      <c r="G1147">
        <v>3233</v>
      </c>
      <c r="H1147">
        <v>0</v>
      </c>
      <c r="I1147">
        <v>0</v>
      </c>
      <c r="J1147" t="s">
        <v>24</v>
      </c>
      <c r="K1147" t="s">
        <v>26</v>
      </c>
      <c r="L1147" t="s">
        <v>29</v>
      </c>
      <c r="M1147" t="s">
        <v>31</v>
      </c>
      <c r="N1147">
        <v>2</v>
      </c>
      <c r="O1147">
        <v>2</v>
      </c>
      <c r="P1147">
        <v>40899</v>
      </c>
      <c r="Q1147" t="s">
        <v>35</v>
      </c>
      <c r="R1147">
        <v>4</v>
      </c>
      <c r="S1147" t="s">
        <v>43</v>
      </c>
      <c r="T1147" t="str">
        <f t="shared" si="68"/>
        <v>&lt;25</v>
      </c>
      <c r="Y1147" t="str">
        <f t="shared" si="69"/>
        <v/>
      </c>
      <c r="AA1147">
        <f t="shared" si="70"/>
        <v>3233</v>
      </c>
      <c r="AF1147">
        <f t="shared" si="71"/>
        <v>22</v>
      </c>
    </row>
    <row r="1148" spans="1:32">
      <c r="A1148">
        <v>1147</v>
      </c>
      <c r="B1148">
        <v>60</v>
      </c>
      <c r="C1148">
        <v>20821</v>
      </c>
      <c r="D1148">
        <v>728</v>
      </c>
      <c r="E1148">
        <v>194606</v>
      </c>
      <c r="F1148" t="s">
        <v>20</v>
      </c>
      <c r="G1148">
        <v>4970</v>
      </c>
      <c r="H1148">
        <v>1</v>
      </c>
      <c r="I1148">
        <v>0</v>
      </c>
      <c r="J1148" t="s">
        <v>24</v>
      </c>
      <c r="K1148" t="s">
        <v>26</v>
      </c>
      <c r="L1148" t="s">
        <v>29</v>
      </c>
      <c r="M1148" t="s">
        <v>31</v>
      </c>
      <c r="N1148">
        <v>4</v>
      </c>
      <c r="O1148">
        <v>2</v>
      </c>
      <c r="P1148">
        <v>139789</v>
      </c>
      <c r="Q1148" t="s">
        <v>37</v>
      </c>
      <c r="R1148">
        <v>14</v>
      </c>
      <c r="S1148" t="s">
        <v>39</v>
      </c>
      <c r="T1148" t="str">
        <f t="shared" si="68"/>
        <v>&gt;55</v>
      </c>
      <c r="Y1148" t="str">
        <f t="shared" si="69"/>
        <v>Education</v>
      </c>
      <c r="AA1148">
        <f t="shared" si="70"/>
        <v>4970</v>
      </c>
      <c r="AF1148">
        <f t="shared" si="71"/>
        <v>26</v>
      </c>
    </row>
    <row r="1149" spans="1:32">
      <c r="A1149">
        <v>1148</v>
      </c>
      <c r="B1149">
        <v>25</v>
      </c>
      <c r="C1149">
        <v>27857</v>
      </c>
      <c r="D1149">
        <v>673</v>
      </c>
      <c r="E1149">
        <v>180128</v>
      </c>
      <c r="F1149" t="s">
        <v>20</v>
      </c>
      <c r="G1149">
        <v>3668</v>
      </c>
      <c r="H1149">
        <v>1</v>
      </c>
      <c r="I1149">
        <v>1</v>
      </c>
      <c r="J1149" t="s">
        <v>25</v>
      </c>
      <c r="K1149" t="s">
        <v>26</v>
      </c>
      <c r="L1149" t="s">
        <v>29</v>
      </c>
      <c r="M1149" t="s">
        <v>34</v>
      </c>
      <c r="N1149">
        <v>5</v>
      </c>
      <c r="O1149">
        <v>3</v>
      </c>
      <c r="P1149">
        <v>69788</v>
      </c>
      <c r="Q1149" t="s">
        <v>36</v>
      </c>
      <c r="R1149">
        <v>17</v>
      </c>
      <c r="S1149" t="s">
        <v>43</v>
      </c>
      <c r="T1149" t="str">
        <f t="shared" si="68"/>
        <v>25-35</v>
      </c>
      <c r="Y1149" t="str">
        <f t="shared" si="69"/>
        <v>Education</v>
      </c>
      <c r="AA1149">
        <f t="shared" si="70"/>
        <v>3668</v>
      </c>
      <c r="AF1149">
        <f t="shared" si="71"/>
        <v>22</v>
      </c>
    </row>
    <row r="1150" spans="1:32">
      <c r="A1150">
        <v>1149</v>
      </c>
      <c r="B1150">
        <v>48</v>
      </c>
      <c r="C1150">
        <v>15515</v>
      </c>
      <c r="D1150">
        <v>564</v>
      </c>
      <c r="E1150">
        <v>268814</v>
      </c>
      <c r="F1150" t="s">
        <v>20</v>
      </c>
      <c r="G1150">
        <v>5327</v>
      </c>
      <c r="H1150">
        <v>0</v>
      </c>
      <c r="I1150">
        <v>1</v>
      </c>
      <c r="J1150" t="s">
        <v>24</v>
      </c>
      <c r="K1150" t="s">
        <v>26</v>
      </c>
      <c r="L1150" t="s">
        <v>30</v>
      </c>
      <c r="M1150" t="s">
        <v>32</v>
      </c>
      <c r="N1150">
        <v>3</v>
      </c>
      <c r="O1150">
        <v>1</v>
      </c>
      <c r="P1150">
        <v>78521</v>
      </c>
      <c r="Q1150" t="s">
        <v>37</v>
      </c>
      <c r="R1150">
        <v>12</v>
      </c>
      <c r="S1150" t="s">
        <v>45</v>
      </c>
      <c r="T1150" t="str">
        <f t="shared" si="68"/>
        <v>45-55</v>
      </c>
      <c r="Y1150" t="str">
        <f t="shared" si="69"/>
        <v/>
      </c>
      <c r="AA1150">
        <f t="shared" si="70"/>
        <v>5327</v>
      </c>
      <c r="AF1150">
        <f t="shared" si="71"/>
        <v>21</v>
      </c>
    </row>
    <row r="1151" spans="1:32">
      <c r="A1151">
        <v>1150</v>
      </c>
      <c r="B1151">
        <v>64</v>
      </c>
      <c r="C1151">
        <v>51198</v>
      </c>
      <c r="D1151">
        <v>619</v>
      </c>
      <c r="E1151">
        <v>215152</v>
      </c>
      <c r="F1151" t="s">
        <v>22</v>
      </c>
      <c r="G1151">
        <v>5447</v>
      </c>
      <c r="H1151">
        <v>0</v>
      </c>
      <c r="I1151">
        <v>1</v>
      </c>
      <c r="J1151" t="s">
        <v>24</v>
      </c>
      <c r="K1151" t="s">
        <v>28</v>
      </c>
      <c r="L1151" t="s">
        <v>30</v>
      </c>
      <c r="M1151" t="s">
        <v>33</v>
      </c>
      <c r="N1151">
        <v>1</v>
      </c>
      <c r="O1151">
        <v>2</v>
      </c>
      <c r="P1151">
        <v>129688</v>
      </c>
      <c r="Q1151" t="s">
        <v>36</v>
      </c>
      <c r="R1151">
        <v>13</v>
      </c>
      <c r="S1151" t="s">
        <v>40</v>
      </c>
      <c r="T1151" t="str">
        <f t="shared" si="68"/>
        <v>&gt;55</v>
      </c>
      <c r="Y1151" t="str">
        <f t="shared" si="69"/>
        <v/>
      </c>
      <c r="AA1151">
        <f t="shared" si="70"/>
        <v>5447</v>
      </c>
      <c r="AF1151">
        <f t="shared" si="71"/>
        <v>32</v>
      </c>
    </row>
    <row r="1152" spans="1:32">
      <c r="A1152">
        <v>1151</v>
      </c>
      <c r="B1152">
        <v>34</v>
      </c>
      <c r="C1152">
        <v>58160</v>
      </c>
      <c r="D1152">
        <v>595</v>
      </c>
      <c r="E1152">
        <v>227012</v>
      </c>
      <c r="F1152" t="s">
        <v>20</v>
      </c>
      <c r="G1152">
        <v>5899</v>
      </c>
      <c r="H1152">
        <v>1</v>
      </c>
      <c r="I1152">
        <v>1</v>
      </c>
      <c r="J1152" t="s">
        <v>24</v>
      </c>
      <c r="K1152" t="s">
        <v>26</v>
      </c>
      <c r="L1152" t="s">
        <v>30</v>
      </c>
      <c r="M1152" t="s">
        <v>31</v>
      </c>
      <c r="N1152">
        <v>1</v>
      </c>
      <c r="O1152">
        <v>4</v>
      </c>
      <c r="P1152">
        <v>90842</v>
      </c>
      <c r="Q1152" t="s">
        <v>37</v>
      </c>
      <c r="R1152">
        <v>17</v>
      </c>
      <c r="S1152" t="s">
        <v>45</v>
      </c>
      <c r="T1152" t="str">
        <f t="shared" si="68"/>
        <v>25-35</v>
      </c>
      <c r="Y1152" t="str">
        <f t="shared" si="69"/>
        <v>Education</v>
      </c>
      <c r="AA1152">
        <f t="shared" si="70"/>
        <v>5899</v>
      </c>
      <c r="AF1152">
        <f t="shared" si="71"/>
        <v>32</v>
      </c>
    </row>
    <row r="1153" spans="1:32">
      <c r="A1153">
        <v>1152</v>
      </c>
      <c r="B1153">
        <v>59</v>
      </c>
      <c r="C1153">
        <v>55423</v>
      </c>
      <c r="D1153">
        <v>740</v>
      </c>
      <c r="E1153">
        <v>196365</v>
      </c>
      <c r="F1153" t="s">
        <v>19</v>
      </c>
      <c r="G1153">
        <v>3772</v>
      </c>
      <c r="H1153">
        <v>0</v>
      </c>
      <c r="I1153">
        <v>1</v>
      </c>
      <c r="J1153" t="s">
        <v>25</v>
      </c>
      <c r="K1153" t="s">
        <v>27</v>
      </c>
      <c r="L1153" t="s">
        <v>30</v>
      </c>
      <c r="M1153" t="s">
        <v>32</v>
      </c>
      <c r="N1153">
        <v>3</v>
      </c>
      <c r="O1153">
        <v>4</v>
      </c>
      <c r="P1153">
        <v>94595</v>
      </c>
      <c r="Q1153" t="s">
        <v>35</v>
      </c>
      <c r="R1153">
        <v>15</v>
      </c>
      <c r="S1153" t="s">
        <v>40</v>
      </c>
      <c r="T1153" t="str">
        <f t="shared" si="68"/>
        <v>&gt;55</v>
      </c>
      <c r="Y1153" t="str">
        <f t="shared" si="69"/>
        <v/>
      </c>
      <c r="AA1153">
        <f t="shared" si="70"/>
        <v>3772</v>
      </c>
      <c r="AF1153">
        <f t="shared" si="71"/>
        <v>21</v>
      </c>
    </row>
    <row r="1154" spans="1:32">
      <c r="A1154">
        <v>1153</v>
      </c>
      <c r="B1154">
        <v>31</v>
      </c>
      <c r="C1154">
        <v>45663</v>
      </c>
      <c r="D1154">
        <v>573</v>
      </c>
      <c r="E1154">
        <v>246354</v>
      </c>
      <c r="F1154" t="s">
        <v>22</v>
      </c>
      <c r="G1154">
        <v>5431</v>
      </c>
      <c r="H1154">
        <v>0</v>
      </c>
      <c r="I1154">
        <v>1</v>
      </c>
      <c r="J1154" t="s">
        <v>24</v>
      </c>
      <c r="K1154" t="s">
        <v>26</v>
      </c>
      <c r="L1154" t="s">
        <v>29</v>
      </c>
      <c r="M1154" t="s">
        <v>32</v>
      </c>
      <c r="N1154">
        <v>5</v>
      </c>
      <c r="O1154">
        <v>2</v>
      </c>
      <c r="P1154">
        <v>93937</v>
      </c>
      <c r="Q1154" t="s">
        <v>37</v>
      </c>
      <c r="R1154">
        <v>9</v>
      </c>
      <c r="S1154" t="s">
        <v>41</v>
      </c>
      <c r="T1154" t="str">
        <f t="shared" ref="T1154:T1217" si="72">_xlfn.IFS(B1154&lt;25,"&lt;25",B1154&lt;=35,"25-35",B1154&lt;=45,"35-45",B1154&lt;=55,"45-55",B1154&gt;55,"&gt;55")</f>
        <v>25-35</v>
      </c>
      <c r="Y1154" t="str">
        <f t="shared" si="69"/>
        <v/>
      </c>
      <c r="AA1154">
        <f t="shared" si="70"/>
        <v>5431</v>
      </c>
      <c r="AF1154">
        <f t="shared" si="71"/>
        <v>22</v>
      </c>
    </row>
    <row r="1155" spans="1:32">
      <c r="A1155">
        <v>1154</v>
      </c>
      <c r="B1155">
        <v>28</v>
      </c>
      <c r="C1155">
        <v>56098</v>
      </c>
      <c r="D1155">
        <v>740</v>
      </c>
      <c r="E1155">
        <v>156746</v>
      </c>
      <c r="F1155" t="s">
        <v>20</v>
      </c>
      <c r="G1155">
        <v>4126</v>
      </c>
      <c r="H1155">
        <v>0</v>
      </c>
      <c r="I1155">
        <v>1</v>
      </c>
      <c r="J1155" t="s">
        <v>24</v>
      </c>
      <c r="K1155" t="s">
        <v>26</v>
      </c>
      <c r="L1155" t="s">
        <v>30</v>
      </c>
      <c r="M1155" t="s">
        <v>33</v>
      </c>
      <c r="N1155">
        <v>1</v>
      </c>
      <c r="O1155">
        <v>4</v>
      </c>
      <c r="P1155">
        <v>110427</v>
      </c>
      <c r="Q1155" t="s">
        <v>37</v>
      </c>
      <c r="R1155">
        <v>10</v>
      </c>
      <c r="S1155" t="s">
        <v>39</v>
      </c>
      <c r="T1155" t="str">
        <f t="shared" si="72"/>
        <v>25-35</v>
      </c>
      <c r="Y1155" t="str">
        <f t="shared" ref="Y1155:Y1218" si="73">IF(H1155=1,F1155,"")</f>
        <v/>
      </c>
      <c r="AA1155">
        <f t="shared" ref="AA1155:AA1218" si="74">_xlfn.IFS(H1155=1,G1155,H1155=0,G1155)</f>
        <v>4126</v>
      </c>
      <c r="AF1155">
        <f t="shared" ref="AF1155:AF1218" si="75">COUNTIFS(N$2:N$1000,N1155, H$2:H$1000, 1)</f>
        <v>32</v>
      </c>
    </row>
    <row r="1156" spans="1:32">
      <c r="A1156">
        <v>1155</v>
      </c>
      <c r="B1156">
        <v>57</v>
      </c>
      <c r="C1156">
        <v>45553</v>
      </c>
      <c r="D1156">
        <v>644</v>
      </c>
      <c r="E1156">
        <v>177086</v>
      </c>
      <c r="F1156" t="s">
        <v>19</v>
      </c>
      <c r="G1156">
        <v>5095</v>
      </c>
      <c r="H1156">
        <v>0</v>
      </c>
      <c r="I1156">
        <v>1</v>
      </c>
      <c r="J1156" t="s">
        <v>24</v>
      </c>
      <c r="K1156" t="s">
        <v>27</v>
      </c>
      <c r="L1156" t="s">
        <v>29</v>
      </c>
      <c r="M1156" t="s">
        <v>33</v>
      </c>
      <c r="N1156">
        <v>5</v>
      </c>
      <c r="O1156">
        <v>1</v>
      </c>
      <c r="P1156">
        <v>93209</v>
      </c>
      <c r="Q1156" t="s">
        <v>35</v>
      </c>
      <c r="R1156">
        <v>6</v>
      </c>
      <c r="S1156" t="s">
        <v>40</v>
      </c>
      <c r="T1156" t="str">
        <f t="shared" si="72"/>
        <v>&gt;55</v>
      </c>
      <c r="Y1156" t="str">
        <f t="shared" si="73"/>
        <v/>
      </c>
      <c r="AA1156">
        <f t="shared" si="74"/>
        <v>5095</v>
      </c>
      <c r="AF1156">
        <f t="shared" si="75"/>
        <v>22</v>
      </c>
    </row>
    <row r="1157" spans="1:32">
      <c r="A1157">
        <v>1156</v>
      </c>
      <c r="B1157">
        <v>28</v>
      </c>
      <c r="C1157">
        <v>61110</v>
      </c>
      <c r="D1157">
        <v>590</v>
      </c>
      <c r="E1157">
        <v>67588</v>
      </c>
      <c r="F1157" t="s">
        <v>22</v>
      </c>
      <c r="G1157">
        <v>4558</v>
      </c>
      <c r="H1157">
        <v>0</v>
      </c>
      <c r="I1157">
        <v>0</v>
      </c>
      <c r="J1157" t="s">
        <v>24</v>
      </c>
      <c r="K1157" t="s">
        <v>28</v>
      </c>
      <c r="L1157" t="s">
        <v>29</v>
      </c>
      <c r="M1157" t="s">
        <v>32</v>
      </c>
      <c r="N1157">
        <v>1</v>
      </c>
      <c r="O1157">
        <v>1</v>
      </c>
      <c r="P1157">
        <v>103423</v>
      </c>
      <c r="Q1157" t="s">
        <v>38</v>
      </c>
      <c r="R1157">
        <v>17</v>
      </c>
      <c r="S1157" t="s">
        <v>42</v>
      </c>
      <c r="T1157" t="str">
        <f t="shared" si="72"/>
        <v>25-35</v>
      </c>
      <c r="Y1157" t="str">
        <f t="shared" si="73"/>
        <v/>
      </c>
      <c r="AA1157">
        <f t="shared" si="74"/>
        <v>4558</v>
      </c>
      <c r="AF1157">
        <f t="shared" si="75"/>
        <v>32</v>
      </c>
    </row>
    <row r="1158" spans="1:32">
      <c r="A1158">
        <v>1157</v>
      </c>
      <c r="B1158">
        <v>32</v>
      </c>
      <c r="C1158">
        <v>66609</v>
      </c>
      <c r="D1158">
        <v>699</v>
      </c>
      <c r="E1158">
        <v>168621</v>
      </c>
      <c r="F1158" t="s">
        <v>19</v>
      </c>
      <c r="G1158">
        <v>3735</v>
      </c>
      <c r="H1158">
        <v>0</v>
      </c>
      <c r="I1158">
        <v>0</v>
      </c>
      <c r="J1158" t="s">
        <v>24</v>
      </c>
      <c r="K1158" t="s">
        <v>27</v>
      </c>
      <c r="L1158" t="s">
        <v>29</v>
      </c>
      <c r="M1158" t="s">
        <v>33</v>
      </c>
      <c r="N1158">
        <v>2</v>
      </c>
      <c r="O1158">
        <v>4</v>
      </c>
      <c r="P1158">
        <v>84893</v>
      </c>
      <c r="Q1158" t="s">
        <v>37</v>
      </c>
      <c r="R1158">
        <v>12</v>
      </c>
      <c r="S1158" t="s">
        <v>43</v>
      </c>
      <c r="T1158" t="str">
        <f t="shared" si="72"/>
        <v>25-35</v>
      </c>
      <c r="Y1158" t="str">
        <f t="shared" si="73"/>
        <v/>
      </c>
      <c r="AA1158">
        <f t="shared" si="74"/>
        <v>3735</v>
      </c>
      <c r="AF1158">
        <f t="shared" si="75"/>
        <v>22</v>
      </c>
    </row>
    <row r="1159" spans="1:32">
      <c r="A1159">
        <v>1158</v>
      </c>
      <c r="B1159">
        <v>35</v>
      </c>
      <c r="C1159">
        <v>36032</v>
      </c>
      <c r="D1159">
        <v>681</v>
      </c>
      <c r="E1159">
        <v>246578</v>
      </c>
      <c r="F1159" t="s">
        <v>23</v>
      </c>
      <c r="G1159">
        <v>5722</v>
      </c>
      <c r="H1159">
        <v>0</v>
      </c>
      <c r="I1159">
        <v>1</v>
      </c>
      <c r="J1159" t="s">
        <v>24</v>
      </c>
      <c r="K1159" t="s">
        <v>27</v>
      </c>
      <c r="L1159" t="s">
        <v>29</v>
      </c>
      <c r="M1159" t="s">
        <v>34</v>
      </c>
      <c r="N1159">
        <v>2</v>
      </c>
      <c r="O1159">
        <v>3</v>
      </c>
      <c r="P1159">
        <v>110554</v>
      </c>
      <c r="Q1159" t="s">
        <v>36</v>
      </c>
      <c r="R1159">
        <v>9</v>
      </c>
      <c r="S1159" t="s">
        <v>42</v>
      </c>
      <c r="T1159" t="str">
        <f t="shared" si="72"/>
        <v>25-35</v>
      </c>
      <c r="Y1159" t="str">
        <f t="shared" si="73"/>
        <v/>
      </c>
      <c r="AA1159">
        <f t="shared" si="74"/>
        <v>5722</v>
      </c>
      <c r="AF1159">
        <f t="shared" si="75"/>
        <v>22</v>
      </c>
    </row>
    <row r="1160" spans="1:32">
      <c r="A1160">
        <v>1159</v>
      </c>
      <c r="B1160">
        <v>39</v>
      </c>
      <c r="C1160">
        <v>45685</v>
      </c>
      <c r="D1160">
        <v>586</v>
      </c>
      <c r="E1160">
        <v>202320</v>
      </c>
      <c r="F1160" t="s">
        <v>19</v>
      </c>
      <c r="G1160">
        <v>4741</v>
      </c>
      <c r="H1160">
        <v>0</v>
      </c>
      <c r="I1160">
        <v>1</v>
      </c>
      <c r="J1160" t="s">
        <v>24</v>
      </c>
      <c r="K1160" t="s">
        <v>27</v>
      </c>
      <c r="L1160" t="s">
        <v>29</v>
      </c>
      <c r="M1160" t="s">
        <v>31</v>
      </c>
      <c r="N1160">
        <v>0</v>
      </c>
      <c r="O1160">
        <v>2</v>
      </c>
      <c r="P1160">
        <v>109415</v>
      </c>
      <c r="Q1160" t="s">
        <v>37</v>
      </c>
      <c r="R1160">
        <v>2</v>
      </c>
      <c r="S1160" t="s">
        <v>42</v>
      </c>
      <c r="T1160" t="str">
        <f t="shared" si="72"/>
        <v>35-45</v>
      </c>
      <c r="Y1160" t="str">
        <f t="shared" si="73"/>
        <v/>
      </c>
      <c r="AA1160">
        <f t="shared" si="74"/>
        <v>4741</v>
      </c>
      <c r="AF1160">
        <f t="shared" si="75"/>
        <v>26</v>
      </c>
    </row>
    <row r="1161" spans="1:32">
      <c r="A1161">
        <v>1160</v>
      </c>
      <c r="B1161">
        <v>48</v>
      </c>
      <c r="C1161">
        <v>48115</v>
      </c>
      <c r="D1161">
        <v>648</v>
      </c>
      <c r="E1161">
        <v>153804</v>
      </c>
      <c r="F1161" t="s">
        <v>22</v>
      </c>
      <c r="G1161">
        <v>5857</v>
      </c>
      <c r="H1161">
        <v>0</v>
      </c>
      <c r="I1161">
        <v>1</v>
      </c>
      <c r="J1161" t="s">
        <v>24</v>
      </c>
      <c r="K1161" t="s">
        <v>27</v>
      </c>
      <c r="L1161" t="s">
        <v>30</v>
      </c>
      <c r="M1161" t="s">
        <v>31</v>
      </c>
      <c r="N1161">
        <v>0</v>
      </c>
      <c r="O1161">
        <v>3</v>
      </c>
      <c r="P1161">
        <v>156936</v>
      </c>
      <c r="Q1161" t="s">
        <v>38</v>
      </c>
      <c r="R1161">
        <v>16</v>
      </c>
      <c r="S1161" t="s">
        <v>42</v>
      </c>
      <c r="T1161" t="str">
        <f t="shared" si="72"/>
        <v>45-55</v>
      </c>
      <c r="Y1161" t="str">
        <f t="shared" si="73"/>
        <v/>
      </c>
      <c r="AA1161">
        <f t="shared" si="74"/>
        <v>5857</v>
      </c>
      <c r="AF1161">
        <f t="shared" si="75"/>
        <v>26</v>
      </c>
    </row>
    <row r="1162" spans="1:32">
      <c r="A1162">
        <v>1161</v>
      </c>
      <c r="B1162">
        <v>27</v>
      </c>
      <c r="C1162">
        <v>71381</v>
      </c>
      <c r="D1162">
        <v>718</v>
      </c>
      <c r="E1162">
        <v>271473</v>
      </c>
      <c r="F1162" t="s">
        <v>20</v>
      </c>
      <c r="G1162">
        <v>5929</v>
      </c>
      <c r="H1162">
        <v>1</v>
      </c>
      <c r="I1162">
        <v>0</v>
      </c>
      <c r="J1162" t="s">
        <v>24</v>
      </c>
      <c r="K1162" t="s">
        <v>26</v>
      </c>
      <c r="L1162" t="s">
        <v>29</v>
      </c>
      <c r="M1162" t="s">
        <v>32</v>
      </c>
      <c r="N1162">
        <v>1</v>
      </c>
      <c r="O1162">
        <v>1</v>
      </c>
      <c r="P1162">
        <v>88562</v>
      </c>
      <c r="Q1162" t="s">
        <v>36</v>
      </c>
      <c r="R1162">
        <v>16</v>
      </c>
      <c r="S1162" t="s">
        <v>42</v>
      </c>
      <c r="T1162" t="str">
        <f t="shared" si="72"/>
        <v>25-35</v>
      </c>
      <c r="Y1162" t="str">
        <f t="shared" si="73"/>
        <v>Education</v>
      </c>
      <c r="AA1162">
        <f t="shared" si="74"/>
        <v>5929</v>
      </c>
      <c r="AF1162">
        <f t="shared" si="75"/>
        <v>32</v>
      </c>
    </row>
    <row r="1163" spans="1:32">
      <c r="A1163">
        <v>1162</v>
      </c>
      <c r="B1163">
        <v>60</v>
      </c>
      <c r="C1163">
        <v>37798</v>
      </c>
      <c r="D1163">
        <v>629</v>
      </c>
      <c r="E1163">
        <v>206925</v>
      </c>
      <c r="F1163" t="s">
        <v>22</v>
      </c>
      <c r="G1163">
        <v>6311</v>
      </c>
      <c r="H1163">
        <v>0</v>
      </c>
      <c r="I1163">
        <v>1</v>
      </c>
      <c r="J1163" t="s">
        <v>24</v>
      </c>
      <c r="K1163" t="s">
        <v>26</v>
      </c>
      <c r="L1163" t="s">
        <v>29</v>
      </c>
      <c r="M1163" t="s">
        <v>32</v>
      </c>
      <c r="N1163">
        <v>2</v>
      </c>
      <c r="O1163">
        <v>4</v>
      </c>
      <c r="P1163">
        <v>94475</v>
      </c>
      <c r="Q1163" t="s">
        <v>35</v>
      </c>
      <c r="R1163">
        <v>1</v>
      </c>
      <c r="S1163" t="s">
        <v>43</v>
      </c>
      <c r="T1163" t="str">
        <f t="shared" si="72"/>
        <v>&gt;55</v>
      </c>
      <c r="Y1163" t="str">
        <f t="shared" si="73"/>
        <v/>
      </c>
      <c r="AA1163">
        <f t="shared" si="74"/>
        <v>6311</v>
      </c>
      <c r="AF1163">
        <f t="shared" si="75"/>
        <v>22</v>
      </c>
    </row>
    <row r="1164" spans="1:32">
      <c r="A1164">
        <v>1163</v>
      </c>
      <c r="B1164">
        <v>27</v>
      </c>
      <c r="C1164">
        <v>66464</v>
      </c>
      <c r="D1164">
        <v>733</v>
      </c>
      <c r="E1164">
        <v>284687</v>
      </c>
      <c r="F1164" t="s">
        <v>20</v>
      </c>
      <c r="G1164">
        <v>4493</v>
      </c>
      <c r="H1164">
        <v>0</v>
      </c>
      <c r="I1164">
        <v>0</v>
      </c>
      <c r="J1164" t="s">
        <v>24</v>
      </c>
      <c r="K1164" t="s">
        <v>26</v>
      </c>
      <c r="L1164" t="s">
        <v>30</v>
      </c>
      <c r="M1164" t="s">
        <v>33</v>
      </c>
      <c r="N1164">
        <v>5</v>
      </c>
      <c r="O1164">
        <v>2</v>
      </c>
      <c r="P1164">
        <v>107164</v>
      </c>
      <c r="Q1164" t="s">
        <v>35</v>
      </c>
      <c r="R1164">
        <v>11</v>
      </c>
      <c r="S1164" t="s">
        <v>45</v>
      </c>
      <c r="T1164" t="str">
        <f t="shared" si="72"/>
        <v>25-35</v>
      </c>
      <c r="Y1164" t="str">
        <f t="shared" si="73"/>
        <v/>
      </c>
      <c r="AA1164">
        <f t="shared" si="74"/>
        <v>4493</v>
      </c>
      <c r="AF1164">
        <f t="shared" si="75"/>
        <v>22</v>
      </c>
    </row>
    <row r="1165" spans="1:32">
      <c r="A1165">
        <v>1164</v>
      </c>
      <c r="B1165">
        <v>50</v>
      </c>
      <c r="C1165">
        <v>28009</v>
      </c>
      <c r="D1165">
        <v>612</v>
      </c>
      <c r="E1165">
        <v>242834</v>
      </c>
      <c r="F1165" t="s">
        <v>20</v>
      </c>
      <c r="G1165">
        <v>4071</v>
      </c>
      <c r="H1165">
        <v>0</v>
      </c>
      <c r="I1165">
        <v>1</v>
      </c>
      <c r="J1165" t="s">
        <v>24</v>
      </c>
      <c r="K1165" t="s">
        <v>26</v>
      </c>
      <c r="L1165" t="s">
        <v>29</v>
      </c>
      <c r="M1165" t="s">
        <v>31</v>
      </c>
      <c r="N1165">
        <v>0</v>
      </c>
      <c r="O1165">
        <v>4</v>
      </c>
      <c r="P1165">
        <v>128933</v>
      </c>
      <c r="Q1165" t="s">
        <v>35</v>
      </c>
      <c r="R1165">
        <v>3</v>
      </c>
      <c r="S1165" t="s">
        <v>43</v>
      </c>
      <c r="T1165" t="str">
        <f t="shared" si="72"/>
        <v>45-55</v>
      </c>
      <c r="Y1165" t="str">
        <f t="shared" si="73"/>
        <v/>
      </c>
      <c r="AA1165">
        <f t="shared" si="74"/>
        <v>4071</v>
      </c>
      <c r="AF1165">
        <f t="shared" si="75"/>
        <v>26</v>
      </c>
    </row>
    <row r="1166" spans="1:32">
      <c r="A1166">
        <v>1165</v>
      </c>
      <c r="B1166">
        <v>38</v>
      </c>
      <c r="C1166">
        <v>68653</v>
      </c>
      <c r="D1166">
        <v>568</v>
      </c>
      <c r="E1166">
        <v>209410</v>
      </c>
      <c r="F1166" t="s">
        <v>21</v>
      </c>
      <c r="G1166">
        <v>6200</v>
      </c>
      <c r="H1166">
        <v>0</v>
      </c>
      <c r="I1166">
        <v>1</v>
      </c>
      <c r="J1166" t="s">
        <v>24</v>
      </c>
      <c r="K1166" t="s">
        <v>28</v>
      </c>
      <c r="L1166" t="s">
        <v>30</v>
      </c>
      <c r="M1166" t="s">
        <v>33</v>
      </c>
      <c r="N1166">
        <v>0</v>
      </c>
      <c r="O1166">
        <v>4</v>
      </c>
      <c r="P1166">
        <v>67252</v>
      </c>
      <c r="Q1166" t="s">
        <v>36</v>
      </c>
      <c r="R1166">
        <v>2</v>
      </c>
      <c r="S1166" t="s">
        <v>45</v>
      </c>
      <c r="T1166" t="str">
        <f t="shared" si="72"/>
        <v>35-45</v>
      </c>
      <c r="Y1166" t="str">
        <f t="shared" si="73"/>
        <v/>
      </c>
      <c r="AA1166">
        <f t="shared" si="74"/>
        <v>6200</v>
      </c>
      <c r="AF1166">
        <f t="shared" si="75"/>
        <v>26</v>
      </c>
    </row>
    <row r="1167" spans="1:32">
      <c r="A1167">
        <v>1166</v>
      </c>
      <c r="B1167">
        <v>44</v>
      </c>
      <c r="C1167">
        <v>62778</v>
      </c>
      <c r="D1167">
        <v>652</v>
      </c>
      <c r="E1167">
        <v>291750</v>
      </c>
      <c r="F1167" t="s">
        <v>23</v>
      </c>
      <c r="G1167">
        <v>5102</v>
      </c>
      <c r="H1167">
        <v>0</v>
      </c>
      <c r="I1167">
        <v>0</v>
      </c>
      <c r="J1167" t="s">
        <v>24</v>
      </c>
      <c r="K1167" t="s">
        <v>26</v>
      </c>
      <c r="L1167" t="s">
        <v>29</v>
      </c>
      <c r="M1167" t="s">
        <v>32</v>
      </c>
      <c r="N1167">
        <v>2</v>
      </c>
      <c r="O1167">
        <v>3</v>
      </c>
      <c r="P1167">
        <v>103107</v>
      </c>
      <c r="Q1167" t="s">
        <v>37</v>
      </c>
      <c r="R1167">
        <v>14</v>
      </c>
      <c r="S1167" t="s">
        <v>45</v>
      </c>
      <c r="T1167" t="str">
        <f t="shared" si="72"/>
        <v>35-45</v>
      </c>
      <c r="Y1167" t="str">
        <f t="shared" si="73"/>
        <v/>
      </c>
      <c r="AA1167">
        <f t="shared" si="74"/>
        <v>5102</v>
      </c>
      <c r="AF1167">
        <f t="shared" si="75"/>
        <v>22</v>
      </c>
    </row>
    <row r="1168" spans="1:32">
      <c r="A1168">
        <v>1167</v>
      </c>
      <c r="B1168">
        <v>26</v>
      </c>
      <c r="C1168">
        <v>47665</v>
      </c>
      <c r="D1168">
        <v>576</v>
      </c>
      <c r="E1168">
        <v>181266</v>
      </c>
      <c r="F1168" t="s">
        <v>21</v>
      </c>
      <c r="G1168">
        <v>6348</v>
      </c>
      <c r="H1168">
        <v>0</v>
      </c>
      <c r="I1168">
        <v>0</v>
      </c>
      <c r="J1168" t="s">
        <v>24</v>
      </c>
      <c r="K1168" t="s">
        <v>26</v>
      </c>
      <c r="L1168" t="s">
        <v>30</v>
      </c>
      <c r="M1168" t="s">
        <v>32</v>
      </c>
      <c r="N1168">
        <v>5</v>
      </c>
      <c r="O1168">
        <v>3</v>
      </c>
      <c r="P1168">
        <v>24765</v>
      </c>
      <c r="Q1168" t="s">
        <v>36</v>
      </c>
      <c r="R1168">
        <v>1</v>
      </c>
      <c r="S1168" t="s">
        <v>43</v>
      </c>
      <c r="T1168" t="str">
        <f t="shared" si="72"/>
        <v>25-35</v>
      </c>
      <c r="Y1168" t="str">
        <f t="shared" si="73"/>
        <v/>
      </c>
      <c r="AA1168">
        <f t="shared" si="74"/>
        <v>6348</v>
      </c>
      <c r="AF1168">
        <f t="shared" si="75"/>
        <v>22</v>
      </c>
    </row>
    <row r="1169" spans="1:32">
      <c r="A1169">
        <v>1168</v>
      </c>
      <c r="B1169">
        <v>24</v>
      </c>
      <c r="C1169">
        <v>63750</v>
      </c>
      <c r="D1169">
        <v>656</v>
      </c>
      <c r="E1169">
        <v>145255</v>
      </c>
      <c r="F1169" t="s">
        <v>22</v>
      </c>
      <c r="G1169">
        <v>3817</v>
      </c>
      <c r="H1169">
        <v>0</v>
      </c>
      <c r="I1169">
        <v>0</v>
      </c>
      <c r="J1169" t="s">
        <v>24</v>
      </c>
      <c r="K1169" t="s">
        <v>28</v>
      </c>
      <c r="L1169" t="s">
        <v>29</v>
      </c>
      <c r="M1169" t="s">
        <v>32</v>
      </c>
      <c r="N1169">
        <v>0</v>
      </c>
      <c r="O1169">
        <v>4</v>
      </c>
      <c r="P1169">
        <v>91854</v>
      </c>
      <c r="Q1169" t="s">
        <v>36</v>
      </c>
      <c r="R1169">
        <v>6</v>
      </c>
      <c r="S1169" t="s">
        <v>43</v>
      </c>
      <c r="T1169" t="str">
        <f t="shared" si="72"/>
        <v>&lt;25</v>
      </c>
      <c r="Y1169" t="str">
        <f t="shared" si="73"/>
        <v/>
      </c>
      <c r="AA1169">
        <f t="shared" si="74"/>
        <v>3817</v>
      </c>
      <c r="AF1169">
        <f t="shared" si="75"/>
        <v>26</v>
      </c>
    </row>
    <row r="1170" spans="1:32">
      <c r="A1170">
        <v>1169</v>
      </c>
      <c r="B1170">
        <v>23</v>
      </c>
      <c r="C1170">
        <v>42485</v>
      </c>
      <c r="D1170">
        <v>650</v>
      </c>
      <c r="E1170">
        <v>279967</v>
      </c>
      <c r="F1170" t="s">
        <v>21</v>
      </c>
      <c r="G1170">
        <v>5688</v>
      </c>
      <c r="H1170">
        <v>0</v>
      </c>
      <c r="I1170">
        <v>0</v>
      </c>
      <c r="J1170" t="s">
        <v>24</v>
      </c>
      <c r="K1170" t="s">
        <v>27</v>
      </c>
      <c r="L1170" t="s">
        <v>29</v>
      </c>
      <c r="M1170" t="s">
        <v>32</v>
      </c>
      <c r="N1170">
        <v>3</v>
      </c>
      <c r="O1170">
        <v>1</v>
      </c>
      <c r="P1170">
        <v>132181</v>
      </c>
      <c r="Q1170" t="s">
        <v>38</v>
      </c>
      <c r="R1170">
        <v>7</v>
      </c>
      <c r="S1170" t="s">
        <v>43</v>
      </c>
      <c r="T1170" t="str">
        <f t="shared" si="72"/>
        <v>&lt;25</v>
      </c>
      <c r="Y1170" t="str">
        <f t="shared" si="73"/>
        <v/>
      </c>
      <c r="AA1170">
        <f t="shared" si="74"/>
        <v>5688</v>
      </c>
      <c r="AF1170">
        <f t="shared" si="75"/>
        <v>21</v>
      </c>
    </row>
    <row r="1171" spans="1:32">
      <c r="A1171">
        <v>1170</v>
      </c>
      <c r="B1171">
        <v>26</v>
      </c>
      <c r="C1171">
        <v>36157</v>
      </c>
      <c r="D1171">
        <v>612</v>
      </c>
      <c r="E1171">
        <v>230226</v>
      </c>
      <c r="F1171" t="s">
        <v>20</v>
      </c>
      <c r="G1171">
        <v>5043</v>
      </c>
      <c r="H1171">
        <v>1</v>
      </c>
      <c r="I1171">
        <v>1</v>
      </c>
      <c r="J1171" t="s">
        <v>24</v>
      </c>
      <c r="K1171" t="s">
        <v>26</v>
      </c>
      <c r="L1171" t="s">
        <v>30</v>
      </c>
      <c r="M1171" t="s">
        <v>32</v>
      </c>
      <c r="N1171">
        <v>5</v>
      </c>
      <c r="O1171">
        <v>2</v>
      </c>
      <c r="P1171">
        <v>78215</v>
      </c>
      <c r="Q1171" t="s">
        <v>36</v>
      </c>
      <c r="R1171">
        <v>2</v>
      </c>
      <c r="S1171" t="s">
        <v>40</v>
      </c>
      <c r="T1171" t="str">
        <f t="shared" si="72"/>
        <v>25-35</v>
      </c>
      <c r="Y1171" t="str">
        <f t="shared" si="73"/>
        <v>Education</v>
      </c>
      <c r="AA1171">
        <f t="shared" si="74"/>
        <v>5043</v>
      </c>
      <c r="AF1171">
        <f t="shared" si="75"/>
        <v>22</v>
      </c>
    </row>
    <row r="1172" spans="1:32">
      <c r="A1172">
        <v>1171</v>
      </c>
      <c r="B1172">
        <v>46</v>
      </c>
      <c r="C1172">
        <v>75596</v>
      </c>
      <c r="D1172">
        <v>743</v>
      </c>
      <c r="E1172">
        <v>269690</v>
      </c>
      <c r="F1172" t="s">
        <v>22</v>
      </c>
      <c r="G1172">
        <v>4958</v>
      </c>
      <c r="H1172">
        <v>0</v>
      </c>
      <c r="I1172">
        <v>0</v>
      </c>
      <c r="J1172" t="s">
        <v>24</v>
      </c>
      <c r="K1172" t="s">
        <v>26</v>
      </c>
      <c r="L1172" t="s">
        <v>29</v>
      </c>
      <c r="M1172" t="s">
        <v>32</v>
      </c>
      <c r="N1172">
        <v>3</v>
      </c>
      <c r="O1172">
        <v>4</v>
      </c>
      <c r="P1172">
        <v>105305</v>
      </c>
      <c r="Q1172" t="s">
        <v>35</v>
      </c>
      <c r="R1172">
        <v>2</v>
      </c>
      <c r="S1172" t="s">
        <v>45</v>
      </c>
      <c r="T1172" t="str">
        <f t="shared" si="72"/>
        <v>45-55</v>
      </c>
      <c r="Y1172" t="str">
        <f t="shared" si="73"/>
        <v/>
      </c>
      <c r="AA1172">
        <f t="shared" si="74"/>
        <v>4958</v>
      </c>
      <c r="AF1172">
        <f t="shared" si="75"/>
        <v>21</v>
      </c>
    </row>
    <row r="1173" spans="1:32">
      <c r="A1173">
        <v>1172</v>
      </c>
      <c r="B1173">
        <v>64</v>
      </c>
      <c r="C1173">
        <v>41882</v>
      </c>
      <c r="D1173">
        <v>649</v>
      </c>
      <c r="E1173">
        <v>244068</v>
      </c>
      <c r="F1173" t="s">
        <v>21</v>
      </c>
      <c r="G1173">
        <v>4678</v>
      </c>
      <c r="H1173">
        <v>0</v>
      </c>
      <c r="I1173">
        <v>1</v>
      </c>
      <c r="J1173" t="s">
        <v>24</v>
      </c>
      <c r="K1173" t="s">
        <v>27</v>
      </c>
      <c r="L1173" t="s">
        <v>29</v>
      </c>
      <c r="M1173" t="s">
        <v>34</v>
      </c>
      <c r="N1173">
        <v>2</v>
      </c>
      <c r="O1173">
        <v>4</v>
      </c>
      <c r="P1173">
        <v>84132</v>
      </c>
      <c r="Q1173" t="s">
        <v>36</v>
      </c>
      <c r="R1173">
        <v>15</v>
      </c>
      <c r="S1173" t="s">
        <v>43</v>
      </c>
      <c r="T1173" t="str">
        <f t="shared" si="72"/>
        <v>&gt;55</v>
      </c>
      <c r="Y1173" t="str">
        <f t="shared" si="73"/>
        <v/>
      </c>
      <c r="AA1173">
        <f t="shared" si="74"/>
        <v>4678</v>
      </c>
      <c r="AF1173">
        <f t="shared" si="75"/>
        <v>22</v>
      </c>
    </row>
    <row r="1174" spans="1:32">
      <c r="A1174">
        <v>1173</v>
      </c>
      <c r="B1174">
        <v>58</v>
      </c>
      <c r="C1174">
        <v>60155</v>
      </c>
      <c r="D1174">
        <v>693</v>
      </c>
      <c r="E1174">
        <v>282173</v>
      </c>
      <c r="F1174" t="s">
        <v>19</v>
      </c>
      <c r="G1174">
        <v>3889</v>
      </c>
      <c r="H1174">
        <v>0</v>
      </c>
      <c r="I1174">
        <v>0</v>
      </c>
      <c r="J1174" t="s">
        <v>24</v>
      </c>
      <c r="K1174" t="s">
        <v>26</v>
      </c>
      <c r="L1174" t="s">
        <v>30</v>
      </c>
      <c r="M1174" t="s">
        <v>34</v>
      </c>
      <c r="N1174">
        <v>2</v>
      </c>
      <c r="O1174">
        <v>4</v>
      </c>
      <c r="P1174">
        <v>74217</v>
      </c>
      <c r="Q1174" t="s">
        <v>38</v>
      </c>
      <c r="R1174">
        <v>5</v>
      </c>
      <c r="S1174" t="s">
        <v>39</v>
      </c>
      <c r="T1174" t="str">
        <f t="shared" si="72"/>
        <v>&gt;55</v>
      </c>
      <c r="Y1174" t="str">
        <f t="shared" si="73"/>
        <v/>
      </c>
      <c r="AA1174">
        <f t="shared" si="74"/>
        <v>3889</v>
      </c>
      <c r="AF1174">
        <f t="shared" si="75"/>
        <v>22</v>
      </c>
    </row>
    <row r="1175" spans="1:32">
      <c r="A1175">
        <v>1174</v>
      </c>
      <c r="B1175">
        <v>31</v>
      </c>
      <c r="C1175">
        <v>66632</v>
      </c>
      <c r="D1175">
        <v>696</v>
      </c>
      <c r="E1175">
        <v>174423</v>
      </c>
      <c r="F1175" t="s">
        <v>23</v>
      </c>
      <c r="G1175">
        <v>5663</v>
      </c>
      <c r="H1175">
        <v>0</v>
      </c>
      <c r="I1175">
        <v>0</v>
      </c>
      <c r="J1175" t="s">
        <v>24</v>
      </c>
      <c r="K1175" t="s">
        <v>27</v>
      </c>
      <c r="L1175" t="s">
        <v>30</v>
      </c>
      <c r="M1175" t="s">
        <v>33</v>
      </c>
      <c r="N1175">
        <v>0</v>
      </c>
      <c r="O1175">
        <v>4</v>
      </c>
      <c r="P1175">
        <v>129144</v>
      </c>
      <c r="Q1175" t="s">
        <v>36</v>
      </c>
      <c r="R1175">
        <v>13</v>
      </c>
      <c r="S1175" t="s">
        <v>41</v>
      </c>
      <c r="T1175" t="str">
        <f t="shared" si="72"/>
        <v>25-35</v>
      </c>
      <c r="Y1175" t="str">
        <f t="shared" si="73"/>
        <v/>
      </c>
      <c r="AA1175">
        <f t="shared" si="74"/>
        <v>5663</v>
      </c>
      <c r="AF1175">
        <f t="shared" si="75"/>
        <v>26</v>
      </c>
    </row>
    <row r="1176" spans="1:32">
      <c r="A1176">
        <v>1175</v>
      </c>
      <c r="B1176">
        <v>49</v>
      </c>
      <c r="C1176">
        <v>62094</v>
      </c>
      <c r="D1176">
        <v>738</v>
      </c>
      <c r="E1176">
        <v>190568</v>
      </c>
      <c r="F1176" t="s">
        <v>19</v>
      </c>
      <c r="G1176">
        <v>4607</v>
      </c>
      <c r="H1176">
        <v>0</v>
      </c>
      <c r="I1176">
        <v>1</v>
      </c>
      <c r="J1176" t="s">
        <v>24</v>
      </c>
      <c r="K1176" t="s">
        <v>27</v>
      </c>
      <c r="L1176" t="s">
        <v>29</v>
      </c>
      <c r="M1176" t="s">
        <v>34</v>
      </c>
      <c r="N1176">
        <v>1</v>
      </c>
      <c r="O1176">
        <v>3</v>
      </c>
      <c r="P1176">
        <v>68642</v>
      </c>
      <c r="Q1176" t="s">
        <v>36</v>
      </c>
      <c r="R1176">
        <v>19</v>
      </c>
      <c r="S1176" t="s">
        <v>41</v>
      </c>
      <c r="T1176" t="str">
        <f t="shared" si="72"/>
        <v>45-55</v>
      </c>
      <c r="Y1176" t="str">
        <f t="shared" si="73"/>
        <v/>
      </c>
      <c r="AA1176">
        <f t="shared" si="74"/>
        <v>4607</v>
      </c>
      <c r="AF1176">
        <f t="shared" si="75"/>
        <v>32</v>
      </c>
    </row>
    <row r="1177" spans="1:32">
      <c r="A1177">
        <v>1176</v>
      </c>
      <c r="B1177">
        <v>40</v>
      </c>
      <c r="C1177">
        <v>58989</v>
      </c>
      <c r="D1177">
        <v>589</v>
      </c>
      <c r="E1177">
        <v>190041</v>
      </c>
      <c r="F1177" t="s">
        <v>22</v>
      </c>
      <c r="G1177">
        <v>5211</v>
      </c>
      <c r="H1177">
        <v>0</v>
      </c>
      <c r="I1177">
        <v>1</v>
      </c>
      <c r="J1177" t="s">
        <v>25</v>
      </c>
      <c r="K1177" t="s">
        <v>27</v>
      </c>
      <c r="L1177" t="s">
        <v>30</v>
      </c>
      <c r="M1177" t="s">
        <v>33</v>
      </c>
      <c r="N1177">
        <v>4</v>
      </c>
      <c r="O1177">
        <v>3</v>
      </c>
      <c r="P1177">
        <v>108788</v>
      </c>
      <c r="Q1177" t="s">
        <v>35</v>
      </c>
      <c r="R1177">
        <v>19</v>
      </c>
      <c r="S1177" t="s">
        <v>39</v>
      </c>
      <c r="T1177" t="str">
        <f t="shared" si="72"/>
        <v>35-45</v>
      </c>
      <c r="Y1177" t="str">
        <f t="shared" si="73"/>
        <v/>
      </c>
      <c r="AA1177">
        <f t="shared" si="74"/>
        <v>5211</v>
      </c>
      <c r="AF1177">
        <f t="shared" si="75"/>
        <v>26</v>
      </c>
    </row>
    <row r="1178" spans="1:32">
      <c r="A1178">
        <v>1177</v>
      </c>
      <c r="B1178">
        <v>30</v>
      </c>
      <c r="C1178">
        <v>60202</v>
      </c>
      <c r="D1178">
        <v>562</v>
      </c>
      <c r="E1178">
        <v>190715</v>
      </c>
      <c r="F1178" t="s">
        <v>21</v>
      </c>
      <c r="G1178">
        <v>6932</v>
      </c>
      <c r="H1178">
        <v>0</v>
      </c>
      <c r="I1178">
        <v>1</v>
      </c>
      <c r="J1178" t="s">
        <v>24</v>
      </c>
      <c r="K1178" t="s">
        <v>26</v>
      </c>
      <c r="L1178" t="s">
        <v>29</v>
      </c>
      <c r="M1178" t="s">
        <v>33</v>
      </c>
      <c r="N1178">
        <v>3</v>
      </c>
      <c r="O1178">
        <v>1</v>
      </c>
      <c r="P1178">
        <v>109250</v>
      </c>
      <c r="Q1178" t="s">
        <v>36</v>
      </c>
      <c r="R1178">
        <v>15</v>
      </c>
      <c r="S1178" t="s">
        <v>41</v>
      </c>
      <c r="T1178" t="str">
        <f t="shared" si="72"/>
        <v>25-35</v>
      </c>
      <c r="Y1178" t="str">
        <f t="shared" si="73"/>
        <v/>
      </c>
      <c r="AA1178">
        <f t="shared" si="74"/>
        <v>6932</v>
      </c>
      <c r="AF1178">
        <f t="shared" si="75"/>
        <v>21</v>
      </c>
    </row>
    <row r="1179" spans="1:32">
      <c r="A1179">
        <v>1178</v>
      </c>
      <c r="B1179">
        <v>46</v>
      </c>
      <c r="C1179">
        <v>65861</v>
      </c>
      <c r="D1179">
        <v>736</v>
      </c>
      <c r="E1179">
        <v>121647</v>
      </c>
      <c r="F1179" t="s">
        <v>20</v>
      </c>
      <c r="G1179">
        <v>4463</v>
      </c>
      <c r="H1179">
        <v>1</v>
      </c>
      <c r="I1179">
        <v>0</v>
      </c>
      <c r="J1179" t="s">
        <v>24</v>
      </c>
      <c r="K1179" t="s">
        <v>27</v>
      </c>
      <c r="L1179" t="s">
        <v>30</v>
      </c>
      <c r="M1179" t="s">
        <v>34</v>
      </c>
      <c r="N1179">
        <v>3</v>
      </c>
      <c r="O1179">
        <v>2</v>
      </c>
      <c r="P1179">
        <v>74446</v>
      </c>
      <c r="Q1179" t="s">
        <v>37</v>
      </c>
      <c r="R1179">
        <v>1</v>
      </c>
      <c r="S1179" t="s">
        <v>45</v>
      </c>
      <c r="T1179" t="str">
        <f t="shared" si="72"/>
        <v>45-55</v>
      </c>
      <c r="Y1179" t="str">
        <f t="shared" si="73"/>
        <v>Education</v>
      </c>
      <c r="AA1179">
        <f t="shared" si="74"/>
        <v>4463</v>
      </c>
      <c r="AF1179">
        <f t="shared" si="75"/>
        <v>21</v>
      </c>
    </row>
    <row r="1180" spans="1:32">
      <c r="A1180">
        <v>1179</v>
      </c>
      <c r="B1180">
        <v>47</v>
      </c>
      <c r="C1180">
        <v>54765</v>
      </c>
      <c r="D1180">
        <v>679</v>
      </c>
      <c r="E1180">
        <v>208171</v>
      </c>
      <c r="F1180" t="s">
        <v>21</v>
      </c>
      <c r="G1180">
        <v>4702</v>
      </c>
      <c r="H1180">
        <v>0</v>
      </c>
      <c r="I1180">
        <v>0</v>
      </c>
      <c r="J1180" t="s">
        <v>24</v>
      </c>
      <c r="K1180" t="s">
        <v>26</v>
      </c>
      <c r="L1180" t="s">
        <v>30</v>
      </c>
      <c r="M1180" t="s">
        <v>31</v>
      </c>
      <c r="N1180">
        <v>5</v>
      </c>
      <c r="O1180">
        <v>4</v>
      </c>
      <c r="P1180">
        <v>104670</v>
      </c>
      <c r="Q1180" t="s">
        <v>35</v>
      </c>
      <c r="R1180">
        <v>3</v>
      </c>
      <c r="S1180" t="s">
        <v>43</v>
      </c>
      <c r="T1180" t="str">
        <f t="shared" si="72"/>
        <v>45-55</v>
      </c>
      <c r="Y1180" t="str">
        <f t="shared" si="73"/>
        <v/>
      </c>
      <c r="AA1180">
        <f t="shared" si="74"/>
        <v>4702</v>
      </c>
      <c r="AF1180">
        <f t="shared" si="75"/>
        <v>22</v>
      </c>
    </row>
    <row r="1181" spans="1:32">
      <c r="A1181">
        <v>1180</v>
      </c>
      <c r="B1181">
        <v>34</v>
      </c>
      <c r="C1181">
        <v>49405</v>
      </c>
      <c r="D1181">
        <v>656</v>
      </c>
      <c r="E1181">
        <v>239553</v>
      </c>
      <c r="F1181" t="s">
        <v>22</v>
      </c>
      <c r="G1181">
        <v>4837</v>
      </c>
      <c r="H1181">
        <v>0</v>
      </c>
      <c r="I1181">
        <v>0</v>
      </c>
      <c r="J1181" t="s">
        <v>24</v>
      </c>
      <c r="K1181" t="s">
        <v>28</v>
      </c>
      <c r="L1181" t="s">
        <v>30</v>
      </c>
      <c r="M1181" t="s">
        <v>33</v>
      </c>
      <c r="N1181">
        <v>5</v>
      </c>
      <c r="O1181">
        <v>1</v>
      </c>
      <c r="P1181">
        <v>71951</v>
      </c>
      <c r="Q1181" t="s">
        <v>38</v>
      </c>
      <c r="R1181">
        <v>18</v>
      </c>
      <c r="S1181" t="s">
        <v>43</v>
      </c>
      <c r="T1181" t="str">
        <f t="shared" si="72"/>
        <v>25-35</v>
      </c>
      <c r="Y1181" t="str">
        <f t="shared" si="73"/>
        <v/>
      </c>
      <c r="AA1181">
        <f t="shared" si="74"/>
        <v>4837</v>
      </c>
      <c r="AF1181">
        <f t="shared" si="75"/>
        <v>22</v>
      </c>
    </row>
    <row r="1182" spans="1:32">
      <c r="A1182">
        <v>1181</v>
      </c>
      <c r="B1182">
        <v>56</v>
      </c>
      <c r="C1182">
        <v>29465</v>
      </c>
      <c r="D1182">
        <v>643</v>
      </c>
      <c r="E1182">
        <v>165974</v>
      </c>
      <c r="F1182" t="s">
        <v>22</v>
      </c>
      <c r="G1182">
        <v>4605</v>
      </c>
      <c r="H1182">
        <v>1</v>
      </c>
      <c r="I1182">
        <v>1</v>
      </c>
      <c r="J1182" t="s">
        <v>24</v>
      </c>
      <c r="K1182" t="s">
        <v>27</v>
      </c>
      <c r="L1182" t="s">
        <v>29</v>
      </c>
      <c r="M1182" t="s">
        <v>32</v>
      </c>
      <c r="N1182">
        <v>2</v>
      </c>
      <c r="O1182">
        <v>3</v>
      </c>
      <c r="P1182">
        <v>115653</v>
      </c>
      <c r="Q1182" t="s">
        <v>38</v>
      </c>
      <c r="R1182">
        <v>17</v>
      </c>
      <c r="S1182" t="s">
        <v>44</v>
      </c>
      <c r="T1182" t="str">
        <f t="shared" si="72"/>
        <v>&gt;55</v>
      </c>
      <c r="Y1182" t="str">
        <f t="shared" si="73"/>
        <v>Car</v>
      </c>
      <c r="AA1182">
        <f t="shared" si="74"/>
        <v>4605</v>
      </c>
      <c r="AF1182">
        <f t="shared" si="75"/>
        <v>22</v>
      </c>
    </row>
    <row r="1183" spans="1:32">
      <c r="A1183">
        <v>1182</v>
      </c>
      <c r="B1183">
        <v>32</v>
      </c>
      <c r="C1183">
        <v>54771</v>
      </c>
      <c r="D1183">
        <v>634</v>
      </c>
      <c r="E1183">
        <v>154316</v>
      </c>
      <c r="F1183" t="s">
        <v>22</v>
      </c>
      <c r="G1183">
        <v>4636</v>
      </c>
      <c r="H1183">
        <v>0</v>
      </c>
      <c r="I1183">
        <v>0</v>
      </c>
      <c r="J1183" t="s">
        <v>24</v>
      </c>
      <c r="K1183" t="s">
        <v>26</v>
      </c>
      <c r="L1183" t="s">
        <v>29</v>
      </c>
      <c r="M1183" t="s">
        <v>33</v>
      </c>
      <c r="N1183">
        <v>1</v>
      </c>
      <c r="O1183">
        <v>2</v>
      </c>
      <c r="P1183">
        <v>60551</v>
      </c>
      <c r="Q1183" t="s">
        <v>38</v>
      </c>
      <c r="R1183">
        <v>8</v>
      </c>
      <c r="S1183" t="s">
        <v>40</v>
      </c>
      <c r="T1183" t="str">
        <f t="shared" si="72"/>
        <v>25-35</v>
      </c>
      <c r="Y1183" t="str">
        <f t="shared" si="73"/>
        <v/>
      </c>
      <c r="AA1183">
        <f t="shared" si="74"/>
        <v>4636</v>
      </c>
      <c r="AF1183">
        <f t="shared" si="75"/>
        <v>32</v>
      </c>
    </row>
    <row r="1184" spans="1:32">
      <c r="A1184">
        <v>1183</v>
      </c>
      <c r="B1184">
        <v>43</v>
      </c>
      <c r="C1184">
        <v>65425</v>
      </c>
      <c r="D1184">
        <v>693</v>
      </c>
      <c r="E1184">
        <v>193202</v>
      </c>
      <c r="F1184" t="s">
        <v>22</v>
      </c>
      <c r="G1184">
        <v>5697</v>
      </c>
      <c r="H1184">
        <v>0</v>
      </c>
      <c r="I1184">
        <v>1</v>
      </c>
      <c r="J1184" t="s">
        <v>24</v>
      </c>
      <c r="K1184" t="s">
        <v>27</v>
      </c>
      <c r="L1184" t="s">
        <v>29</v>
      </c>
      <c r="M1184" t="s">
        <v>33</v>
      </c>
      <c r="N1184">
        <v>2</v>
      </c>
      <c r="O1184">
        <v>1</v>
      </c>
      <c r="P1184">
        <v>89811</v>
      </c>
      <c r="Q1184" t="s">
        <v>36</v>
      </c>
      <c r="R1184">
        <v>11</v>
      </c>
      <c r="S1184" t="s">
        <v>43</v>
      </c>
      <c r="T1184" t="str">
        <f t="shared" si="72"/>
        <v>35-45</v>
      </c>
      <c r="Y1184" t="str">
        <f t="shared" si="73"/>
        <v/>
      </c>
      <c r="AA1184">
        <f t="shared" si="74"/>
        <v>5697</v>
      </c>
      <c r="AF1184">
        <f t="shared" si="75"/>
        <v>22</v>
      </c>
    </row>
    <row r="1185" spans="1:32">
      <c r="A1185">
        <v>1184</v>
      </c>
      <c r="B1185">
        <v>41</v>
      </c>
      <c r="C1185">
        <v>33489</v>
      </c>
      <c r="D1185">
        <v>577</v>
      </c>
      <c r="E1185">
        <v>239227</v>
      </c>
      <c r="F1185" t="s">
        <v>21</v>
      </c>
      <c r="G1185">
        <v>6323</v>
      </c>
      <c r="H1185">
        <v>0</v>
      </c>
      <c r="I1185">
        <v>1</v>
      </c>
      <c r="J1185" t="s">
        <v>25</v>
      </c>
      <c r="K1185" t="s">
        <v>26</v>
      </c>
      <c r="L1185" t="s">
        <v>30</v>
      </c>
      <c r="M1185" t="s">
        <v>31</v>
      </c>
      <c r="N1185">
        <v>0</v>
      </c>
      <c r="O1185">
        <v>2</v>
      </c>
      <c r="P1185">
        <v>92416</v>
      </c>
      <c r="Q1185" t="s">
        <v>37</v>
      </c>
      <c r="R1185">
        <v>8</v>
      </c>
      <c r="S1185" t="s">
        <v>39</v>
      </c>
      <c r="T1185" t="str">
        <f t="shared" si="72"/>
        <v>35-45</v>
      </c>
      <c r="Y1185" t="str">
        <f t="shared" si="73"/>
        <v/>
      </c>
      <c r="AA1185">
        <f t="shared" si="74"/>
        <v>6323</v>
      </c>
      <c r="AF1185">
        <f t="shared" si="75"/>
        <v>26</v>
      </c>
    </row>
    <row r="1186" spans="1:32">
      <c r="A1186">
        <v>1185</v>
      </c>
      <c r="B1186">
        <v>28</v>
      </c>
      <c r="C1186">
        <v>46564</v>
      </c>
      <c r="D1186">
        <v>673</v>
      </c>
      <c r="E1186">
        <v>146215</v>
      </c>
      <c r="F1186" t="s">
        <v>19</v>
      </c>
      <c r="G1186">
        <v>5129</v>
      </c>
      <c r="H1186">
        <v>0</v>
      </c>
      <c r="I1186">
        <v>0</v>
      </c>
      <c r="J1186" t="s">
        <v>25</v>
      </c>
      <c r="K1186" t="s">
        <v>26</v>
      </c>
      <c r="L1186" t="s">
        <v>29</v>
      </c>
      <c r="M1186" t="s">
        <v>32</v>
      </c>
      <c r="N1186">
        <v>1</v>
      </c>
      <c r="O1186">
        <v>2</v>
      </c>
      <c r="P1186">
        <v>133388</v>
      </c>
      <c r="Q1186" t="s">
        <v>35</v>
      </c>
      <c r="R1186">
        <v>6</v>
      </c>
      <c r="S1186" t="s">
        <v>39</v>
      </c>
      <c r="T1186" t="str">
        <f t="shared" si="72"/>
        <v>25-35</v>
      </c>
      <c r="Y1186" t="str">
        <f t="shared" si="73"/>
        <v/>
      </c>
      <c r="AA1186">
        <f t="shared" si="74"/>
        <v>5129</v>
      </c>
      <c r="AF1186">
        <f t="shared" si="75"/>
        <v>32</v>
      </c>
    </row>
    <row r="1187" spans="1:32">
      <c r="A1187">
        <v>1186</v>
      </c>
      <c r="B1187">
        <v>59</v>
      </c>
      <c r="C1187">
        <v>56380</v>
      </c>
      <c r="D1187">
        <v>701</v>
      </c>
      <c r="E1187">
        <v>316763</v>
      </c>
      <c r="F1187" t="s">
        <v>20</v>
      </c>
      <c r="G1187">
        <v>5739</v>
      </c>
      <c r="H1187">
        <v>0</v>
      </c>
      <c r="I1187">
        <v>1</v>
      </c>
      <c r="J1187" t="s">
        <v>24</v>
      </c>
      <c r="K1187" t="s">
        <v>28</v>
      </c>
      <c r="L1187" t="s">
        <v>29</v>
      </c>
      <c r="M1187" t="s">
        <v>31</v>
      </c>
      <c r="N1187">
        <v>0</v>
      </c>
      <c r="O1187">
        <v>2</v>
      </c>
      <c r="P1187">
        <v>104201</v>
      </c>
      <c r="Q1187" t="s">
        <v>37</v>
      </c>
      <c r="R1187">
        <v>6</v>
      </c>
      <c r="S1187" t="s">
        <v>45</v>
      </c>
      <c r="T1187" t="str">
        <f t="shared" si="72"/>
        <v>&gt;55</v>
      </c>
      <c r="Y1187" t="str">
        <f t="shared" si="73"/>
        <v/>
      </c>
      <c r="AA1187">
        <f t="shared" si="74"/>
        <v>5739</v>
      </c>
      <c r="AF1187">
        <f t="shared" si="75"/>
        <v>26</v>
      </c>
    </row>
    <row r="1188" spans="1:32">
      <c r="A1188">
        <v>1187</v>
      </c>
      <c r="B1188">
        <v>29</v>
      </c>
      <c r="C1188">
        <v>72685</v>
      </c>
      <c r="D1188">
        <v>687</v>
      </c>
      <c r="E1188">
        <v>135042</v>
      </c>
      <c r="F1188" t="s">
        <v>20</v>
      </c>
      <c r="G1188">
        <v>4827</v>
      </c>
      <c r="H1188">
        <v>0</v>
      </c>
      <c r="I1188">
        <v>0</v>
      </c>
      <c r="J1188" t="s">
        <v>24</v>
      </c>
      <c r="K1188" t="s">
        <v>27</v>
      </c>
      <c r="L1188" t="s">
        <v>30</v>
      </c>
      <c r="M1188" t="s">
        <v>31</v>
      </c>
      <c r="N1188">
        <v>3</v>
      </c>
      <c r="O1188">
        <v>3</v>
      </c>
      <c r="P1188">
        <v>128650</v>
      </c>
      <c r="Q1188" t="s">
        <v>37</v>
      </c>
      <c r="R1188">
        <v>6</v>
      </c>
      <c r="S1188" t="s">
        <v>39</v>
      </c>
      <c r="T1188" t="str">
        <f t="shared" si="72"/>
        <v>25-35</v>
      </c>
      <c r="Y1188" t="str">
        <f t="shared" si="73"/>
        <v/>
      </c>
      <c r="AA1188">
        <f t="shared" si="74"/>
        <v>4827</v>
      </c>
      <c r="AF1188">
        <f t="shared" si="75"/>
        <v>21</v>
      </c>
    </row>
    <row r="1189" spans="1:32">
      <c r="A1189">
        <v>1188</v>
      </c>
      <c r="B1189">
        <v>44</v>
      </c>
      <c r="C1189">
        <v>32621</v>
      </c>
      <c r="D1189">
        <v>646</v>
      </c>
      <c r="E1189">
        <v>171464</v>
      </c>
      <c r="F1189" t="s">
        <v>23</v>
      </c>
      <c r="G1189">
        <v>4802</v>
      </c>
      <c r="H1189">
        <v>0</v>
      </c>
      <c r="I1189">
        <v>1</v>
      </c>
      <c r="J1189" t="s">
        <v>24</v>
      </c>
      <c r="K1189" t="s">
        <v>26</v>
      </c>
      <c r="L1189" t="s">
        <v>30</v>
      </c>
      <c r="M1189" t="s">
        <v>31</v>
      </c>
      <c r="N1189">
        <v>2</v>
      </c>
      <c r="O1189">
        <v>4</v>
      </c>
      <c r="P1189">
        <v>116640</v>
      </c>
      <c r="Q1189" t="s">
        <v>38</v>
      </c>
      <c r="R1189">
        <v>2</v>
      </c>
      <c r="S1189" t="s">
        <v>40</v>
      </c>
      <c r="T1189" t="str">
        <f t="shared" si="72"/>
        <v>35-45</v>
      </c>
      <c r="Y1189" t="str">
        <f t="shared" si="73"/>
        <v/>
      </c>
      <c r="AA1189">
        <f t="shared" si="74"/>
        <v>4802</v>
      </c>
      <c r="AF1189">
        <f t="shared" si="75"/>
        <v>22</v>
      </c>
    </row>
    <row r="1190" spans="1:32">
      <c r="A1190">
        <v>1189</v>
      </c>
      <c r="B1190">
        <v>51</v>
      </c>
      <c r="C1190">
        <v>61901</v>
      </c>
      <c r="D1190">
        <v>649</v>
      </c>
      <c r="E1190">
        <v>256704</v>
      </c>
      <c r="F1190" t="s">
        <v>22</v>
      </c>
      <c r="G1190">
        <v>4600</v>
      </c>
      <c r="H1190">
        <v>0</v>
      </c>
      <c r="I1190">
        <v>1</v>
      </c>
      <c r="J1190" t="s">
        <v>24</v>
      </c>
      <c r="K1190" t="s">
        <v>28</v>
      </c>
      <c r="L1190" t="s">
        <v>29</v>
      </c>
      <c r="M1190" t="s">
        <v>33</v>
      </c>
      <c r="N1190">
        <v>5</v>
      </c>
      <c r="O1190">
        <v>2</v>
      </c>
      <c r="P1190">
        <v>116449</v>
      </c>
      <c r="Q1190" t="s">
        <v>38</v>
      </c>
      <c r="R1190">
        <v>10</v>
      </c>
      <c r="S1190" t="s">
        <v>43</v>
      </c>
      <c r="T1190" t="str">
        <f t="shared" si="72"/>
        <v>45-55</v>
      </c>
      <c r="Y1190" t="str">
        <f t="shared" si="73"/>
        <v/>
      </c>
      <c r="AA1190">
        <f t="shared" si="74"/>
        <v>4600</v>
      </c>
      <c r="AF1190">
        <f t="shared" si="75"/>
        <v>22</v>
      </c>
    </row>
    <row r="1191" spans="1:32">
      <c r="A1191">
        <v>1190</v>
      </c>
      <c r="B1191">
        <v>45</v>
      </c>
      <c r="C1191">
        <v>44633</v>
      </c>
      <c r="D1191">
        <v>714</v>
      </c>
      <c r="E1191">
        <v>248376</v>
      </c>
      <c r="F1191" t="s">
        <v>22</v>
      </c>
      <c r="G1191">
        <v>4235</v>
      </c>
      <c r="H1191">
        <v>0</v>
      </c>
      <c r="I1191">
        <v>0</v>
      </c>
      <c r="J1191" t="s">
        <v>24</v>
      </c>
      <c r="K1191" t="s">
        <v>26</v>
      </c>
      <c r="L1191" t="s">
        <v>29</v>
      </c>
      <c r="M1191" t="s">
        <v>32</v>
      </c>
      <c r="N1191">
        <v>2</v>
      </c>
      <c r="O1191">
        <v>1</v>
      </c>
      <c r="P1191">
        <v>90042</v>
      </c>
      <c r="Q1191" t="s">
        <v>37</v>
      </c>
      <c r="R1191">
        <v>10</v>
      </c>
      <c r="S1191" t="s">
        <v>40</v>
      </c>
      <c r="T1191" t="str">
        <f t="shared" si="72"/>
        <v>35-45</v>
      </c>
      <c r="Y1191" t="str">
        <f t="shared" si="73"/>
        <v/>
      </c>
      <c r="AA1191">
        <f t="shared" si="74"/>
        <v>4235</v>
      </c>
      <c r="AF1191">
        <f t="shared" si="75"/>
        <v>22</v>
      </c>
    </row>
    <row r="1192" spans="1:32">
      <c r="A1192">
        <v>1191</v>
      </c>
      <c r="B1192">
        <v>37</v>
      </c>
      <c r="C1192">
        <v>39895</v>
      </c>
      <c r="D1192">
        <v>679</v>
      </c>
      <c r="E1192">
        <v>243999</v>
      </c>
      <c r="F1192" t="s">
        <v>22</v>
      </c>
      <c r="G1192">
        <v>6236</v>
      </c>
      <c r="H1192">
        <v>1</v>
      </c>
      <c r="I1192">
        <v>1</v>
      </c>
      <c r="J1192" t="s">
        <v>24</v>
      </c>
      <c r="K1192" t="s">
        <v>26</v>
      </c>
      <c r="L1192" t="s">
        <v>29</v>
      </c>
      <c r="M1192" t="s">
        <v>32</v>
      </c>
      <c r="N1192">
        <v>4</v>
      </c>
      <c r="O1192">
        <v>2</v>
      </c>
      <c r="P1192">
        <v>130627</v>
      </c>
      <c r="Q1192" t="s">
        <v>37</v>
      </c>
      <c r="R1192">
        <v>9</v>
      </c>
      <c r="S1192" t="s">
        <v>44</v>
      </c>
      <c r="T1192" t="str">
        <f t="shared" si="72"/>
        <v>35-45</v>
      </c>
      <c r="Y1192" t="str">
        <f t="shared" si="73"/>
        <v>Car</v>
      </c>
      <c r="AA1192">
        <f t="shared" si="74"/>
        <v>6236</v>
      </c>
      <c r="AF1192">
        <f t="shared" si="75"/>
        <v>26</v>
      </c>
    </row>
    <row r="1193" spans="1:32">
      <c r="A1193">
        <v>1192</v>
      </c>
      <c r="B1193">
        <v>62</v>
      </c>
      <c r="C1193">
        <v>36229</v>
      </c>
      <c r="D1193">
        <v>737</v>
      </c>
      <c r="E1193">
        <v>165728</v>
      </c>
      <c r="F1193" t="s">
        <v>19</v>
      </c>
      <c r="G1193">
        <v>4498</v>
      </c>
      <c r="H1193">
        <v>0</v>
      </c>
      <c r="I1193">
        <v>1</v>
      </c>
      <c r="J1193" t="s">
        <v>24</v>
      </c>
      <c r="K1193" t="s">
        <v>28</v>
      </c>
      <c r="L1193" t="s">
        <v>29</v>
      </c>
      <c r="M1193" t="s">
        <v>31</v>
      </c>
      <c r="N1193">
        <v>1</v>
      </c>
      <c r="O1193">
        <v>2</v>
      </c>
      <c r="P1193">
        <v>89314</v>
      </c>
      <c r="Q1193" t="s">
        <v>35</v>
      </c>
      <c r="R1193">
        <v>3</v>
      </c>
      <c r="S1193" t="s">
        <v>45</v>
      </c>
      <c r="T1193" t="str">
        <f t="shared" si="72"/>
        <v>&gt;55</v>
      </c>
      <c r="Y1193" t="str">
        <f t="shared" si="73"/>
        <v/>
      </c>
      <c r="AA1193">
        <f t="shared" si="74"/>
        <v>4498</v>
      </c>
      <c r="AF1193">
        <f t="shared" si="75"/>
        <v>32</v>
      </c>
    </row>
    <row r="1194" spans="1:32">
      <c r="A1194">
        <v>1193</v>
      </c>
      <c r="B1194">
        <v>49</v>
      </c>
      <c r="C1194">
        <v>40166</v>
      </c>
      <c r="D1194">
        <v>562</v>
      </c>
      <c r="E1194">
        <v>175216</v>
      </c>
      <c r="F1194" t="s">
        <v>22</v>
      </c>
      <c r="G1194">
        <v>5611</v>
      </c>
      <c r="H1194">
        <v>0</v>
      </c>
      <c r="I1194">
        <v>0</v>
      </c>
      <c r="J1194" t="s">
        <v>24</v>
      </c>
      <c r="K1194" t="s">
        <v>27</v>
      </c>
      <c r="L1194" t="s">
        <v>29</v>
      </c>
      <c r="M1194" t="s">
        <v>34</v>
      </c>
      <c r="N1194">
        <v>3</v>
      </c>
      <c r="O1194">
        <v>3</v>
      </c>
      <c r="P1194">
        <v>48105</v>
      </c>
      <c r="Q1194" t="s">
        <v>38</v>
      </c>
      <c r="R1194">
        <v>2</v>
      </c>
      <c r="S1194" t="s">
        <v>45</v>
      </c>
      <c r="T1194" t="str">
        <f t="shared" si="72"/>
        <v>45-55</v>
      </c>
      <c r="Y1194" t="str">
        <f t="shared" si="73"/>
        <v/>
      </c>
      <c r="AA1194">
        <f t="shared" si="74"/>
        <v>5611</v>
      </c>
      <c r="AF1194">
        <f t="shared" si="75"/>
        <v>21</v>
      </c>
    </row>
    <row r="1195" spans="1:32">
      <c r="A1195">
        <v>1194</v>
      </c>
      <c r="B1195">
        <v>23</v>
      </c>
      <c r="C1195">
        <v>57486</v>
      </c>
      <c r="D1195">
        <v>695</v>
      </c>
      <c r="E1195">
        <v>157179</v>
      </c>
      <c r="F1195" t="s">
        <v>23</v>
      </c>
      <c r="G1195">
        <v>4162</v>
      </c>
      <c r="H1195">
        <v>0</v>
      </c>
      <c r="I1195">
        <v>1</v>
      </c>
      <c r="J1195" t="s">
        <v>24</v>
      </c>
      <c r="K1195" t="s">
        <v>28</v>
      </c>
      <c r="L1195" t="s">
        <v>30</v>
      </c>
      <c r="M1195" t="s">
        <v>32</v>
      </c>
      <c r="N1195">
        <v>4</v>
      </c>
      <c r="O1195">
        <v>1</v>
      </c>
      <c r="P1195">
        <v>93556</v>
      </c>
      <c r="Q1195" t="s">
        <v>38</v>
      </c>
      <c r="R1195">
        <v>4</v>
      </c>
      <c r="S1195" t="s">
        <v>43</v>
      </c>
      <c r="T1195" t="str">
        <f t="shared" si="72"/>
        <v>&lt;25</v>
      </c>
      <c r="Y1195" t="str">
        <f t="shared" si="73"/>
        <v/>
      </c>
      <c r="AA1195">
        <f t="shared" si="74"/>
        <v>4162</v>
      </c>
      <c r="AF1195">
        <f t="shared" si="75"/>
        <v>26</v>
      </c>
    </row>
    <row r="1196" spans="1:32">
      <c r="A1196">
        <v>1195</v>
      </c>
      <c r="B1196">
        <v>41</v>
      </c>
      <c r="C1196">
        <v>46583</v>
      </c>
      <c r="D1196">
        <v>609</v>
      </c>
      <c r="E1196">
        <v>183990</v>
      </c>
      <c r="F1196" t="s">
        <v>23</v>
      </c>
      <c r="G1196">
        <v>5045</v>
      </c>
      <c r="H1196">
        <v>0</v>
      </c>
      <c r="I1196">
        <v>1</v>
      </c>
      <c r="J1196" t="s">
        <v>24</v>
      </c>
      <c r="K1196" t="s">
        <v>27</v>
      </c>
      <c r="L1196" t="s">
        <v>29</v>
      </c>
      <c r="M1196" t="s">
        <v>32</v>
      </c>
      <c r="N1196">
        <v>4</v>
      </c>
      <c r="O1196">
        <v>2</v>
      </c>
      <c r="P1196">
        <v>113604</v>
      </c>
      <c r="Q1196" t="s">
        <v>36</v>
      </c>
      <c r="R1196">
        <v>8</v>
      </c>
      <c r="S1196" t="s">
        <v>42</v>
      </c>
      <c r="T1196" t="str">
        <f t="shared" si="72"/>
        <v>35-45</v>
      </c>
      <c r="Y1196" t="str">
        <f t="shared" si="73"/>
        <v/>
      </c>
      <c r="AA1196">
        <f t="shared" si="74"/>
        <v>5045</v>
      </c>
      <c r="AF1196">
        <f t="shared" si="75"/>
        <v>26</v>
      </c>
    </row>
    <row r="1197" spans="1:32">
      <c r="A1197">
        <v>1196</v>
      </c>
      <c r="B1197">
        <v>28</v>
      </c>
      <c r="C1197">
        <v>60713</v>
      </c>
      <c r="D1197">
        <v>646</v>
      </c>
      <c r="E1197">
        <v>219137</v>
      </c>
      <c r="F1197" t="s">
        <v>19</v>
      </c>
      <c r="G1197">
        <v>4999</v>
      </c>
      <c r="H1197">
        <v>0</v>
      </c>
      <c r="I1197">
        <v>1</v>
      </c>
      <c r="J1197" t="s">
        <v>24</v>
      </c>
      <c r="K1197" t="s">
        <v>26</v>
      </c>
      <c r="L1197" t="s">
        <v>29</v>
      </c>
      <c r="M1197" t="s">
        <v>31</v>
      </c>
      <c r="N1197">
        <v>2</v>
      </c>
      <c r="O1197">
        <v>3</v>
      </c>
      <c r="P1197">
        <v>51801</v>
      </c>
      <c r="Q1197" t="s">
        <v>38</v>
      </c>
      <c r="R1197">
        <v>9</v>
      </c>
      <c r="S1197" t="s">
        <v>43</v>
      </c>
      <c r="T1197" t="str">
        <f t="shared" si="72"/>
        <v>25-35</v>
      </c>
      <c r="Y1197" t="str">
        <f t="shared" si="73"/>
        <v/>
      </c>
      <c r="AA1197">
        <f t="shared" si="74"/>
        <v>4999</v>
      </c>
      <c r="AF1197">
        <f t="shared" si="75"/>
        <v>22</v>
      </c>
    </row>
    <row r="1198" spans="1:32">
      <c r="A1198">
        <v>1197</v>
      </c>
      <c r="B1198">
        <v>34</v>
      </c>
      <c r="C1198">
        <v>33172</v>
      </c>
      <c r="D1198">
        <v>718</v>
      </c>
      <c r="E1198">
        <v>156936</v>
      </c>
      <c r="F1198" t="s">
        <v>22</v>
      </c>
      <c r="G1198">
        <v>4170</v>
      </c>
      <c r="H1198">
        <v>0</v>
      </c>
      <c r="I1198">
        <v>0</v>
      </c>
      <c r="J1198" t="s">
        <v>24</v>
      </c>
      <c r="K1198" t="s">
        <v>26</v>
      </c>
      <c r="L1198" t="s">
        <v>29</v>
      </c>
      <c r="M1198" t="s">
        <v>33</v>
      </c>
      <c r="N1198">
        <v>1</v>
      </c>
      <c r="O1198">
        <v>3</v>
      </c>
      <c r="P1198">
        <v>73446</v>
      </c>
      <c r="Q1198" t="s">
        <v>35</v>
      </c>
      <c r="R1198">
        <v>2</v>
      </c>
      <c r="S1198" t="s">
        <v>45</v>
      </c>
      <c r="T1198" t="str">
        <f t="shared" si="72"/>
        <v>25-35</v>
      </c>
      <c r="Y1198" t="str">
        <f t="shared" si="73"/>
        <v/>
      </c>
      <c r="AA1198">
        <f t="shared" si="74"/>
        <v>4170</v>
      </c>
      <c r="AF1198">
        <f t="shared" si="75"/>
        <v>32</v>
      </c>
    </row>
    <row r="1199" spans="1:32">
      <c r="A1199">
        <v>1198</v>
      </c>
      <c r="B1199">
        <v>59</v>
      </c>
      <c r="C1199">
        <v>60454</v>
      </c>
      <c r="D1199">
        <v>599</v>
      </c>
      <c r="E1199">
        <v>112590</v>
      </c>
      <c r="F1199" t="s">
        <v>21</v>
      </c>
      <c r="G1199">
        <v>4653</v>
      </c>
      <c r="H1199">
        <v>0</v>
      </c>
      <c r="I1199">
        <v>1</v>
      </c>
      <c r="J1199" t="s">
        <v>24</v>
      </c>
      <c r="K1199" t="s">
        <v>28</v>
      </c>
      <c r="L1199" t="s">
        <v>30</v>
      </c>
      <c r="M1199" t="s">
        <v>31</v>
      </c>
      <c r="N1199">
        <v>2</v>
      </c>
      <c r="O1199">
        <v>4</v>
      </c>
      <c r="P1199">
        <v>63082</v>
      </c>
      <c r="Q1199" t="s">
        <v>36</v>
      </c>
      <c r="R1199">
        <v>16</v>
      </c>
      <c r="S1199" t="s">
        <v>42</v>
      </c>
      <c r="T1199" t="str">
        <f t="shared" si="72"/>
        <v>&gt;55</v>
      </c>
      <c r="Y1199" t="str">
        <f t="shared" si="73"/>
        <v/>
      </c>
      <c r="AA1199">
        <f t="shared" si="74"/>
        <v>4653</v>
      </c>
      <c r="AF1199">
        <f t="shared" si="75"/>
        <v>22</v>
      </c>
    </row>
    <row r="1200" spans="1:32">
      <c r="A1200">
        <v>1199</v>
      </c>
      <c r="B1200">
        <v>36</v>
      </c>
      <c r="C1200">
        <v>56506</v>
      </c>
      <c r="D1200">
        <v>755</v>
      </c>
      <c r="E1200">
        <v>258460</v>
      </c>
      <c r="F1200" t="s">
        <v>21</v>
      </c>
      <c r="G1200">
        <v>3931</v>
      </c>
      <c r="H1200">
        <v>0</v>
      </c>
      <c r="I1200">
        <v>0</v>
      </c>
      <c r="J1200" t="s">
        <v>24</v>
      </c>
      <c r="K1200" t="s">
        <v>28</v>
      </c>
      <c r="L1200" t="s">
        <v>30</v>
      </c>
      <c r="M1200" t="s">
        <v>34</v>
      </c>
      <c r="N1200">
        <v>1</v>
      </c>
      <c r="O1200">
        <v>4</v>
      </c>
      <c r="P1200">
        <v>123601</v>
      </c>
      <c r="Q1200" t="s">
        <v>35</v>
      </c>
      <c r="R1200">
        <v>6</v>
      </c>
      <c r="S1200" t="s">
        <v>43</v>
      </c>
      <c r="T1200" t="str">
        <f t="shared" si="72"/>
        <v>35-45</v>
      </c>
      <c r="Y1200" t="str">
        <f t="shared" si="73"/>
        <v/>
      </c>
      <c r="AA1200">
        <f t="shared" si="74"/>
        <v>3931</v>
      </c>
      <c r="AF1200">
        <f t="shared" si="75"/>
        <v>32</v>
      </c>
    </row>
    <row r="1201" spans="1:32">
      <c r="A1201">
        <v>1200</v>
      </c>
      <c r="B1201">
        <v>38</v>
      </c>
      <c r="C1201">
        <v>27383</v>
      </c>
      <c r="D1201">
        <v>705</v>
      </c>
      <c r="E1201">
        <v>190991</v>
      </c>
      <c r="F1201" t="s">
        <v>20</v>
      </c>
      <c r="G1201">
        <v>5016</v>
      </c>
      <c r="H1201">
        <v>1</v>
      </c>
      <c r="I1201">
        <v>1</v>
      </c>
      <c r="J1201" t="s">
        <v>24</v>
      </c>
      <c r="K1201" t="s">
        <v>28</v>
      </c>
      <c r="L1201" t="s">
        <v>29</v>
      </c>
      <c r="M1201" t="s">
        <v>34</v>
      </c>
      <c r="N1201">
        <v>4</v>
      </c>
      <c r="O1201">
        <v>4</v>
      </c>
      <c r="P1201">
        <v>150185</v>
      </c>
      <c r="Q1201" t="s">
        <v>38</v>
      </c>
      <c r="R1201">
        <v>8</v>
      </c>
      <c r="S1201" t="s">
        <v>43</v>
      </c>
      <c r="T1201" t="str">
        <f t="shared" si="72"/>
        <v>35-45</v>
      </c>
      <c r="Y1201" t="str">
        <f t="shared" si="73"/>
        <v>Education</v>
      </c>
      <c r="AA1201">
        <f t="shared" si="74"/>
        <v>5016</v>
      </c>
      <c r="AF1201">
        <f t="shared" si="75"/>
        <v>26</v>
      </c>
    </row>
    <row r="1202" spans="1:32">
      <c r="A1202">
        <v>1201</v>
      </c>
      <c r="B1202">
        <v>51</v>
      </c>
      <c r="C1202">
        <v>72593</v>
      </c>
      <c r="D1202">
        <v>678</v>
      </c>
      <c r="E1202">
        <v>237404</v>
      </c>
      <c r="F1202" t="s">
        <v>19</v>
      </c>
      <c r="G1202">
        <v>3239</v>
      </c>
      <c r="H1202">
        <v>0</v>
      </c>
      <c r="I1202">
        <v>1</v>
      </c>
      <c r="J1202" t="s">
        <v>24</v>
      </c>
      <c r="K1202" t="s">
        <v>26</v>
      </c>
      <c r="L1202" t="s">
        <v>29</v>
      </c>
      <c r="M1202" t="s">
        <v>31</v>
      </c>
      <c r="N1202">
        <v>0</v>
      </c>
      <c r="O1202">
        <v>2</v>
      </c>
      <c r="P1202">
        <v>93709</v>
      </c>
      <c r="Q1202" t="s">
        <v>38</v>
      </c>
      <c r="R1202">
        <v>3</v>
      </c>
      <c r="S1202" t="s">
        <v>42</v>
      </c>
      <c r="T1202" t="str">
        <f t="shared" si="72"/>
        <v>45-55</v>
      </c>
      <c r="Y1202" t="str">
        <f t="shared" si="73"/>
        <v/>
      </c>
      <c r="AA1202">
        <f t="shared" si="74"/>
        <v>3239</v>
      </c>
      <c r="AF1202">
        <f t="shared" si="75"/>
        <v>26</v>
      </c>
    </row>
    <row r="1203" spans="1:32">
      <c r="A1203">
        <v>1202</v>
      </c>
      <c r="B1203">
        <v>31</v>
      </c>
      <c r="C1203">
        <v>55098</v>
      </c>
      <c r="D1203">
        <v>603</v>
      </c>
      <c r="E1203">
        <v>184542</v>
      </c>
      <c r="F1203" t="s">
        <v>21</v>
      </c>
      <c r="G1203">
        <v>4942</v>
      </c>
      <c r="H1203">
        <v>0</v>
      </c>
      <c r="I1203">
        <v>0</v>
      </c>
      <c r="J1203" t="s">
        <v>24</v>
      </c>
      <c r="K1203" t="s">
        <v>27</v>
      </c>
      <c r="L1203" t="s">
        <v>29</v>
      </c>
      <c r="M1203" t="s">
        <v>34</v>
      </c>
      <c r="N1203">
        <v>3</v>
      </c>
      <c r="O1203">
        <v>2</v>
      </c>
      <c r="P1203">
        <v>115945</v>
      </c>
      <c r="Q1203" t="s">
        <v>37</v>
      </c>
      <c r="R1203">
        <v>11</v>
      </c>
      <c r="S1203" t="s">
        <v>42</v>
      </c>
      <c r="T1203" t="str">
        <f t="shared" si="72"/>
        <v>25-35</v>
      </c>
      <c r="Y1203" t="str">
        <f t="shared" si="73"/>
        <v/>
      </c>
      <c r="AA1203">
        <f t="shared" si="74"/>
        <v>4942</v>
      </c>
      <c r="AF1203">
        <f t="shared" si="75"/>
        <v>21</v>
      </c>
    </row>
    <row r="1204" spans="1:32">
      <c r="A1204">
        <v>1203</v>
      </c>
      <c r="B1204">
        <v>58</v>
      </c>
      <c r="C1204">
        <v>61481</v>
      </c>
      <c r="D1204">
        <v>641</v>
      </c>
      <c r="E1204">
        <v>227139</v>
      </c>
      <c r="F1204" t="s">
        <v>20</v>
      </c>
      <c r="G1204">
        <v>5650</v>
      </c>
      <c r="H1204">
        <v>0</v>
      </c>
      <c r="I1204">
        <v>1</v>
      </c>
      <c r="J1204" t="s">
        <v>24</v>
      </c>
      <c r="K1204" t="s">
        <v>28</v>
      </c>
      <c r="L1204" t="s">
        <v>29</v>
      </c>
      <c r="M1204" t="s">
        <v>33</v>
      </c>
      <c r="N1204">
        <v>4</v>
      </c>
      <c r="O1204">
        <v>2</v>
      </c>
      <c r="P1204">
        <v>115165</v>
      </c>
      <c r="Q1204" t="s">
        <v>37</v>
      </c>
      <c r="R1204">
        <v>5</v>
      </c>
      <c r="S1204" t="s">
        <v>41</v>
      </c>
      <c r="T1204" t="str">
        <f t="shared" si="72"/>
        <v>&gt;55</v>
      </c>
      <c r="Y1204" t="str">
        <f t="shared" si="73"/>
        <v/>
      </c>
      <c r="AA1204">
        <f t="shared" si="74"/>
        <v>5650</v>
      </c>
      <c r="AF1204">
        <f t="shared" si="75"/>
        <v>26</v>
      </c>
    </row>
    <row r="1205" spans="1:32">
      <c r="A1205">
        <v>1204</v>
      </c>
      <c r="B1205">
        <v>40</v>
      </c>
      <c r="C1205">
        <v>67342</v>
      </c>
      <c r="D1205">
        <v>632</v>
      </c>
      <c r="E1205">
        <v>316309</v>
      </c>
      <c r="F1205" t="s">
        <v>23</v>
      </c>
      <c r="G1205">
        <v>4987</v>
      </c>
      <c r="H1205">
        <v>0</v>
      </c>
      <c r="I1205">
        <v>1</v>
      </c>
      <c r="J1205" t="s">
        <v>24</v>
      </c>
      <c r="K1205" t="s">
        <v>27</v>
      </c>
      <c r="L1205" t="s">
        <v>30</v>
      </c>
      <c r="M1205" t="s">
        <v>33</v>
      </c>
      <c r="N1205">
        <v>2</v>
      </c>
      <c r="O1205">
        <v>3</v>
      </c>
      <c r="P1205">
        <v>146613</v>
      </c>
      <c r="Q1205" t="s">
        <v>35</v>
      </c>
      <c r="R1205">
        <v>12</v>
      </c>
      <c r="S1205" t="s">
        <v>40</v>
      </c>
      <c r="T1205" t="str">
        <f t="shared" si="72"/>
        <v>35-45</v>
      </c>
      <c r="Y1205" t="str">
        <f t="shared" si="73"/>
        <v/>
      </c>
      <c r="AA1205">
        <f t="shared" si="74"/>
        <v>4987</v>
      </c>
      <c r="AF1205">
        <f t="shared" si="75"/>
        <v>22</v>
      </c>
    </row>
    <row r="1206" spans="1:32">
      <c r="A1206">
        <v>1205</v>
      </c>
      <c r="B1206">
        <v>24</v>
      </c>
      <c r="C1206">
        <v>64525</v>
      </c>
      <c r="D1206">
        <v>588</v>
      </c>
      <c r="E1206">
        <v>142835</v>
      </c>
      <c r="F1206" t="s">
        <v>20</v>
      </c>
      <c r="G1206">
        <v>4299</v>
      </c>
      <c r="H1206">
        <v>0</v>
      </c>
      <c r="I1206">
        <v>1</v>
      </c>
      <c r="J1206" t="s">
        <v>25</v>
      </c>
      <c r="K1206" t="s">
        <v>28</v>
      </c>
      <c r="L1206" t="s">
        <v>29</v>
      </c>
      <c r="M1206" t="s">
        <v>33</v>
      </c>
      <c r="N1206">
        <v>3</v>
      </c>
      <c r="O1206">
        <v>2</v>
      </c>
      <c r="P1206">
        <v>80423</v>
      </c>
      <c r="Q1206" t="s">
        <v>36</v>
      </c>
      <c r="R1206">
        <v>11</v>
      </c>
      <c r="S1206" t="s">
        <v>44</v>
      </c>
      <c r="T1206" t="str">
        <f t="shared" si="72"/>
        <v>&lt;25</v>
      </c>
      <c r="Y1206" t="str">
        <f t="shared" si="73"/>
        <v/>
      </c>
      <c r="AA1206">
        <f t="shared" si="74"/>
        <v>4299</v>
      </c>
      <c r="AF1206">
        <f t="shared" si="75"/>
        <v>21</v>
      </c>
    </row>
    <row r="1207" spans="1:32">
      <c r="A1207">
        <v>1206</v>
      </c>
      <c r="B1207">
        <v>40</v>
      </c>
      <c r="C1207">
        <v>48108</v>
      </c>
      <c r="D1207">
        <v>704</v>
      </c>
      <c r="E1207">
        <v>161103</v>
      </c>
      <c r="F1207" t="s">
        <v>22</v>
      </c>
      <c r="G1207">
        <v>4350</v>
      </c>
      <c r="H1207">
        <v>0</v>
      </c>
      <c r="I1207">
        <v>1</v>
      </c>
      <c r="J1207" t="s">
        <v>24</v>
      </c>
      <c r="K1207" t="s">
        <v>28</v>
      </c>
      <c r="L1207" t="s">
        <v>29</v>
      </c>
      <c r="M1207" t="s">
        <v>34</v>
      </c>
      <c r="N1207">
        <v>4</v>
      </c>
      <c r="O1207">
        <v>3</v>
      </c>
      <c r="P1207">
        <v>93403</v>
      </c>
      <c r="Q1207" t="s">
        <v>38</v>
      </c>
      <c r="R1207">
        <v>5</v>
      </c>
      <c r="S1207" t="s">
        <v>42</v>
      </c>
      <c r="T1207" t="str">
        <f t="shared" si="72"/>
        <v>35-45</v>
      </c>
      <c r="Y1207" t="str">
        <f t="shared" si="73"/>
        <v/>
      </c>
      <c r="AA1207">
        <f t="shared" si="74"/>
        <v>4350</v>
      </c>
      <c r="AF1207">
        <f t="shared" si="75"/>
        <v>26</v>
      </c>
    </row>
    <row r="1208" spans="1:32">
      <c r="A1208">
        <v>1207</v>
      </c>
      <c r="B1208">
        <v>51</v>
      </c>
      <c r="C1208">
        <v>60877</v>
      </c>
      <c r="D1208">
        <v>629</v>
      </c>
      <c r="E1208">
        <v>154963</v>
      </c>
      <c r="F1208" t="s">
        <v>22</v>
      </c>
      <c r="G1208">
        <v>6208</v>
      </c>
      <c r="H1208">
        <v>0</v>
      </c>
      <c r="I1208">
        <v>0</v>
      </c>
      <c r="J1208" t="s">
        <v>24</v>
      </c>
      <c r="K1208" t="s">
        <v>28</v>
      </c>
      <c r="L1208" t="s">
        <v>29</v>
      </c>
      <c r="M1208" t="s">
        <v>33</v>
      </c>
      <c r="N1208">
        <v>1</v>
      </c>
      <c r="O1208">
        <v>1</v>
      </c>
      <c r="P1208">
        <v>89776</v>
      </c>
      <c r="Q1208" t="s">
        <v>37</v>
      </c>
      <c r="R1208">
        <v>3</v>
      </c>
      <c r="S1208" t="s">
        <v>39</v>
      </c>
      <c r="T1208" t="str">
        <f t="shared" si="72"/>
        <v>45-55</v>
      </c>
      <c r="Y1208" t="str">
        <f t="shared" si="73"/>
        <v/>
      </c>
      <c r="AA1208">
        <f t="shared" si="74"/>
        <v>6208</v>
      </c>
      <c r="AF1208">
        <f t="shared" si="75"/>
        <v>32</v>
      </c>
    </row>
    <row r="1209" spans="1:32">
      <c r="A1209">
        <v>1208</v>
      </c>
      <c r="B1209">
        <v>40</v>
      </c>
      <c r="C1209">
        <v>22849</v>
      </c>
      <c r="D1209">
        <v>641</v>
      </c>
      <c r="E1209">
        <v>305208</v>
      </c>
      <c r="F1209" t="s">
        <v>23</v>
      </c>
      <c r="G1209">
        <v>5158</v>
      </c>
      <c r="H1209">
        <v>0</v>
      </c>
      <c r="I1209">
        <v>1</v>
      </c>
      <c r="J1209" t="s">
        <v>24</v>
      </c>
      <c r="K1209" t="s">
        <v>28</v>
      </c>
      <c r="L1209" t="s">
        <v>30</v>
      </c>
      <c r="M1209" t="s">
        <v>31</v>
      </c>
      <c r="N1209">
        <v>2</v>
      </c>
      <c r="O1209">
        <v>2</v>
      </c>
      <c r="P1209">
        <v>102261</v>
      </c>
      <c r="Q1209" t="s">
        <v>37</v>
      </c>
      <c r="R1209">
        <v>9</v>
      </c>
      <c r="S1209" t="s">
        <v>42</v>
      </c>
      <c r="T1209" t="str">
        <f t="shared" si="72"/>
        <v>35-45</v>
      </c>
      <c r="Y1209" t="str">
        <f t="shared" si="73"/>
        <v/>
      </c>
      <c r="AA1209">
        <f t="shared" si="74"/>
        <v>5158</v>
      </c>
      <c r="AF1209">
        <f t="shared" si="75"/>
        <v>22</v>
      </c>
    </row>
    <row r="1210" spans="1:32">
      <c r="A1210">
        <v>1209</v>
      </c>
      <c r="B1210">
        <v>31</v>
      </c>
      <c r="C1210">
        <v>55906</v>
      </c>
      <c r="D1210">
        <v>643</v>
      </c>
      <c r="E1210">
        <v>199096</v>
      </c>
      <c r="F1210" t="s">
        <v>19</v>
      </c>
      <c r="G1210">
        <v>5844</v>
      </c>
      <c r="H1210">
        <v>1</v>
      </c>
      <c r="I1210">
        <v>0</v>
      </c>
      <c r="J1210" t="s">
        <v>24</v>
      </c>
      <c r="K1210" t="s">
        <v>26</v>
      </c>
      <c r="L1210" t="s">
        <v>30</v>
      </c>
      <c r="M1210" t="s">
        <v>33</v>
      </c>
      <c r="N1210">
        <v>4</v>
      </c>
      <c r="O1210">
        <v>1</v>
      </c>
      <c r="P1210">
        <v>175129</v>
      </c>
      <c r="Q1210" t="s">
        <v>38</v>
      </c>
      <c r="R1210">
        <v>18</v>
      </c>
      <c r="S1210" t="s">
        <v>45</v>
      </c>
      <c r="T1210" t="str">
        <f t="shared" si="72"/>
        <v>25-35</v>
      </c>
      <c r="Y1210" t="str">
        <f t="shared" si="73"/>
        <v>Home</v>
      </c>
      <c r="AA1210">
        <f t="shared" si="74"/>
        <v>5844</v>
      </c>
      <c r="AF1210">
        <f t="shared" si="75"/>
        <v>26</v>
      </c>
    </row>
    <row r="1211" spans="1:32">
      <c r="A1211">
        <v>1210</v>
      </c>
      <c r="B1211">
        <v>21</v>
      </c>
      <c r="C1211">
        <v>75987</v>
      </c>
      <c r="D1211">
        <v>639</v>
      </c>
      <c r="E1211">
        <v>244373</v>
      </c>
      <c r="F1211" t="s">
        <v>22</v>
      </c>
      <c r="G1211">
        <v>5942</v>
      </c>
      <c r="H1211">
        <v>0</v>
      </c>
      <c r="I1211">
        <v>1</v>
      </c>
      <c r="J1211" t="s">
        <v>24</v>
      </c>
      <c r="K1211" t="s">
        <v>26</v>
      </c>
      <c r="L1211" t="s">
        <v>30</v>
      </c>
      <c r="M1211" t="s">
        <v>34</v>
      </c>
      <c r="N1211">
        <v>1</v>
      </c>
      <c r="O1211">
        <v>4</v>
      </c>
      <c r="P1211">
        <v>100924</v>
      </c>
      <c r="Q1211" t="s">
        <v>38</v>
      </c>
      <c r="R1211">
        <v>12</v>
      </c>
      <c r="S1211" t="s">
        <v>44</v>
      </c>
      <c r="T1211" t="str">
        <f t="shared" si="72"/>
        <v>&lt;25</v>
      </c>
      <c r="Y1211" t="str">
        <f t="shared" si="73"/>
        <v/>
      </c>
      <c r="AA1211">
        <f t="shared" si="74"/>
        <v>5942</v>
      </c>
      <c r="AF1211">
        <f t="shared" si="75"/>
        <v>32</v>
      </c>
    </row>
    <row r="1212" spans="1:32">
      <c r="A1212">
        <v>1211</v>
      </c>
      <c r="B1212">
        <v>64</v>
      </c>
      <c r="C1212">
        <v>39569</v>
      </c>
      <c r="D1212">
        <v>676</v>
      </c>
      <c r="E1212">
        <v>67808</v>
      </c>
      <c r="F1212" t="s">
        <v>22</v>
      </c>
      <c r="G1212">
        <v>4554</v>
      </c>
      <c r="H1212">
        <v>1</v>
      </c>
      <c r="I1212">
        <v>1</v>
      </c>
      <c r="J1212" t="s">
        <v>24</v>
      </c>
      <c r="K1212" t="s">
        <v>28</v>
      </c>
      <c r="L1212" t="s">
        <v>30</v>
      </c>
      <c r="M1212" t="s">
        <v>32</v>
      </c>
      <c r="N1212">
        <v>1</v>
      </c>
      <c r="O1212">
        <v>1</v>
      </c>
      <c r="P1212">
        <v>74358</v>
      </c>
      <c r="Q1212" t="s">
        <v>36</v>
      </c>
      <c r="R1212">
        <v>4</v>
      </c>
      <c r="S1212" t="s">
        <v>42</v>
      </c>
      <c r="T1212" t="str">
        <f t="shared" si="72"/>
        <v>&gt;55</v>
      </c>
      <c r="Y1212" t="str">
        <f t="shared" si="73"/>
        <v>Car</v>
      </c>
      <c r="AA1212">
        <f t="shared" si="74"/>
        <v>4554</v>
      </c>
      <c r="AF1212">
        <f t="shared" si="75"/>
        <v>32</v>
      </c>
    </row>
    <row r="1213" spans="1:32">
      <c r="A1213">
        <v>1212</v>
      </c>
      <c r="B1213">
        <v>38</v>
      </c>
      <c r="C1213">
        <v>63731</v>
      </c>
      <c r="D1213">
        <v>618</v>
      </c>
      <c r="E1213">
        <v>218722</v>
      </c>
      <c r="F1213" t="s">
        <v>20</v>
      </c>
      <c r="G1213">
        <v>3998</v>
      </c>
      <c r="H1213">
        <v>0</v>
      </c>
      <c r="I1213">
        <v>1</v>
      </c>
      <c r="J1213" t="s">
        <v>24</v>
      </c>
      <c r="K1213" t="s">
        <v>26</v>
      </c>
      <c r="L1213" t="s">
        <v>30</v>
      </c>
      <c r="M1213" t="s">
        <v>34</v>
      </c>
      <c r="N1213">
        <v>1</v>
      </c>
      <c r="O1213">
        <v>1</v>
      </c>
      <c r="P1213">
        <v>65365</v>
      </c>
      <c r="Q1213" t="s">
        <v>37</v>
      </c>
      <c r="R1213">
        <v>7</v>
      </c>
      <c r="S1213" t="s">
        <v>43</v>
      </c>
      <c r="T1213" t="str">
        <f t="shared" si="72"/>
        <v>35-45</v>
      </c>
      <c r="Y1213" t="str">
        <f t="shared" si="73"/>
        <v/>
      </c>
      <c r="AA1213">
        <f t="shared" si="74"/>
        <v>3998</v>
      </c>
      <c r="AF1213">
        <f t="shared" si="75"/>
        <v>32</v>
      </c>
    </row>
    <row r="1214" spans="1:32">
      <c r="A1214">
        <v>1213</v>
      </c>
      <c r="B1214">
        <v>59</v>
      </c>
      <c r="C1214">
        <v>76594</v>
      </c>
      <c r="D1214">
        <v>700</v>
      </c>
      <c r="E1214">
        <v>181959</v>
      </c>
      <c r="F1214" t="s">
        <v>20</v>
      </c>
      <c r="G1214">
        <v>5646</v>
      </c>
      <c r="H1214">
        <v>0</v>
      </c>
      <c r="I1214">
        <v>0</v>
      </c>
      <c r="J1214" t="s">
        <v>24</v>
      </c>
      <c r="K1214" t="s">
        <v>26</v>
      </c>
      <c r="L1214" t="s">
        <v>29</v>
      </c>
      <c r="M1214" t="s">
        <v>31</v>
      </c>
      <c r="N1214">
        <v>3</v>
      </c>
      <c r="O1214">
        <v>3</v>
      </c>
      <c r="P1214">
        <v>137579</v>
      </c>
      <c r="Q1214" t="s">
        <v>36</v>
      </c>
      <c r="R1214">
        <v>11</v>
      </c>
      <c r="S1214" t="s">
        <v>39</v>
      </c>
      <c r="T1214" t="str">
        <f t="shared" si="72"/>
        <v>&gt;55</v>
      </c>
      <c r="Y1214" t="str">
        <f t="shared" si="73"/>
        <v/>
      </c>
      <c r="AA1214">
        <f t="shared" si="74"/>
        <v>5646</v>
      </c>
      <c r="AF1214">
        <f t="shared" si="75"/>
        <v>21</v>
      </c>
    </row>
    <row r="1215" spans="1:32">
      <c r="A1215">
        <v>1214</v>
      </c>
      <c r="B1215">
        <v>64</v>
      </c>
      <c r="C1215">
        <v>60338</v>
      </c>
      <c r="D1215">
        <v>620</v>
      </c>
      <c r="E1215">
        <v>269430</v>
      </c>
      <c r="F1215" t="s">
        <v>20</v>
      </c>
      <c r="G1215">
        <v>4142</v>
      </c>
      <c r="H1215">
        <v>0</v>
      </c>
      <c r="I1215">
        <v>1</v>
      </c>
      <c r="J1215" t="s">
        <v>24</v>
      </c>
      <c r="K1215" t="s">
        <v>26</v>
      </c>
      <c r="L1215" t="s">
        <v>30</v>
      </c>
      <c r="M1215" t="s">
        <v>31</v>
      </c>
      <c r="N1215">
        <v>2</v>
      </c>
      <c r="O1215">
        <v>3</v>
      </c>
      <c r="P1215">
        <v>74222</v>
      </c>
      <c r="Q1215" t="s">
        <v>36</v>
      </c>
      <c r="R1215">
        <v>2</v>
      </c>
      <c r="S1215" t="s">
        <v>44</v>
      </c>
      <c r="T1215" t="str">
        <f t="shared" si="72"/>
        <v>&gt;55</v>
      </c>
      <c r="Y1215" t="str">
        <f t="shared" si="73"/>
        <v/>
      </c>
      <c r="AA1215">
        <f t="shared" si="74"/>
        <v>4142</v>
      </c>
      <c r="AF1215">
        <f t="shared" si="75"/>
        <v>22</v>
      </c>
    </row>
    <row r="1216" spans="1:32">
      <c r="A1216">
        <v>1215</v>
      </c>
      <c r="B1216">
        <v>53</v>
      </c>
      <c r="C1216">
        <v>65381</v>
      </c>
      <c r="D1216">
        <v>648</v>
      </c>
      <c r="E1216">
        <v>232938</v>
      </c>
      <c r="F1216" t="s">
        <v>21</v>
      </c>
      <c r="G1216">
        <v>4409</v>
      </c>
      <c r="H1216">
        <v>0</v>
      </c>
      <c r="I1216">
        <v>1</v>
      </c>
      <c r="J1216" t="s">
        <v>24</v>
      </c>
      <c r="K1216" t="s">
        <v>26</v>
      </c>
      <c r="L1216" t="s">
        <v>29</v>
      </c>
      <c r="M1216" t="s">
        <v>34</v>
      </c>
      <c r="N1216">
        <v>1</v>
      </c>
      <c r="O1216">
        <v>3</v>
      </c>
      <c r="P1216">
        <v>119907</v>
      </c>
      <c r="Q1216" t="s">
        <v>38</v>
      </c>
      <c r="R1216">
        <v>12</v>
      </c>
      <c r="S1216" t="s">
        <v>44</v>
      </c>
      <c r="T1216" t="str">
        <f t="shared" si="72"/>
        <v>45-55</v>
      </c>
      <c r="Y1216" t="str">
        <f t="shared" si="73"/>
        <v/>
      </c>
      <c r="AA1216">
        <f t="shared" si="74"/>
        <v>4409</v>
      </c>
      <c r="AF1216">
        <f t="shared" si="75"/>
        <v>32</v>
      </c>
    </row>
    <row r="1217" spans="1:32">
      <c r="A1217">
        <v>1216</v>
      </c>
      <c r="B1217">
        <v>56</v>
      </c>
      <c r="C1217">
        <v>26457</v>
      </c>
      <c r="D1217">
        <v>584</v>
      </c>
      <c r="E1217">
        <v>179014</v>
      </c>
      <c r="F1217" t="s">
        <v>23</v>
      </c>
      <c r="G1217">
        <v>5103</v>
      </c>
      <c r="H1217">
        <v>0</v>
      </c>
      <c r="I1217">
        <v>0</v>
      </c>
      <c r="J1217" t="s">
        <v>24</v>
      </c>
      <c r="K1217" t="s">
        <v>27</v>
      </c>
      <c r="L1217" t="s">
        <v>29</v>
      </c>
      <c r="M1217" t="s">
        <v>33</v>
      </c>
      <c r="N1217">
        <v>4</v>
      </c>
      <c r="O1217">
        <v>3</v>
      </c>
      <c r="P1217">
        <v>79609</v>
      </c>
      <c r="Q1217" t="s">
        <v>36</v>
      </c>
      <c r="R1217">
        <v>9</v>
      </c>
      <c r="S1217" t="s">
        <v>42</v>
      </c>
      <c r="T1217" t="str">
        <f t="shared" si="72"/>
        <v>&gt;55</v>
      </c>
      <c r="Y1217" t="str">
        <f t="shared" si="73"/>
        <v/>
      </c>
      <c r="AA1217">
        <f t="shared" si="74"/>
        <v>5103</v>
      </c>
      <c r="AF1217">
        <f t="shared" si="75"/>
        <v>26</v>
      </c>
    </row>
    <row r="1218" spans="1:32">
      <c r="A1218">
        <v>1217</v>
      </c>
      <c r="B1218">
        <v>38</v>
      </c>
      <c r="C1218">
        <v>35976</v>
      </c>
      <c r="D1218">
        <v>703</v>
      </c>
      <c r="E1218">
        <v>278990</v>
      </c>
      <c r="F1218" t="s">
        <v>19</v>
      </c>
      <c r="G1218">
        <v>4748</v>
      </c>
      <c r="H1218">
        <v>0</v>
      </c>
      <c r="I1218">
        <v>1</v>
      </c>
      <c r="J1218" t="s">
        <v>24</v>
      </c>
      <c r="K1218" t="s">
        <v>27</v>
      </c>
      <c r="L1218" t="s">
        <v>29</v>
      </c>
      <c r="M1218" t="s">
        <v>33</v>
      </c>
      <c r="N1218">
        <v>1</v>
      </c>
      <c r="O1218">
        <v>4</v>
      </c>
      <c r="P1218">
        <v>61999</v>
      </c>
      <c r="Q1218" t="s">
        <v>38</v>
      </c>
      <c r="R1218">
        <v>6</v>
      </c>
      <c r="S1218" t="s">
        <v>39</v>
      </c>
      <c r="T1218" t="str">
        <f t="shared" ref="T1218:T1281" si="76">_xlfn.IFS(B1218&lt;25,"&lt;25",B1218&lt;=35,"25-35",B1218&lt;=45,"35-45",B1218&lt;=55,"45-55",B1218&gt;55,"&gt;55")</f>
        <v>35-45</v>
      </c>
      <c r="Y1218" t="str">
        <f t="shared" si="73"/>
        <v/>
      </c>
      <c r="AA1218">
        <f t="shared" si="74"/>
        <v>4748</v>
      </c>
      <c r="AF1218">
        <f t="shared" si="75"/>
        <v>32</v>
      </c>
    </row>
    <row r="1219" spans="1:32">
      <c r="A1219">
        <v>1218</v>
      </c>
      <c r="B1219">
        <v>51</v>
      </c>
      <c r="C1219">
        <v>71446</v>
      </c>
      <c r="D1219">
        <v>716</v>
      </c>
      <c r="E1219">
        <v>283581</v>
      </c>
      <c r="F1219" t="s">
        <v>20</v>
      </c>
      <c r="G1219">
        <v>2685</v>
      </c>
      <c r="H1219">
        <v>0</v>
      </c>
      <c r="I1219">
        <v>0</v>
      </c>
      <c r="J1219" t="s">
        <v>24</v>
      </c>
      <c r="K1219" t="s">
        <v>26</v>
      </c>
      <c r="L1219" t="s">
        <v>30</v>
      </c>
      <c r="M1219" t="s">
        <v>32</v>
      </c>
      <c r="N1219">
        <v>2</v>
      </c>
      <c r="O1219">
        <v>1</v>
      </c>
      <c r="P1219">
        <v>118155</v>
      </c>
      <c r="Q1219" t="s">
        <v>35</v>
      </c>
      <c r="R1219">
        <v>7</v>
      </c>
      <c r="S1219" t="s">
        <v>40</v>
      </c>
      <c r="T1219" t="str">
        <f t="shared" si="76"/>
        <v>45-55</v>
      </c>
      <c r="Y1219" t="str">
        <f t="shared" ref="Y1219:Y1282" si="77">IF(H1219=1,F1219,"")</f>
        <v/>
      </c>
      <c r="AA1219">
        <f t="shared" ref="AA1219:AA1282" si="78">_xlfn.IFS(H1219=1,G1219,H1219=0,G1219)</f>
        <v>2685</v>
      </c>
      <c r="AF1219">
        <f t="shared" ref="AF1219:AF1282" si="79">COUNTIFS(N$2:N$1000,N1219, H$2:H$1000, 1)</f>
        <v>22</v>
      </c>
    </row>
    <row r="1220" spans="1:32">
      <c r="A1220">
        <v>1219</v>
      </c>
      <c r="B1220">
        <v>55</v>
      </c>
      <c r="C1220">
        <v>64405</v>
      </c>
      <c r="D1220">
        <v>685</v>
      </c>
      <c r="E1220">
        <v>275284</v>
      </c>
      <c r="F1220" t="s">
        <v>19</v>
      </c>
      <c r="G1220">
        <v>3765</v>
      </c>
      <c r="H1220">
        <v>0</v>
      </c>
      <c r="I1220">
        <v>0</v>
      </c>
      <c r="J1220" t="s">
        <v>24</v>
      </c>
      <c r="K1220" t="s">
        <v>27</v>
      </c>
      <c r="L1220" t="s">
        <v>30</v>
      </c>
      <c r="M1220" t="s">
        <v>33</v>
      </c>
      <c r="N1220">
        <v>5</v>
      </c>
      <c r="O1220">
        <v>4</v>
      </c>
      <c r="P1220">
        <v>81077</v>
      </c>
      <c r="Q1220" t="s">
        <v>36</v>
      </c>
      <c r="R1220">
        <v>6</v>
      </c>
      <c r="S1220" t="s">
        <v>44</v>
      </c>
      <c r="T1220" t="str">
        <f t="shared" si="76"/>
        <v>45-55</v>
      </c>
      <c r="Y1220" t="str">
        <f t="shared" si="77"/>
        <v/>
      </c>
      <c r="AA1220">
        <f t="shared" si="78"/>
        <v>3765</v>
      </c>
      <c r="AF1220">
        <f t="shared" si="79"/>
        <v>22</v>
      </c>
    </row>
    <row r="1221" spans="1:32">
      <c r="A1221">
        <v>1220</v>
      </c>
      <c r="B1221">
        <v>59</v>
      </c>
      <c r="C1221">
        <v>57440</v>
      </c>
      <c r="D1221">
        <v>658</v>
      </c>
      <c r="E1221">
        <v>238124</v>
      </c>
      <c r="F1221" t="s">
        <v>20</v>
      </c>
      <c r="G1221">
        <v>6008</v>
      </c>
      <c r="H1221">
        <v>0</v>
      </c>
      <c r="I1221">
        <v>0</v>
      </c>
      <c r="J1221" t="s">
        <v>24</v>
      </c>
      <c r="K1221" t="s">
        <v>28</v>
      </c>
      <c r="L1221" t="s">
        <v>30</v>
      </c>
      <c r="M1221" t="s">
        <v>31</v>
      </c>
      <c r="N1221">
        <v>5</v>
      </c>
      <c r="O1221">
        <v>4</v>
      </c>
      <c r="P1221">
        <v>112762</v>
      </c>
      <c r="Q1221" t="s">
        <v>37</v>
      </c>
      <c r="R1221">
        <v>18</v>
      </c>
      <c r="S1221" t="s">
        <v>44</v>
      </c>
      <c r="T1221" t="str">
        <f t="shared" si="76"/>
        <v>&gt;55</v>
      </c>
      <c r="Y1221" t="str">
        <f t="shared" si="77"/>
        <v/>
      </c>
      <c r="AA1221">
        <f t="shared" si="78"/>
        <v>6008</v>
      </c>
      <c r="AF1221">
        <f t="shared" si="79"/>
        <v>22</v>
      </c>
    </row>
    <row r="1222" spans="1:32">
      <c r="A1222">
        <v>1221</v>
      </c>
      <c r="B1222">
        <v>58</v>
      </c>
      <c r="C1222">
        <v>46030</v>
      </c>
      <c r="D1222">
        <v>648</v>
      </c>
      <c r="E1222">
        <v>186135</v>
      </c>
      <c r="F1222" t="s">
        <v>22</v>
      </c>
      <c r="G1222">
        <v>4918</v>
      </c>
      <c r="H1222">
        <v>0</v>
      </c>
      <c r="I1222">
        <v>0</v>
      </c>
      <c r="J1222" t="s">
        <v>24</v>
      </c>
      <c r="K1222" t="s">
        <v>27</v>
      </c>
      <c r="L1222" t="s">
        <v>29</v>
      </c>
      <c r="M1222" t="s">
        <v>33</v>
      </c>
      <c r="N1222">
        <v>3</v>
      </c>
      <c r="O1222">
        <v>3</v>
      </c>
      <c r="P1222">
        <v>114978</v>
      </c>
      <c r="Q1222" t="s">
        <v>37</v>
      </c>
      <c r="R1222">
        <v>13</v>
      </c>
      <c r="S1222" t="s">
        <v>41</v>
      </c>
      <c r="T1222" t="str">
        <f t="shared" si="76"/>
        <v>&gt;55</v>
      </c>
      <c r="Y1222" t="str">
        <f t="shared" si="77"/>
        <v/>
      </c>
      <c r="AA1222">
        <f t="shared" si="78"/>
        <v>4918</v>
      </c>
      <c r="AF1222">
        <f t="shared" si="79"/>
        <v>21</v>
      </c>
    </row>
    <row r="1223" spans="1:32">
      <c r="A1223">
        <v>1222</v>
      </c>
      <c r="B1223">
        <v>35</v>
      </c>
      <c r="C1223">
        <v>54269</v>
      </c>
      <c r="D1223">
        <v>571</v>
      </c>
      <c r="E1223">
        <v>211603</v>
      </c>
      <c r="F1223" t="s">
        <v>19</v>
      </c>
      <c r="G1223">
        <v>5732</v>
      </c>
      <c r="H1223">
        <v>0</v>
      </c>
      <c r="I1223">
        <v>1</v>
      </c>
      <c r="J1223" t="s">
        <v>24</v>
      </c>
      <c r="K1223" t="s">
        <v>28</v>
      </c>
      <c r="L1223" t="s">
        <v>29</v>
      </c>
      <c r="M1223" t="s">
        <v>34</v>
      </c>
      <c r="N1223">
        <v>1</v>
      </c>
      <c r="O1223">
        <v>1</v>
      </c>
      <c r="P1223">
        <v>116387</v>
      </c>
      <c r="Q1223" t="s">
        <v>35</v>
      </c>
      <c r="R1223">
        <v>9</v>
      </c>
      <c r="S1223" t="s">
        <v>39</v>
      </c>
      <c r="T1223" t="str">
        <f t="shared" si="76"/>
        <v>25-35</v>
      </c>
      <c r="Y1223" t="str">
        <f t="shared" si="77"/>
        <v/>
      </c>
      <c r="AA1223">
        <f t="shared" si="78"/>
        <v>5732</v>
      </c>
      <c r="AF1223">
        <f t="shared" si="79"/>
        <v>32</v>
      </c>
    </row>
    <row r="1224" spans="1:32">
      <c r="A1224">
        <v>1223</v>
      </c>
      <c r="B1224">
        <v>26</v>
      </c>
      <c r="C1224">
        <v>76072</v>
      </c>
      <c r="D1224">
        <v>582</v>
      </c>
      <c r="E1224">
        <v>179164</v>
      </c>
      <c r="F1224" t="s">
        <v>21</v>
      </c>
      <c r="G1224">
        <v>4188</v>
      </c>
      <c r="H1224">
        <v>0</v>
      </c>
      <c r="I1224">
        <v>1</v>
      </c>
      <c r="J1224" t="s">
        <v>24</v>
      </c>
      <c r="K1224" t="s">
        <v>27</v>
      </c>
      <c r="L1224" t="s">
        <v>30</v>
      </c>
      <c r="M1224" t="s">
        <v>34</v>
      </c>
      <c r="N1224">
        <v>4</v>
      </c>
      <c r="O1224">
        <v>1</v>
      </c>
      <c r="P1224">
        <v>91955</v>
      </c>
      <c r="Q1224" t="s">
        <v>35</v>
      </c>
      <c r="R1224">
        <v>19</v>
      </c>
      <c r="S1224" t="s">
        <v>43</v>
      </c>
      <c r="T1224" t="str">
        <f t="shared" si="76"/>
        <v>25-35</v>
      </c>
      <c r="Y1224" t="str">
        <f t="shared" si="77"/>
        <v/>
      </c>
      <c r="AA1224">
        <f t="shared" si="78"/>
        <v>4188</v>
      </c>
      <c r="AF1224">
        <f t="shared" si="79"/>
        <v>26</v>
      </c>
    </row>
    <row r="1225" spans="1:32">
      <c r="A1225">
        <v>1224</v>
      </c>
      <c r="B1225">
        <v>28</v>
      </c>
      <c r="C1225">
        <v>48471</v>
      </c>
      <c r="D1225">
        <v>687</v>
      </c>
      <c r="E1225">
        <v>211065</v>
      </c>
      <c r="F1225" t="s">
        <v>20</v>
      </c>
      <c r="G1225">
        <v>3888</v>
      </c>
      <c r="H1225">
        <v>0</v>
      </c>
      <c r="I1225">
        <v>1</v>
      </c>
      <c r="J1225" t="s">
        <v>24</v>
      </c>
      <c r="K1225" t="s">
        <v>27</v>
      </c>
      <c r="L1225" t="s">
        <v>30</v>
      </c>
      <c r="M1225" t="s">
        <v>32</v>
      </c>
      <c r="N1225">
        <v>2</v>
      </c>
      <c r="O1225">
        <v>4</v>
      </c>
      <c r="P1225">
        <v>120585</v>
      </c>
      <c r="Q1225" t="s">
        <v>36</v>
      </c>
      <c r="R1225">
        <v>4</v>
      </c>
      <c r="S1225" t="s">
        <v>41</v>
      </c>
      <c r="T1225" t="str">
        <f t="shared" si="76"/>
        <v>25-35</v>
      </c>
      <c r="Y1225" t="str">
        <f t="shared" si="77"/>
        <v/>
      </c>
      <c r="AA1225">
        <f t="shared" si="78"/>
        <v>3888</v>
      </c>
      <c r="AF1225">
        <f t="shared" si="79"/>
        <v>22</v>
      </c>
    </row>
    <row r="1226" spans="1:32">
      <c r="A1226">
        <v>1225</v>
      </c>
      <c r="B1226">
        <v>60</v>
      </c>
      <c r="C1226">
        <v>60488</v>
      </c>
      <c r="D1226">
        <v>640</v>
      </c>
      <c r="E1226">
        <v>170268</v>
      </c>
      <c r="F1226" t="s">
        <v>23</v>
      </c>
      <c r="G1226">
        <v>5722</v>
      </c>
      <c r="H1226">
        <v>0</v>
      </c>
      <c r="I1226">
        <v>0</v>
      </c>
      <c r="J1226" t="s">
        <v>24</v>
      </c>
      <c r="K1226" t="s">
        <v>28</v>
      </c>
      <c r="L1226" t="s">
        <v>30</v>
      </c>
      <c r="M1226" t="s">
        <v>31</v>
      </c>
      <c r="N1226">
        <v>1</v>
      </c>
      <c r="O1226">
        <v>3</v>
      </c>
      <c r="P1226">
        <v>72323</v>
      </c>
      <c r="Q1226" t="s">
        <v>37</v>
      </c>
      <c r="R1226">
        <v>4</v>
      </c>
      <c r="S1226" t="s">
        <v>42</v>
      </c>
      <c r="T1226" t="str">
        <f t="shared" si="76"/>
        <v>&gt;55</v>
      </c>
      <c r="Y1226" t="str">
        <f t="shared" si="77"/>
        <v/>
      </c>
      <c r="AA1226">
        <f t="shared" si="78"/>
        <v>5722</v>
      </c>
      <c r="AF1226">
        <f t="shared" si="79"/>
        <v>32</v>
      </c>
    </row>
    <row r="1227" spans="1:32">
      <c r="A1227">
        <v>1226</v>
      </c>
      <c r="B1227">
        <v>42</v>
      </c>
      <c r="C1227">
        <v>60094</v>
      </c>
      <c r="D1227">
        <v>582</v>
      </c>
      <c r="E1227">
        <v>191516</v>
      </c>
      <c r="F1227" t="s">
        <v>22</v>
      </c>
      <c r="G1227">
        <v>6296</v>
      </c>
      <c r="H1227">
        <v>0</v>
      </c>
      <c r="I1227">
        <v>0</v>
      </c>
      <c r="J1227" t="s">
        <v>24</v>
      </c>
      <c r="K1227" t="s">
        <v>28</v>
      </c>
      <c r="L1227" t="s">
        <v>29</v>
      </c>
      <c r="M1227" t="s">
        <v>34</v>
      </c>
      <c r="N1227">
        <v>3</v>
      </c>
      <c r="O1227">
        <v>4</v>
      </c>
      <c r="P1227">
        <v>26377</v>
      </c>
      <c r="Q1227" t="s">
        <v>37</v>
      </c>
      <c r="R1227">
        <v>13</v>
      </c>
      <c r="S1227" t="s">
        <v>40</v>
      </c>
      <c r="T1227" t="str">
        <f t="shared" si="76"/>
        <v>35-45</v>
      </c>
      <c r="Y1227" t="str">
        <f t="shared" si="77"/>
        <v/>
      </c>
      <c r="AA1227">
        <f t="shared" si="78"/>
        <v>6296</v>
      </c>
      <c r="AF1227">
        <f t="shared" si="79"/>
        <v>21</v>
      </c>
    </row>
    <row r="1228" spans="1:32">
      <c r="A1228">
        <v>1227</v>
      </c>
      <c r="B1228">
        <v>21</v>
      </c>
      <c r="C1228">
        <v>40012</v>
      </c>
      <c r="D1228">
        <v>579</v>
      </c>
      <c r="E1228">
        <v>307177</v>
      </c>
      <c r="F1228" t="s">
        <v>20</v>
      </c>
      <c r="G1228">
        <v>4127</v>
      </c>
      <c r="H1228">
        <v>0</v>
      </c>
      <c r="I1228">
        <v>1</v>
      </c>
      <c r="J1228" t="s">
        <v>24</v>
      </c>
      <c r="K1228" t="s">
        <v>26</v>
      </c>
      <c r="L1228" t="s">
        <v>29</v>
      </c>
      <c r="M1228" t="s">
        <v>31</v>
      </c>
      <c r="N1228">
        <v>0</v>
      </c>
      <c r="O1228">
        <v>1</v>
      </c>
      <c r="P1228">
        <v>121206</v>
      </c>
      <c r="Q1228" t="s">
        <v>38</v>
      </c>
      <c r="R1228">
        <v>11</v>
      </c>
      <c r="S1228" t="s">
        <v>44</v>
      </c>
      <c r="T1228" t="str">
        <f t="shared" si="76"/>
        <v>&lt;25</v>
      </c>
      <c r="Y1228" t="str">
        <f t="shared" si="77"/>
        <v/>
      </c>
      <c r="AA1228">
        <f t="shared" si="78"/>
        <v>4127</v>
      </c>
      <c r="AF1228">
        <f t="shared" si="79"/>
        <v>26</v>
      </c>
    </row>
    <row r="1229" spans="1:32">
      <c r="A1229">
        <v>1228</v>
      </c>
      <c r="B1229">
        <v>33</v>
      </c>
      <c r="C1229">
        <v>41169</v>
      </c>
      <c r="D1229">
        <v>681</v>
      </c>
      <c r="E1229">
        <v>215547</v>
      </c>
      <c r="F1229" t="s">
        <v>19</v>
      </c>
      <c r="G1229">
        <v>6017</v>
      </c>
      <c r="H1229">
        <v>0</v>
      </c>
      <c r="I1229">
        <v>0</v>
      </c>
      <c r="J1229" t="s">
        <v>24</v>
      </c>
      <c r="K1229" t="s">
        <v>27</v>
      </c>
      <c r="L1229" t="s">
        <v>30</v>
      </c>
      <c r="M1229" t="s">
        <v>33</v>
      </c>
      <c r="N1229">
        <v>5</v>
      </c>
      <c r="O1229">
        <v>3</v>
      </c>
      <c r="P1229">
        <v>104967</v>
      </c>
      <c r="Q1229" t="s">
        <v>38</v>
      </c>
      <c r="R1229">
        <v>2</v>
      </c>
      <c r="S1229" t="s">
        <v>40</v>
      </c>
      <c r="T1229" t="str">
        <f t="shared" si="76"/>
        <v>25-35</v>
      </c>
      <c r="Y1229" t="str">
        <f t="shared" si="77"/>
        <v/>
      </c>
      <c r="AA1229">
        <f t="shared" si="78"/>
        <v>6017</v>
      </c>
      <c r="AF1229">
        <f t="shared" si="79"/>
        <v>22</v>
      </c>
    </row>
    <row r="1230" spans="1:32">
      <c r="A1230">
        <v>1229</v>
      </c>
      <c r="B1230">
        <v>44</v>
      </c>
      <c r="C1230">
        <v>72905</v>
      </c>
      <c r="D1230">
        <v>693</v>
      </c>
      <c r="E1230">
        <v>178506</v>
      </c>
      <c r="F1230" t="s">
        <v>20</v>
      </c>
      <c r="G1230">
        <v>4023</v>
      </c>
      <c r="H1230">
        <v>0</v>
      </c>
      <c r="I1230">
        <v>1</v>
      </c>
      <c r="J1230" t="s">
        <v>24</v>
      </c>
      <c r="K1230" t="s">
        <v>28</v>
      </c>
      <c r="L1230" t="s">
        <v>29</v>
      </c>
      <c r="M1230" t="s">
        <v>32</v>
      </c>
      <c r="N1230">
        <v>4</v>
      </c>
      <c r="O1230">
        <v>4</v>
      </c>
      <c r="P1230">
        <v>81697</v>
      </c>
      <c r="Q1230" t="s">
        <v>37</v>
      </c>
      <c r="R1230">
        <v>6</v>
      </c>
      <c r="S1230" t="s">
        <v>44</v>
      </c>
      <c r="T1230" t="str">
        <f t="shared" si="76"/>
        <v>35-45</v>
      </c>
      <c r="Y1230" t="str">
        <f t="shared" si="77"/>
        <v/>
      </c>
      <c r="AA1230">
        <f t="shared" si="78"/>
        <v>4023</v>
      </c>
      <c r="AF1230">
        <f t="shared" si="79"/>
        <v>26</v>
      </c>
    </row>
    <row r="1231" spans="1:32">
      <c r="A1231">
        <v>1230</v>
      </c>
      <c r="B1231">
        <v>41</v>
      </c>
      <c r="C1231">
        <v>58551</v>
      </c>
      <c r="D1231">
        <v>573</v>
      </c>
      <c r="E1231">
        <v>144987</v>
      </c>
      <c r="F1231" t="s">
        <v>22</v>
      </c>
      <c r="G1231">
        <v>3363</v>
      </c>
      <c r="H1231">
        <v>0</v>
      </c>
      <c r="I1231">
        <v>1</v>
      </c>
      <c r="J1231" t="s">
        <v>24</v>
      </c>
      <c r="K1231" t="s">
        <v>26</v>
      </c>
      <c r="L1231" t="s">
        <v>29</v>
      </c>
      <c r="M1231" t="s">
        <v>32</v>
      </c>
      <c r="N1231">
        <v>5</v>
      </c>
      <c r="O1231">
        <v>1</v>
      </c>
      <c r="P1231">
        <v>55865</v>
      </c>
      <c r="Q1231" t="s">
        <v>38</v>
      </c>
      <c r="R1231">
        <v>12</v>
      </c>
      <c r="S1231" t="s">
        <v>40</v>
      </c>
      <c r="T1231" t="str">
        <f t="shared" si="76"/>
        <v>35-45</v>
      </c>
      <c r="Y1231" t="str">
        <f t="shared" si="77"/>
        <v/>
      </c>
      <c r="AA1231">
        <f t="shared" si="78"/>
        <v>3363</v>
      </c>
      <c r="AF1231">
        <f t="shared" si="79"/>
        <v>22</v>
      </c>
    </row>
    <row r="1232" spans="1:32">
      <c r="A1232">
        <v>1231</v>
      </c>
      <c r="B1232">
        <v>63</v>
      </c>
      <c r="C1232">
        <v>39794</v>
      </c>
      <c r="D1232">
        <v>657</v>
      </c>
      <c r="E1232">
        <v>195009</v>
      </c>
      <c r="F1232" t="s">
        <v>23</v>
      </c>
      <c r="G1232">
        <v>5585</v>
      </c>
      <c r="H1232">
        <v>1</v>
      </c>
      <c r="I1232">
        <v>1</v>
      </c>
      <c r="J1232" t="s">
        <v>24</v>
      </c>
      <c r="K1232" t="s">
        <v>28</v>
      </c>
      <c r="L1232" t="s">
        <v>30</v>
      </c>
      <c r="M1232" t="s">
        <v>33</v>
      </c>
      <c r="N1232">
        <v>1</v>
      </c>
      <c r="O1232">
        <v>2</v>
      </c>
      <c r="P1232">
        <v>38902</v>
      </c>
      <c r="Q1232" t="s">
        <v>38</v>
      </c>
      <c r="R1232">
        <v>8</v>
      </c>
      <c r="S1232" t="s">
        <v>39</v>
      </c>
      <c r="T1232" t="str">
        <f t="shared" si="76"/>
        <v>&gt;55</v>
      </c>
      <c r="Y1232" t="str">
        <f t="shared" si="77"/>
        <v>Personal</v>
      </c>
      <c r="AA1232">
        <f t="shared" si="78"/>
        <v>5585</v>
      </c>
      <c r="AF1232">
        <f t="shared" si="79"/>
        <v>32</v>
      </c>
    </row>
    <row r="1233" spans="1:32">
      <c r="A1233">
        <v>1232</v>
      </c>
      <c r="B1233">
        <v>24</v>
      </c>
      <c r="C1233">
        <v>45330</v>
      </c>
      <c r="D1233">
        <v>669</v>
      </c>
      <c r="E1233">
        <v>237267</v>
      </c>
      <c r="F1233" t="s">
        <v>23</v>
      </c>
      <c r="G1233">
        <v>4045</v>
      </c>
      <c r="H1233">
        <v>0</v>
      </c>
      <c r="I1233">
        <v>1</v>
      </c>
      <c r="J1233" t="s">
        <v>24</v>
      </c>
      <c r="K1233" t="s">
        <v>26</v>
      </c>
      <c r="L1233" t="s">
        <v>29</v>
      </c>
      <c r="M1233" t="s">
        <v>34</v>
      </c>
      <c r="N1233">
        <v>1</v>
      </c>
      <c r="O1233">
        <v>3</v>
      </c>
      <c r="P1233">
        <v>101552</v>
      </c>
      <c r="Q1233" t="s">
        <v>38</v>
      </c>
      <c r="R1233">
        <v>5</v>
      </c>
      <c r="S1233" t="s">
        <v>41</v>
      </c>
      <c r="T1233" t="str">
        <f t="shared" si="76"/>
        <v>&lt;25</v>
      </c>
      <c r="Y1233" t="str">
        <f t="shared" si="77"/>
        <v/>
      </c>
      <c r="AA1233">
        <f t="shared" si="78"/>
        <v>4045</v>
      </c>
      <c r="AF1233">
        <f t="shared" si="79"/>
        <v>32</v>
      </c>
    </row>
    <row r="1234" spans="1:32">
      <c r="A1234">
        <v>1233</v>
      </c>
      <c r="B1234">
        <v>27</v>
      </c>
      <c r="C1234">
        <v>35216</v>
      </c>
      <c r="D1234">
        <v>620</v>
      </c>
      <c r="E1234">
        <v>206835</v>
      </c>
      <c r="F1234" t="s">
        <v>23</v>
      </c>
      <c r="G1234">
        <v>3789</v>
      </c>
      <c r="H1234">
        <v>0</v>
      </c>
      <c r="I1234">
        <v>1</v>
      </c>
      <c r="J1234" t="s">
        <v>24</v>
      </c>
      <c r="K1234" t="s">
        <v>26</v>
      </c>
      <c r="L1234" t="s">
        <v>29</v>
      </c>
      <c r="M1234" t="s">
        <v>31</v>
      </c>
      <c r="N1234">
        <v>0</v>
      </c>
      <c r="O1234">
        <v>1</v>
      </c>
      <c r="P1234">
        <v>149463</v>
      </c>
      <c r="Q1234" t="s">
        <v>35</v>
      </c>
      <c r="R1234">
        <v>9</v>
      </c>
      <c r="S1234" t="s">
        <v>42</v>
      </c>
      <c r="T1234" t="str">
        <f t="shared" si="76"/>
        <v>25-35</v>
      </c>
      <c r="Y1234" t="str">
        <f t="shared" si="77"/>
        <v/>
      </c>
      <c r="AA1234">
        <f t="shared" si="78"/>
        <v>3789</v>
      </c>
      <c r="AF1234">
        <f t="shared" si="79"/>
        <v>26</v>
      </c>
    </row>
    <row r="1235" spans="1:32">
      <c r="A1235">
        <v>1234</v>
      </c>
      <c r="B1235">
        <v>32</v>
      </c>
      <c r="C1235">
        <v>65997</v>
      </c>
      <c r="D1235">
        <v>711</v>
      </c>
      <c r="E1235">
        <v>197301</v>
      </c>
      <c r="F1235" t="s">
        <v>22</v>
      </c>
      <c r="G1235">
        <v>3811</v>
      </c>
      <c r="H1235">
        <v>0</v>
      </c>
      <c r="I1235">
        <v>1</v>
      </c>
      <c r="J1235" t="s">
        <v>25</v>
      </c>
      <c r="K1235" t="s">
        <v>28</v>
      </c>
      <c r="L1235" t="s">
        <v>29</v>
      </c>
      <c r="M1235" t="s">
        <v>31</v>
      </c>
      <c r="N1235">
        <v>2</v>
      </c>
      <c r="O1235">
        <v>3</v>
      </c>
      <c r="P1235">
        <v>95843</v>
      </c>
      <c r="Q1235" t="s">
        <v>37</v>
      </c>
      <c r="R1235">
        <v>4</v>
      </c>
      <c r="S1235" t="s">
        <v>40</v>
      </c>
      <c r="T1235" t="str">
        <f t="shared" si="76"/>
        <v>25-35</v>
      </c>
      <c r="Y1235" t="str">
        <f t="shared" si="77"/>
        <v/>
      </c>
      <c r="AA1235">
        <f t="shared" si="78"/>
        <v>3811</v>
      </c>
      <c r="AF1235">
        <f t="shared" si="79"/>
        <v>22</v>
      </c>
    </row>
    <row r="1236" spans="1:32">
      <c r="A1236">
        <v>1235</v>
      </c>
      <c r="B1236">
        <v>33</v>
      </c>
      <c r="C1236">
        <v>46223</v>
      </c>
      <c r="D1236">
        <v>632</v>
      </c>
      <c r="E1236">
        <v>221278</v>
      </c>
      <c r="F1236" t="s">
        <v>20</v>
      </c>
      <c r="G1236">
        <v>4652</v>
      </c>
      <c r="H1236">
        <v>0</v>
      </c>
      <c r="I1236">
        <v>1</v>
      </c>
      <c r="J1236" t="s">
        <v>24</v>
      </c>
      <c r="K1236" t="s">
        <v>28</v>
      </c>
      <c r="L1236" t="s">
        <v>30</v>
      </c>
      <c r="M1236" t="s">
        <v>31</v>
      </c>
      <c r="N1236">
        <v>0</v>
      </c>
      <c r="O1236">
        <v>1</v>
      </c>
      <c r="P1236">
        <v>89159</v>
      </c>
      <c r="Q1236" t="s">
        <v>37</v>
      </c>
      <c r="R1236">
        <v>9</v>
      </c>
      <c r="S1236" t="s">
        <v>40</v>
      </c>
      <c r="T1236" t="str">
        <f t="shared" si="76"/>
        <v>25-35</v>
      </c>
      <c r="Y1236" t="str">
        <f t="shared" si="77"/>
        <v/>
      </c>
      <c r="AA1236">
        <f t="shared" si="78"/>
        <v>4652</v>
      </c>
      <c r="AF1236">
        <f t="shared" si="79"/>
        <v>26</v>
      </c>
    </row>
    <row r="1237" spans="1:32">
      <c r="A1237">
        <v>1236</v>
      </c>
      <c r="B1237">
        <v>64</v>
      </c>
      <c r="C1237">
        <v>46423</v>
      </c>
      <c r="D1237">
        <v>564</v>
      </c>
      <c r="E1237">
        <v>219714</v>
      </c>
      <c r="F1237" t="s">
        <v>22</v>
      </c>
      <c r="G1237">
        <v>3299</v>
      </c>
      <c r="H1237">
        <v>0</v>
      </c>
      <c r="I1237">
        <v>1</v>
      </c>
      <c r="J1237" t="s">
        <v>24</v>
      </c>
      <c r="K1237" t="s">
        <v>27</v>
      </c>
      <c r="L1237" t="s">
        <v>29</v>
      </c>
      <c r="M1237" t="s">
        <v>34</v>
      </c>
      <c r="N1237">
        <v>2</v>
      </c>
      <c r="O1237">
        <v>3</v>
      </c>
      <c r="P1237">
        <v>99268</v>
      </c>
      <c r="Q1237" t="s">
        <v>37</v>
      </c>
      <c r="R1237">
        <v>12</v>
      </c>
      <c r="S1237" t="s">
        <v>40</v>
      </c>
      <c r="T1237" t="str">
        <f t="shared" si="76"/>
        <v>&gt;55</v>
      </c>
      <c r="Y1237" t="str">
        <f t="shared" si="77"/>
        <v/>
      </c>
      <c r="AA1237">
        <f t="shared" si="78"/>
        <v>3299</v>
      </c>
      <c r="AF1237">
        <f t="shared" si="79"/>
        <v>22</v>
      </c>
    </row>
    <row r="1238" spans="1:32">
      <c r="A1238">
        <v>1237</v>
      </c>
      <c r="B1238">
        <v>36</v>
      </c>
      <c r="C1238">
        <v>62613</v>
      </c>
      <c r="D1238">
        <v>640</v>
      </c>
      <c r="E1238">
        <v>235264</v>
      </c>
      <c r="F1238" t="s">
        <v>22</v>
      </c>
      <c r="G1238">
        <v>5594</v>
      </c>
      <c r="H1238">
        <v>0</v>
      </c>
      <c r="I1238">
        <v>1</v>
      </c>
      <c r="J1238" t="s">
        <v>24</v>
      </c>
      <c r="K1238" t="s">
        <v>27</v>
      </c>
      <c r="L1238" t="s">
        <v>29</v>
      </c>
      <c r="M1238" t="s">
        <v>33</v>
      </c>
      <c r="N1238">
        <v>1</v>
      </c>
      <c r="O1238">
        <v>2</v>
      </c>
      <c r="P1238">
        <v>165376</v>
      </c>
      <c r="Q1238" t="s">
        <v>38</v>
      </c>
      <c r="R1238">
        <v>4</v>
      </c>
      <c r="S1238" t="s">
        <v>40</v>
      </c>
      <c r="T1238" t="str">
        <f t="shared" si="76"/>
        <v>35-45</v>
      </c>
      <c r="Y1238" t="str">
        <f t="shared" si="77"/>
        <v/>
      </c>
      <c r="AA1238">
        <f t="shared" si="78"/>
        <v>5594</v>
      </c>
      <c r="AF1238">
        <f t="shared" si="79"/>
        <v>32</v>
      </c>
    </row>
    <row r="1239" spans="1:32">
      <c r="A1239">
        <v>1238</v>
      </c>
      <c r="B1239">
        <v>26</v>
      </c>
      <c r="C1239">
        <v>24808</v>
      </c>
      <c r="D1239">
        <v>718</v>
      </c>
      <c r="E1239">
        <v>236596</v>
      </c>
      <c r="F1239" t="s">
        <v>20</v>
      </c>
      <c r="G1239">
        <v>5481</v>
      </c>
      <c r="H1239">
        <v>0</v>
      </c>
      <c r="I1239">
        <v>1</v>
      </c>
      <c r="J1239" t="s">
        <v>24</v>
      </c>
      <c r="K1239" t="s">
        <v>26</v>
      </c>
      <c r="L1239" t="s">
        <v>30</v>
      </c>
      <c r="M1239" t="s">
        <v>31</v>
      </c>
      <c r="N1239">
        <v>0</v>
      </c>
      <c r="O1239">
        <v>4</v>
      </c>
      <c r="P1239">
        <v>122557</v>
      </c>
      <c r="Q1239" t="s">
        <v>36</v>
      </c>
      <c r="R1239">
        <v>17</v>
      </c>
      <c r="S1239" t="s">
        <v>42</v>
      </c>
      <c r="T1239" t="str">
        <f t="shared" si="76"/>
        <v>25-35</v>
      </c>
      <c r="Y1239" t="str">
        <f t="shared" si="77"/>
        <v/>
      </c>
      <c r="AA1239">
        <f t="shared" si="78"/>
        <v>5481</v>
      </c>
      <c r="AF1239">
        <f t="shared" si="79"/>
        <v>26</v>
      </c>
    </row>
    <row r="1240" spans="1:32">
      <c r="A1240">
        <v>1239</v>
      </c>
      <c r="B1240">
        <v>34</v>
      </c>
      <c r="C1240">
        <v>49446</v>
      </c>
      <c r="D1240">
        <v>632</v>
      </c>
      <c r="E1240">
        <v>195571</v>
      </c>
      <c r="F1240" t="s">
        <v>21</v>
      </c>
      <c r="G1240">
        <v>5480</v>
      </c>
      <c r="H1240">
        <v>0</v>
      </c>
      <c r="I1240">
        <v>1</v>
      </c>
      <c r="J1240" t="s">
        <v>25</v>
      </c>
      <c r="K1240" t="s">
        <v>28</v>
      </c>
      <c r="L1240" t="s">
        <v>30</v>
      </c>
      <c r="M1240" t="s">
        <v>34</v>
      </c>
      <c r="N1240">
        <v>5</v>
      </c>
      <c r="O1240">
        <v>4</v>
      </c>
      <c r="P1240">
        <v>71992</v>
      </c>
      <c r="Q1240" t="s">
        <v>36</v>
      </c>
      <c r="R1240">
        <v>2</v>
      </c>
      <c r="S1240" t="s">
        <v>39</v>
      </c>
      <c r="T1240" t="str">
        <f t="shared" si="76"/>
        <v>25-35</v>
      </c>
      <c r="Y1240" t="str">
        <f t="shared" si="77"/>
        <v/>
      </c>
      <c r="AA1240">
        <f t="shared" si="78"/>
        <v>5480</v>
      </c>
      <c r="AF1240">
        <f t="shared" si="79"/>
        <v>22</v>
      </c>
    </row>
    <row r="1241" spans="1:32">
      <c r="A1241">
        <v>1240</v>
      </c>
      <c r="B1241">
        <v>51</v>
      </c>
      <c r="C1241">
        <v>49836</v>
      </c>
      <c r="D1241">
        <v>597</v>
      </c>
      <c r="E1241">
        <v>193070</v>
      </c>
      <c r="F1241" t="s">
        <v>23</v>
      </c>
      <c r="G1241">
        <v>6207</v>
      </c>
      <c r="H1241">
        <v>0</v>
      </c>
      <c r="I1241">
        <v>1</v>
      </c>
      <c r="J1241" t="s">
        <v>24</v>
      </c>
      <c r="K1241" t="s">
        <v>27</v>
      </c>
      <c r="L1241" t="s">
        <v>29</v>
      </c>
      <c r="M1241" t="s">
        <v>31</v>
      </c>
      <c r="N1241">
        <v>5</v>
      </c>
      <c r="O1241">
        <v>4</v>
      </c>
      <c r="P1241">
        <v>100843</v>
      </c>
      <c r="Q1241" t="s">
        <v>38</v>
      </c>
      <c r="R1241">
        <v>13</v>
      </c>
      <c r="S1241" t="s">
        <v>40</v>
      </c>
      <c r="T1241" t="str">
        <f t="shared" si="76"/>
        <v>45-55</v>
      </c>
      <c r="Y1241" t="str">
        <f t="shared" si="77"/>
        <v/>
      </c>
      <c r="AA1241">
        <f t="shared" si="78"/>
        <v>6207</v>
      </c>
      <c r="AF1241">
        <f t="shared" si="79"/>
        <v>22</v>
      </c>
    </row>
    <row r="1242" spans="1:32">
      <c r="A1242">
        <v>1241</v>
      </c>
      <c r="B1242">
        <v>56</v>
      </c>
      <c r="C1242">
        <v>45715</v>
      </c>
      <c r="D1242">
        <v>681</v>
      </c>
      <c r="E1242">
        <v>200041</v>
      </c>
      <c r="F1242" t="s">
        <v>19</v>
      </c>
      <c r="G1242">
        <v>5970</v>
      </c>
      <c r="H1242">
        <v>0</v>
      </c>
      <c r="I1242">
        <v>1</v>
      </c>
      <c r="J1242" t="s">
        <v>25</v>
      </c>
      <c r="K1242" t="s">
        <v>26</v>
      </c>
      <c r="L1242" t="s">
        <v>29</v>
      </c>
      <c r="M1242" t="s">
        <v>34</v>
      </c>
      <c r="N1242">
        <v>1</v>
      </c>
      <c r="O1242">
        <v>2</v>
      </c>
      <c r="P1242">
        <v>109973</v>
      </c>
      <c r="Q1242" t="s">
        <v>35</v>
      </c>
      <c r="R1242">
        <v>15</v>
      </c>
      <c r="S1242" t="s">
        <v>40</v>
      </c>
      <c r="T1242" t="str">
        <f t="shared" si="76"/>
        <v>&gt;55</v>
      </c>
      <c r="Y1242" t="str">
        <f t="shared" si="77"/>
        <v/>
      </c>
      <c r="AA1242">
        <f t="shared" si="78"/>
        <v>5970</v>
      </c>
      <c r="AF1242">
        <f t="shared" si="79"/>
        <v>32</v>
      </c>
    </row>
    <row r="1243" spans="1:32">
      <c r="A1243">
        <v>1242</v>
      </c>
      <c r="B1243">
        <v>57</v>
      </c>
      <c r="C1243">
        <v>41756</v>
      </c>
      <c r="D1243">
        <v>662</v>
      </c>
      <c r="E1243">
        <v>228013</v>
      </c>
      <c r="F1243" t="s">
        <v>19</v>
      </c>
      <c r="G1243">
        <v>4092</v>
      </c>
      <c r="H1243">
        <v>0</v>
      </c>
      <c r="I1243">
        <v>1</v>
      </c>
      <c r="J1243" t="s">
        <v>24</v>
      </c>
      <c r="K1243" t="s">
        <v>27</v>
      </c>
      <c r="L1243" t="s">
        <v>29</v>
      </c>
      <c r="M1243" t="s">
        <v>33</v>
      </c>
      <c r="N1243">
        <v>0</v>
      </c>
      <c r="O1243">
        <v>3</v>
      </c>
      <c r="P1243">
        <v>68309</v>
      </c>
      <c r="Q1243" t="s">
        <v>35</v>
      </c>
      <c r="R1243">
        <v>8</v>
      </c>
      <c r="S1243" t="s">
        <v>39</v>
      </c>
      <c r="T1243" t="str">
        <f t="shared" si="76"/>
        <v>&gt;55</v>
      </c>
      <c r="Y1243" t="str">
        <f t="shared" si="77"/>
        <v/>
      </c>
      <c r="AA1243">
        <f t="shared" si="78"/>
        <v>4092</v>
      </c>
      <c r="AF1243">
        <f t="shared" si="79"/>
        <v>26</v>
      </c>
    </row>
    <row r="1244" spans="1:32">
      <c r="A1244">
        <v>1243</v>
      </c>
      <c r="B1244">
        <v>61</v>
      </c>
      <c r="C1244">
        <v>39349</v>
      </c>
      <c r="D1244">
        <v>649</v>
      </c>
      <c r="E1244">
        <v>256057</v>
      </c>
      <c r="F1244" t="s">
        <v>20</v>
      </c>
      <c r="G1244">
        <v>5674</v>
      </c>
      <c r="H1244">
        <v>0</v>
      </c>
      <c r="I1244">
        <v>1</v>
      </c>
      <c r="J1244" t="s">
        <v>24</v>
      </c>
      <c r="K1244" t="s">
        <v>26</v>
      </c>
      <c r="L1244" t="s">
        <v>30</v>
      </c>
      <c r="M1244" t="s">
        <v>31</v>
      </c>
      <c r="N1244">
        <v>1</v>
      </c>
      <c r="O1244">
        <v>3</v>
      </c>
      <c r="P1244">
        <v>122774</v>
      </c>
      <c r="Q1244" t="s">
        <v>37</v>
      </c>
      <c r="R1244">
        <v>6</v>
      </c>
      <c r="S1244" t="s">
        <v>41</v>
      </c>
      <c r="T1244" t="str">
        <f t="shared" si="76"/>
        <v>&gt;55</v>
      </c>
      <c r="Y1244" t="str">
        <f t="shared" si="77"/>
        <v/>
      </c>
      <c r="AA1244">
        <f t="shared" si="78"/>
        <v>5674</v>
      </c>
      <c r="AF1244">
        <f t="shared" si="79"/>
        <v>32</v>
      </c>
    </row>
    <row r="1245" spans="1:32">
      <c r="A1245">
        <v>1244</v>
      </c>
      <c r="B1245">
        <v>55</v>
      </c>
      <c r="C1245">
        <v>54236</v>
      </c>
      <c r="D1245">
        <v>673</v>
      </c>
      <c r="E1245">
        <v>183156</v>
      </c>
      <c r="F1245" t="s">
        <v>19</v>
      </c>
      <c r="G1245">
        <v>6111</v>
      </c>
      <c r="H1245">
        <v>0</v>
      </c>
      <c r="I1245">
        <v>1</v>
      </c>
      <c r="J1245" t="s">
        <v>24</v>
      </c>
      <c r="K1245" t="s">
        <v>27</v>
      </c>
      <c r="L1245" t="s">
        <v>30</v>
      </c>
      <c r="M1245" t="s">
        <v>33</v>
      </c>
      <c r="N1245">
        <v>5</v>
      </c>
      <c r="O1245">
        <v>1</v>
      </c>
      <c r="P1245">
        <v>75465</v>
      </c>
      <c r="Q1245" t="s">
        <v>36</v>
      </c>
      <c r="R1245">
        <v>9</v>
      </c>
      <c r="S1245" t="s">
        <v>39</v>
      </c>
      <c r="T1245" t="str">
        <f t="shared" si="76"/>
        <v>45-55</v>
      </c>
      <c r="Y1245" t="str">
        <f t="shared" si="77"/>
        <v/>
      </c>
      <c r="AA1245">
        <f t="shared" si="78"/>
        <v>6111</v>
      </c>
      <c r="AF1245">
        <f t="shared" si="79"/>
        <v>22</v>
      </c>
    </row>
    <row r="1246" spans="1:32">
      <c r="A1246">
        <v>1245</v>
      </c>
      <c r="B1246">
        <v>30</v>
      </c>
      <c r="C1246">
        <v>34848</v>
      </c>
      <c r="D1246">
        <v>615</v>
      </c>
      <c r="E1246">
        <v>191813</v>
      </c>
      <c r="F1246" t="s">
        <v>21</v>
      </c>
      <c r="G1246">
        <v>5814</v>
      </c>
      <c r="H1246">
        <v>0</v>
      </c>
      <c r="I1246">
        <v>0</v>
      </c>
      <c r="J1246" t="s">
        <v>25</v>
      </c>
      <c r="K1246" t="s">
        <v>28</v>
      </c>
      <c r="L1246" t="s">
        <v>29</v>
      </c>
      <c r="M1246" t="s">
        <v>32</v>
      </c>
      <c r="N1246">
        <v>5</v>
      </c>
      <c r="O1246">
        <v>1</v>
      </c>
      <c r="P1246">
        <v>54671</v>
      </c>
      <c r="Q1246" t="s">
        <v>35</v>
      </c>
      <c r="R1246">
        <v>11</v>
      </c>
      <c r="S1246" t="s">
        <v>42</v>
      </c>
      <c r="T1246" t="str">
        <f t="shared" si="76"/>
        <v>25-35</v>
      </c>
      <c r="Y1246" t="str">
        <f t="shared" si="77"/>
        <v/>
      </c>
      <c r="AA1246">
        <f t="shared" si="78"/>
        <v>5814</v>
      </c>
      <c r="AF1246">
        <f t="shared" si="79"/>
        <v>22</v>
      </c>
    </row>
    <row r="1247" spans="1:32">
      <c r="A1247">
        <v>1246</v>
      </c>
      <c r="B1247">
        <v>37</v>
      </c>
      <c r="C1247">
        <v>52417</v>
      </c>
      <c r="D1247">
        <v>619</v>
      </c>
      <c r="E1247">
        <v>159327</v>
      </c>
      <c r="F1247" t="s">
        <v>22</v>
      </c>
      <c r="G1247">
        <v>5889</v>
      </c>
      <c r="H1247">
        <v>1</v>
      </c>
      <c r="I1247">
        <v>1</v>
      </c>
      <c r="J1247" t="s">
        <v>25</v>
      </c>
      <c r="K1247" t="s">
        <v>26</v>
      </c>
      <c r="L1247" t="s">
        <v>30</v>
      </c>
      <c r="M1247" t="s">
        <v>34</v>
      </c>
      <c r="N1247">
        <v>1</v>
      </c>
      <c r="O1247">
        <v>3</v>
      </c>
      <c r="P1247">
        <v>102284</v>
      </c>
      <c r="Q1247" t="s">
        <v>36</v>
      </c>
      <c r="R1247">
        <v>12</v>
      </c>
      <c r="S1247" t="s">
        <v>43</v>
      </c>
      <c r="T1247" t="str">
        <f t="shared" si="76"/>
        <v>35-45</v>
      </c>
      <c r="Y1247" t="str">
        <f t="shared" si="77"/>
        <v>Car</v>
      </c>
      <c r="AA1247">
        <f t="shared" si="78"/>
        <v>5889</v>
      </c>
      <c r="AF1247">
        <f t="shared" si="79"/>
        <v>32</v>
      </c>
    </row>
    <row r="1248" spans="1:32">
      <c r="A1248">
        <v>1247</v>
      </c>
      <c r="B1248">
        <v>62</v>
      </c>
      <c r="C1248">
        <v>41706</v>
      </c>
      <c r="D1248">
        <v>686</v>
      </c>
      <c r="E1248">
        <v>125237</v>
      </c>
      <c r="F1248" t="s">
        <v>23</v>
      </c>
      <c r="G1248">
        <v>4849</v>
      </c>
      <c r="H1248">
        <v>0</v>
      </c>
      <c r="I1248">
        <v>0</v>
      </c>
      <c r="J1248" t="s">
        <v>24</v>
      </c>
      <c r="K1248" t="s">
        <v>26</v>
      </c>
      <c r="L1248" t="s">
        <v>30</v>
      </c>
      <c r="M1248" t="s">
        <v>32</v>
      </c>
      <c r="N1248">
        <v>1</v>
      </c>
      <c r="O1248">
        <v>2</v>
      </c>
      <c r="P1248">
        <v>97535</v>
      </c>
      <c r="Q1248" t="s">
        <v>36</v>
      </c>
      <c r="R1248">
        <v>2</v>
      </c>
      <c r="S1248" t="s">
        <v>44</v>
      </c>
      <c r="T1248" t="str">
        <f t="shared" si="76"/>
        <v>&gt;55</v>
      </c>
      <c r="Y1248" t="str">
        <f t="shared" si="77"/>
        <v/>
      </c>
      <c r="AA1248">
        <f t="shared" si="78"/>
        <v>4849</v>
      </c>
      <c r="AF1248">
        <f t="shared" si="79"/>
        <v>32</v>
      </c>
    </row>
    <row r="1249" spans="1:32">
      <c r="A1249">
        <v>1248</v>
      </c>
      <c r="B1249">
        <v>50</v>
      </c>
      <c r="C1249">
        <v>42703</v>
      </c>
      <c r="D1249">
        <v>601</v>
      </c>
      <c r="E1249">
        <v>138108</v>
      </c>
      <c r="F1249" t="s">
        <v>19</v>
      </c>
      <c r="G1249">
        <v>4351</v>
      </c>
      <c r="H1249">
        <v>0</v>
      </c>
      <c r="I1249">
        <v>1</v>
      </c>
      <c r="J1249" t="s">
        <v>24</v>
      </c>
      <c r="K1249" t="s">
        <v>27</v>
      </c>
      <c r="L1249" t="s">
        <v>30</v>
      </c>
      <c r="M1249" t="s">
        <v>33</v>
      </c>
      <c r="N1249">
        <v>3</v>
      </c>
      <c r="O1249">
        <v>2</v>
      </c>
      <c r="P1249">
        <v>99969</v>
      </c>
      <c r="Q1249" t="s">
        <v>35</v>
      </c>
      <c r="R1249">
        <v>2</v>
      </c>
      <c r="S1249" t="s">
        <v>41</v>
      </c>
      <c r="T1249" t="str">
        <f t="shared" si="76"/>
        <v>45-55</v>
      </c>
      <c r="Y1249" t="str">
        <f t="shared" si="77"/>
        <v/>
      </c>
      <c r="AA1249">
        <f t="shared" si="78"/>
        <v>4351</v>
      </c>
      <c r="AF1249">
        <f t="shared" si="79"/>
        <v>21</v>
      </c>
    </row>
    <row r="1250" spans="1:32">
      <c r="A1250">
        <v>1249</v>
      </c>
      <c r="B1250">
        <v>64</v>
      </c>
      <c r="C1250">
        <v>52954</v>
      </c>
      <c r="D1250">
        <v>730</v>
      </c>
      <c r="E1250">
        <v>149814</v>
      </c>
      <c r="F1250" t="s">
        <v>19</v>
      </c>
      <c r="G1250">
        <v>4765</v>
      </c>
      <c r="H1250">
        <v>0</v>
      </c>
      <c r="I1250">
        <v>1</v>
      </c>
      <c r="J1250" t="s">
        <v>24</v>
      </c>
      <c r="K1250" t="s">
        <v>27</v>
      </c>
      <c r="L1250" t="s">
        <v>30</v>
      </c>
      <c r="M1250" t="s">
        <v>33</v>
      </c>
      <c r="N1250">
        <v>0</v>
      </c>
      <c r="O1250">
        <v>4</v>
      </c>
      <c r="P1250">
        <v>77060</v>
      </c>
      <c r="Q1250" t="s">
        <v>38</v>
      </c>
      <c r="R1250">
        <v>11</v>
      </c>
      <c r="S1250" t="s">
        <v>43</v>
      </c>
      <c r="T1250" t="str">
        <f t="shared" si="76"/>
        <v>&gt;55</v>
      </c>
      <c r="Y1250" t="str">
        <f t="shared" si="77"/>
        <v/>
      </c>
      <c r="AA1250">
        <f t="shared" si="78"/>
        <v>4765</v>
      </c>
      <c r="AF1250">
        <f t="shared" si="79"/>
        <v>26</v>
      </c>
    </row>
    <row r="1251" spans="1:32">
      <c r="A1251">
        <v>1250</v>
      </c>
      <c r="B1251">
        <v>27</v>
      </c>
      <c r="C1251">
        <v>42536</v>
      </c>
      <c r="D1251">
        <v>711</v>
      </c>
      <c r="E1251">
        <v>166711</v>
      </c>
      <c r="F1251" t="s">
        <v>20</v>
      </c>
      <c r="G1251">
        <v>4301</v>
      </c>
      <c r="H1251">
        <v>0</v>
      </c>
      <c r="I1251">
        <v>1</v>
      </c>
      <c r="J1251" t="s">
        <v>24</v>
      </c>
      <c r="K1251" t="s">
        <v>27</v>
      </c>
      <c r="L1251" t="s">
        <v>30</v>
      </c>
      <c r="M1251" t="s">
        <v>33</v>
      </c>
      <c r="N1251">
        <v>3</v>
      </c>
      <c r="O1251">
        <v>4</v>
      </c>
      <c r="P1251">
        <v>81246</v>
      </c>
      <c r="Q1251" t="s">
        <v>37</v>
      </c>
      <c r="R1251">
        <v>8</v>
      </c>
      <c r="S1251" t="s">
        <v>40</v>
      </c>
      <c r="T1251" t="str">
        <f t="shared" si="76"/>
        <v>25-35</v>
      </c>
      <c r="Y1251" t="str">
        <f t="shared" si="77"/>
        <v/>
      </c>
      <c r="AA1251">
        <f t="shared" si="78"/>
        <v>4301</v>
      </c>
      <c r="AF1251">
        <f t="shared" si="79"/>
        <v>21</v>
      </c>
    </row>
    <row r="1252" spans="1:32">
      <c r="A1252">
        <v>1251</v>
      </c>
      <c r="B1252">
        <v>38</v>
      </c>
      <c r="C1252">
        <v>69005</v>
      </c>
      <c r="D1252">
        <v>592</v>
      </c>
      <c r="E1252">
        <v>222994</v>
      </c>
      <c r="F1252" t="s">
        <v>20</v>
      </c>
      <c r="G1252">
        <v>6003</v>
      </c>
      <c r="H1252">
        <v>0</v>
      </c>
      <c r="I1252">
        <v>0</v>
      </c>
      <c r="J1252" t="s">
        <v>24</v>
      </c>
      <c r="K1252" t="s">
        <v>28</v>
      </c>
      <c r="L1252" t="s">
        <v>30</v>
      </c>
      <c r="M1252" t="s">
        <v>31</v>
      </c>
      <c r="N1252">
        <v>1</v>
      </c>
      <c r="O1252">
        <v>4</v>
      </c>
      <c r="P1252">
        <v>133853</v>
      </c>
      <c r="Q1252" t="s">
        <v>37</v>
      </c>
      <c r="R1252">
        <v>6</v>
      </c>
      <c r="S1252" t="s">
        <v>43</v>
      </c>
      <c r="T1252" t="str">
        <f t="shared" si="76"/>
        <v>35-45</v>
      </c>
      <c r="Y1252" t="str">
        <f t="shared" si="77"/>
        <v/>
      </c>
      <c r="AA1252">
        <f t="shared" si="78"/>
        <v>6003</v>
      </c>
      <c r="AF1252">
        <f t="shared" si="79"/>
        <v>32</v>
      </c>
    </row>
    <row r="1253" spans="1:32">
      <c r="A1253">
        <v>1252</v>
      </c>
      <c r="B1253">
        <v>39</v>
      </c>
      <c r="C1253">
        <v>47899</v>
      </c>
      <c r="D1253">
        <v>723</v>
      </c>
      <c r="E1253">
        <v>146433</v>
      </c>
      <c r="F1253" t="s">
        <v>22</v>
      </c>
      <c r="G1253">
        <v>5186</v>
      </c>
      <c r="H1253">
        <v>0</v>
      </c>
      <c r="I1253">
        <v>0</v>
      </c>
      <c r="J1253" t="s">
        <v>24</v>
      </c>
      <c r="K1253" t="s">
        <v>27</v>
      </c>
      <c r="L1253" t="s">
        <v>29</v>
      </c>
      <c r="M1253" t="s">
        <v>31</v>
      </c>
      <c r="N1253">
        <v>4</v>
      </c>
      <c r="O1253">
        <v>3</v>
      </c>
      <c r="P1253">
        <v>113232</v>
      </c>
      <c r="Q1253" t="s">
        <v>35</v>
      </c>
      <c r="R1253">
        <v>18</v>
      </c>
      <c r="S1253" t="s">
        <v>42</v>
      </c>
      <c r="T1253" t="str">
        <f t="shared" si="76"/>
        <v>35-45</v>
      </c>
      <c r="Y1253" t="str">
        <f t="shared" si="77"/>
        <v/>
      </c>
      <c r="AA1253">
        <f t="shared" si="78"/>
        <v>5186</v>
      </c>
      <c r="AF1253">
        <f t="shared" si="79"/>
        <v>26</v>
      </c>
    </row>
    <row r="1254" spans="1:32">
      <c r="A1254">
        <v>1253</v>
      </c>
      <c r="B1254">
        <v>35</v>
      </c>
      <c r="C1254">
        <v>65699</v>
      </c>
      <c r="D1254">
        <v>657</v>
      </c>
      <c r="E1254">
        <v>200884</v>
      </c>
      <c r="F1254" t="s">
        <v>23</v>
      </c>
      <c r="G1254">
        <v>5823</v>
      </c>
      <c r="H1254">
        <v>0</v>
      </c>
      <c r="I1254">
        <v>1</v>
      </c>
      <c r="J1254" t="s">
        <v>24</v>
      </c>
      <c r="K1254" t="s">
        <v>27</v>
      </c>
      <c r="L1254" t="s">
        <v>29</v>
      </c>
      <c r="M1254" t="s">
        <v>33</v>
      </c>
      <c r="N1254">
        <v>5</v>
      </c>
      <c r="O1254">
        <v>1</v>
      </c>
      <c r="P1254">
        <v>71297</v>
      </c>
      <c r="Q1254" t="s">
        <v>38</v>
      </c>
      <c r="R1254">
        <v>11</v>
      </c>
      <c r="S1254" t="s">
        <v>43</v>
      </c>
      <c r="T1254" t="str">
        <f t="shared" si="76"/>
        <v>25-35</v>
      </c>
      <c r="Y1254" t="str">
        <f t="shared" si="77"/>
        <v/>
      </c>
      <c r="AA1254">
        <f t="shared" si="78"/>
        <v>5823</v>
      </c>
      <c r="AF1254">
        <f t="shared" si="79"/>
        <v>22</v>
      </c>
    </row>
    <row r="1255" spans="1:32">
      <c r="A1255">
        <v>1254</v>
      </c>
      <c r="B1255">
        <v>59</v>
      </c>
      <c r="C1255">
        <v>38571</v>
      </c>
      <c r="D1255">
        <v>719</v>
      </c>
      <c r="E1255">
        <v>241892</v>
      </c>
      <c r="F1255" t="s">
        <v>19</v>
      </c>
      <c r="G1255">
        <v>3551</v>
      </c>
      <c r="H1255">
        <v>0</v>
      </c>
      <c r="I1255">
        <v>0</v>
      </c>
      <c r="J1255" t="s">
        <v>24</v>
      </c>
      <c r="K1255" t="s">
        <v>28</v>
      </c>
      <c r="L1255" t="s">
        <v>29</v>
      </c>
      <c r="M1255" t="s">
        <v>33</v>
      </c>
      <c r="N1255">
        <v>2</v>
      </c>
      <c r="O1255">
        <v>3</v>
      </c>
      <c r="P1255">
        <v>41479</v>
      </c>
      <c r="Q1255" t="s">
        <v>35</v>
      </c>
      <c r="R1255">
        <v>6</v>
      </c>
      <c r="S1255" t="s">
        <v>45</v>
      </c>
      <c r="T1255" t="str">
        <f t="shared" si="76"/>
        <v>&gt;55</v>
      </c>
      <c r="Y1255" t="str">
        <f t="shared" si="77"/>
        <v/>
      </c>
      <c r="AA1255">
        <f t="shared" si="78"/>
        <v>3551</v>
      </c>
      <c r="AF1255">
        <f t="shared" si="79"/>
        <v>22</v>
      </c>
    </row>
    <row r="1256" spans="1:32">
      <c r="A1256">
        <v>1255</v>
      </c>
      <c r="B1256">
        <v>64</v>
      </c>
      <c r="C1256">
        <v>38238</v>
      </c>
      <c r="D1256">
        <v>656</v>
      </c>
      <c r="E1256">
        <v>158507</v>
      </c>
      <c r="F1256" t="s">
        <v>22</v>
      </c>
      <c r="G1256">
        <v>4553</v>
      </c>
      <c r="H1256">
        <v>0</v>
      </c>
      <c r="I1256">
        <v>0</v>
      </c>
      <c r="J1256" t="s">
        <v>24</v>
      </c>
      <c r="K1256" t="s">
        <v>27</v>
      </c>
      <c r="L1256" t="s">
        <v>30</v>
      </c>
      <c r="M1256" t="s">
        <v>31</v>
      </c>
      <c r="N1256">
        <v>0</v>
      </c>
      <c r="O1256">
        <v>3</v>
      </c>
      <c r="P1256">
        <v>72567</v>
      </c>
      <c r="Q1256" t="s">
        <v>35</v>
      </c>
      <c r="R1256">
        <v>9</v>
      </c>
      <c r="S1256" t="s">
        <v>41</v>
      </c>
      <c r="T1256" t="str">
        <f t="shared" si="76"/>
        <v>&gt;55</v>
      </c>
      <c r="Y1256" t="str">
        <f t="shared" si="77"/>
        <v/>
      </c>
      <c r="AA1256">
        <f t="shared" si="78"/>
        <v>4553</v>
      </c>
      <c r="AF1256">
        <f t="shared" si="79"/>
        <v>26</v>
      </c>
    </row>
    <row r="1257" spans="1:32">
      <c r="A1257">
        <v>1256</v>
      </c>
      <c r="B1257">
        <v>42</v>
      </c>
      <c r="C1257">
        <v>25054</v>
      </c>
      <c r="D1257">
        <v>641</v>
      </c>
      <c r="E1257">
        <v>175406</v>
      </c>
      <c r="F1257" t="s">
        <v>23</v>
      </c>
      <c r="G1257">
        <v>3974</v>
      </c>
      <c r="H1257">
        <v>0</v>
      </c>
      <c r="I1257">
        <v>1</v>
      </c>
      <c r="J1257" t="s">
        <v>25</v>
      </c>
      <c r="K1257" t="s">
        <v>28</v>
      </c>
      <c r="L1257" t="s">
        <v>29</v>
      </c>
      <c r="M1257" t="s">
        <v>31</v>
      </c>
      <c r="N1257">
        <v>0</v>
      </c>
      <c r="O1257">
        <v>2</v>
      </c>
      <c r="P1257">
        <v>104718</v>
      </c>
      <c r="Q1257" t="s">
        <v>36</v>
      </c>
      <c r="R1257">
        <v>14</v>
      </c>
      <c r="S1257" t="s">
        <v>42</v>
      </c>
      <c r="T1257" t="str">
        <f t="shared" si="76"/>
        <v>35-45</v>
      </c>
      <c r="Y1257" t="str">
        <f t="shared" si="77"/>
        <v/>
      </c>
      <c r="AA1257">
        <f t="shared" si="78"/>
        <v>3974</v>
      </c>
      <c r="AF1257">
        <f t="shared" si="79"/>
        <v>26</v>
      </c>
    </row>
    <row r="1258" spans="1:32">
      <c r="A1258">
        <v>1257</v>
      </c>
      <c r="B1258">
        <v>59</v>
      </c>
      <c r="C1258">
        <v>42617</v>
      </c>
      <c r="D1258">
        <v>635</v>
      </c>
      <c r="E1258">
        <v>133997</v>
      </c>
      <c r="F1258" t="s">
        <v>22</v>
      </c>
      <c r="G1258">
        <v>3374</v>
      </c>
      <c r="H1258">
        <v>0</v>
      </c>
      <c r="I1258">
        <v>1</v>
      </c>
      <c r="J1258" t="s">
        <v>24</v>
      </c>
      <c r="K1258" t="s">
        <v>28</v>
      </c>
      <c r="L1258" t="s">
        <v>29</v>
      </c>
      <c r="M1258" t="s">
        <v>34</v>
      </c>
      <c r="N1258">
        <v>5</v>
      </c>
      <c r="O1258">
        <v>2</v>
      </c>
      <c r="P1258">
        <v>81042</v>
      </c>
      <c r="Q1258" t="s">
        <v>36</v>
      </c>
      <c r="R1258">
        <v>19</v>
      </c>
      <c r="S1258" t="s">
        <v>39</v>
      </c>
      <c r="T1258" t="str">
        <f t="shared" si="76"/>
        <v>&gt;55</v>
      </c>
      <c r="Y1258" t="str">
        <f t="shared" si="77"/>
        <v/>
      </c>
      <c r="AA1258">
        <f t="shared" si="78"/>
        <v>3374</v>
      </c>
      <c r="AF1258">
        <f t="shared" si="79"/>
        <v>22</v>
      </c>
    </row>
    <row r="1259" spans="1:32">
      <c r="A1259">
        <v>1258</v>
      </c>
      <c r="B1259">
        <v>62</v>
      </c>
      <c r="C1259">
        <v>46510</v>
      </c>
      <c r="D1259">
        <v>527</v>
      </c>
      <c r="E1259">
        <v>152374</v>
      </c>
      <c r="F1259" t="s">
        <v>19</v>
      </c>
      <c r="G1259">
        <v>5299</v>
      </c>
      <c r="H1259">
        <v>0</v>
      </c>
      <c r="I1259">
        <v>1</v>
      </c>
      <c r="J1259" t="s">
        <v>24</v>
      </c>
      <c r="K1259" t="s">
        <v>27</v>
      </c>
      <c r="L1259" t="s">
        <v>30</v>
      </c>
      <c r="M1259" t="s">
        <v>33</v>
      </c>
      <c r="N1259">
        <v>2</v>
      </c>
      <c r="O1259">
        <v>1</v>
      </c>
      <c r="P1259">
        <v>78710</v>
      </c>
      <c r="Q1259" t="s">
        <v>37</v>
      </c>
      <c r="R1259">
        <v>6</v>
      </c>
      <c r="S1259" t="s">
        <v>44</v>
      </c>
      <c r="T1259" t="str">
        <f t="shared" si="76"/>
        <v>&gt;55</v>
      </c>
      <c r="Y1259" t="str">
        <f t="shared" si="77"/>
        <v/>
      </c>
      <c r="AA1259">
        <f t="shared" si="78"/>
        <v>5299</v>
      </c>
      <c r="AF1259">
        <f t="shared" si="79"/>
        <v>22</v>
      </c>
    </row>
    <row r="1260" spans="1:32">
      <c r="A1260">
        <v>1259</v>
      </c>
      <c r="B1260">
        <v>50</v>
      </c>
      <c r="C1260">
        <v>51155</v>
      </c>
      <c r="D1260">
        <v>696</v>
      </c>
      <c r="E1260">
        <v>268496</v>
      </c>
      <c r="F1260" t="s">
        <v>20</v>
      </c>
      <c r="G1260">
        <v>3935</v>
      </c>
      <c r="H1260">
        <v>0</v>
      </c>
      <c r="I1260">
        <v>1</v>
      </c>
      <c r="J1260" t="s">
        <v>24</v>
      </c>
      <c r="K1260" t="s">
        <v>28</v>
      </c>
      <c r="L1260" t="s">
        <v>29</v>
      </c>
      <c r="M1260" t="s">
        <v>31</v>
      </c>
      <c r="N1260">
        <v>3</v>
      </c>
      <c r="O1260">
        <v>1</v>
      </c>
      <c r="P1260">
        <v>82325</v>
      </c>
      <c r="Q1260" t="s">
        <v>36</v>
      </c>
      <c r="R1260">
        <v>19</v>
      </c>
      <c r="S1260" t="s">
        <v>42</v>
      </c>
      <c r="T1260" t="str">
        <f t="shared" si="76"/>
        <v>45-55</v>
      </c>
      <c r="Y1260" t="str">
        <f t="shared" si="77"/>
        <v/>
      </c>
      <c r="AA1260">
        <f t="shared" si="78"/>
        <v>3935</v>
      </c>
      <c r="AF1260">
        <f t="shared" si="79"/>
        <v>21</v>
      </c>
    </row>
    <row r="1261" spans="1:32">
      <c r="A1261">
        <v>1260</v>
      </c>
      <c r="B1261">
        <v>40</v>
      </c>
      <c r="C1261">
        <v>60460</v>
      </c>
      <c r="D1261">
        <v>614</v>
      </c>
      <c r="E1261">
        <v>225249</v>
      </c>
      <c r="F1261" t="s">
        <v>20</v>
      </c>
      <c r="G1261">
        <v>4626</v>
      </c>
      <c r="H1261">
        <v>0</v>
      </c>
      <c r="I1261">
        <v>1</v>
      </c>
      <c r="J1261" t="s">
        <v>24</v>
      </c>
      <c r="K1261" t="s">
        <v>27</v>
      </c>
      <c r="L1261" t="s">
        <v>29</v>
      </c>
      <c r="M1261" t="s">
        <v>31</v>
      </c>
      <c r="N1261">
        <v>2</v>
      </c>
      <c r="O1261">
        <v>3</v>
      </c>
      <c r="P1261">
        <v>97818</v>
      </c>
      <c r="Q1261" t="s">
        <v>36</v>
      </c>
      <c r="R1261">
        <v>10</v>
      </c>
      <c r="S1261" t="s">
        <v>39</v>
      </c>
      <c r="T1261" t="str">
        <f t="shared" si="76"/>
        <v>35-45</v>
      </c>
      <c r="Y1261" t="str">
        <f t="shared" si="77"/>
        <v/>
      </c>
      <c r="AA1261">
        <f t="shared" si="78"/>
        <v>4626</v>
      </c>
      <c r="AF1261">
        <f t="shared" si="79"/>
        <v>22</v>
      </c>
    </row>
    <row r="1262" spans="1:32">
      <c r="A1262">
        <v>1261</v>
      </c>
      <c r="B1262">
        <v>52</v>
      </c>
      <c r="C1262">
        <v>59371</v>
      </c>
      <c r="D1262">
        <v>697</v>
      </c>
      <c r="E1262">
        <v>307477</v>
      </c>
      <c r="F1262" t="s">
        <v>20</v>
      </c>
      <c r="G1262">
        <v>4028</v>
      </c>
      <c r="H1262">
        <v>0</v>
      </c>
      <c r="I1262">
        <v>1</v>
      </c>
      <c r="J1262" t="s">
        <v>24</v>
      </c>
      <c r="K1262" t="s">
        <v>28</v>
      </c>
      <c r="L1262" t="s">
        <v>29</v>
      </c>
      <c r="M1262" t="s">
        <v>32</v>
      </c>
      <c r="N1262">
        <v>4</v>
      </c>
      <c r="O1262">
        <v>3</v>
      </c>
      <c r="P1262">
        <v>123538</v>
      </c>
      <c r="Q1262" t="s">
        <v>38</v>
      </c>
      <c r="R1262">
        <v>14</v>
      </c>
      <c r="S1262" t="s">
        <v>42</v>
      </c>
      <c r="T1262" t="str">
        <f t="shared" si="76"/>
        <v>45-55</v>
      </c>
      <c r="Y1262" t="str">
        <f t="shared" si="77"/>
        <v/>
      </c>
      <c r="AA1262">
        <f t="shared" si="78"/>
        <v>4028</v>
      </c>
      <c r="AF1262">
        <f t="shared" si="79"/>
        <v>26</v>
      </c>
    </row>
    <row r="1263" spans="1:32">
      <c r="A1263">
        <v>1262</v>
      </c>
      <c r="B1263">
        <v>62</v>
      </c>
      <c r="C1263">
        <v>67034</v>
      </c>
      <c r="D1263">
        <v>733</v>
      </c>
      <c r="E1263">
        <v>163149</v>
      </c>
      <c r="F1263" t="s">
        <v>21</v>
      </c>
      <c r="G1263">
        <v>4592</v>
      </c>
      <c r="H1263">
        <v>0</v>
      </c>
      <c r="I1263">
        <v>1</v>
      </c>
      <c r="J1263" t="s">
        <v>24</v>
      </c>
      <c r="K1263" t="s">
        <v>26</v>
      </c>
      <c r="L1263" t="s">
        <v>29</v>
      </c>
      <c r="M1263" t="s">
        <v>33</v>
      </c>
      <c r="N1263">
        <v>1</v>
      </c>
      <c r="O1263">
        <v>3</v>
      </c>
      <c r="P1263">
        <v>99987</v>
      </c>
      <c r="Q1263" t="s">
        <v>35</v>
      </c>
      <c r="R1263">
        <v>5</v>
      </c>
      <c r="S1263" t="s">
        <v>45</v>
      </c>
      <c r="T1263" t="str">
        <f t="shared" si="76"/>
        <v>&gt;55</v>
      </c>
      <c r="Y1263" t="str">
        <f t="shared" si="77"/>
        <v/>
      </c>
      <c r="AA1263">
        <f t="shared" si="78"/>
        <v>4592</v>
      </c>
      <c r="AF1263">
        <f t="shared" si="79"/>
        <v>32</v>
      </c>
    </row>
    <row r="1264" spans="1:32">
      <c r="A1264">
        <v>1263</v>
      </c>
      <c r="B1264">
        <v>45</v>
      </c>
      <c r="C1264">
        <v>36690</v>
      </c>
      <c r="D1264">
        <v>621</v>
      </c>
      <c r="E1264">
        <v>275421</v>
      </c>
      <c r="F1264" t="s">
        <v>22</v>
      </c>
      <c r="G1264">
        <v>5588</v>
      </c>
      <c r="H1264">
        <v>0</v>
      </c>
      <c r="I1264">
        <v>0</v>
      </c>
      <c r="J1264" t="s">
        <v>24</v>
      </c>
      <c r="K1264" t="s">
        <v>27</v>
      </c>
      <c r="L1264" t="s">
        <v>30</v>
      </c>
      <c r="M1264" t="s">
        <v>33</v>
      </c>
      <c r="N1264">
        <v>2</v>
      </c>
      <c r="O1264">
        <v>3</v>
      </c>
      <c r="P1264">
        <v>101858</v>
      </c>
      <c r="Q1264" t="s">
        <v>35</v>
      </c>
      <c r="R1264">
        <v>12</v>
      </c>
      <c r="S1264" t="s">
        <v>41</v>
      </c>
      <c r="T1264" t="str">
        <f t="shared" si="76"/>
        <v>35-45</v>
      </c>
      <c r="Y1264" t="str">
        <f t="shared" si="77"/>
        <v/>
      </c>
      <c r="AA1264">
        <f t="shared" si="78"/>
        <v>5588</v>
      </c>
      <c r="AF1264">
        <f t="shared" si="79"/>
        <v>22</v>
      </c>
    </row>
    <row r="1265" spans="1:32">
      <c r="A1265">
        <v>1264</v>
      </c>
      <c r="B1265">
        <v>43</v>
      </c>
      <c r="C1265">
        <v>50462</v>
      </c>
      <c r="D1265">
        <v>618</v>
      </c>
      <c r="E1265">
        <v>163558</v>
      </c>
      <c r="F1265" t="s">
        <v>19</v>
      </c>
      <c r="G1265">
        <v>4043</v>
      </c>
      <c r="H1265">
        <v>0</v>
      </c>
      <c r="I1265">
        <v>1</v>
      </c>
      <c r="J1265" t="s">
        <v>24</v>
      </c>
      <c r="K1265" t="s">
        <v>26</v>
      </c>
      <c r="L1265" t="s">
        <v>29</v>
      </c>
      <c r="M1265" t="s">
        <v>31</v>
      </c>
      <c r="N1265">
        <v>2</v>
      </c>
      <c r="O1265">
        <v>2</v>
      </c>
      <c r="P1265">
        <v>93254</v>
      </c>
      <c r="Q1265" t="s">
        <v>38</v>
      </c>
      <c r="R1265">
        <v>19</v>
      </c>
      <c r="S1265" t="s">
        <v>40</v>
      </c>
      <c r="T1265" t="str">
        <f t="shared" si="76"/>
        <v>35-45</v>
      </c>
      <c r="Y1265" t="str">
        <f t="shared" si="77"/>
        <v/>
      </c>
      <c r="AA1265">
        <f t="shared" si="78"/>
        <v>4043</v>
      </c>
      <c r="AF1265">
        <f t="shared" si="79"/>
        <v>22</v>
      </c>
    </row>
    <row r="1266" spans="1:32">
      <c r="A1266">
        <v>1265</v>
      </c>
      <c r="B1266">
        <v>25</v>
      </c>
      <c r="C1266">
        <v>34997</v>
      </c>
      <c r="D1266">
        <v>700</v>
      </c>
      <c r="E1266">
        <v>174941</v>
      </c>
      <c r="F1266" t="s">
        <v>22</v>
      </c>
      <c r="G1266">
        <v>4546</v>
      </c>
      <c r="H1266">
        <v>0</v>
      </c>
      <c r="I1266">
        <v>1</v>
      </c>
      <c r="J1266" t="s">
        <v>24</v>
      </c>
      <c r="K1266" t="s">
        <v>26</v>
      </c>
      <c r="L1266" t="s">
        <v>30</v>
      </c>
      <c r="M1266" t="s">
        <v>32</v>
      </c>
      <c r="N1266">
        <v>1</v>
      </c>
      <c r="O1266">
        <v>4</v>
      </c>
      <c r="P1266">
        <v>85019</v>
      </c>
      <c r="Q1266" t="s">
        <v>36</v>
      </c>
      <c r="R1266">
        <v>2</v>
      </c>
      <c r="S1266" t="s">
        <v>40</v>
      </c>
      <c r="T1266" t="str">
        <f t="shared" si="76"/>
        <v>25-35</v>
      </c>
      <c r="Y1266" t="str">
        <f t="shared" si="77"/>
        <v/>
      </c>
      <c r="AA1266">
        <f t="shared" si="78"/>
        <v>4546</v>
      </c>
      <c r="AF1266">
        <f t="shared" si="79"/>
        <v>32</v>
      </c>
    </row>
    <row r="1267" spans="1:32">
      <c r="A1267">
        <v>1266</v>
      </c>
      <c r="B1267">
        <v>61</v>
      </c>
      <c r="C1267">
        <v>56213</v>
      </c>
      <c r="D1267">
        <v>626</v>
      </c>
      <c r="E1267">
        <v>336115</v>
      </c>
      <c r="F1267" t="s">
        <v>20</v>
      </c>
      <c r="G1267">
        <v>5528</v>
      </c>
      <c r="H1267">
        <v>0</v>
      </c>
      <c r="I1267">
        <v>1</v>
      </c>
      <c r="J1267" t="s">
        <v>24</v>
      </c>
      <c r="K1267" t="s">
        <v>26</v>
      </c>
      <c r="L1267" t="s">
        <v>30</v>
      </c>
      <c r="M1267" t="s">
        <v>34</v>
      </c>
      <c r="N1267">
        <v>5</v>
      </c>
      <c r="O1267">
        <v>4</v>
      </c>
      <c r="P1267">
        <v>126827</v>
      </c>
      <c r="Q1267" t="s">
        <v>36</v>
      </c>
      <c r="R1267">
        <v>15</v>
      </c>
      <c r="S1267" t="s">
        <v>43</v>
      </c>
      <c r="T1267" t="str">
        <f t="shared" si="76"/>
        <v>&gt;55</v>
      </c>
      <c r="Y1267" t="str">
        <f t="shared" si="77"/>
        <v/>
      </c>
      <c r="AA1267">
        <f t="shared" si="78"/>
        <v>5528</v>
      </c>
      <c r="AF1267">
        <f t="shared" si="79"/>
        <v>22</v>
      </c>
    </row>
    <row r="1268" spans="1:32">
      <c r="A1268">
        <v>1267</v>
      </c>
      <c r="B1268">
        <v>50</v>
      </c>
      <c r="C1268">
        <v>77063</v>
      </c>
      <c r="D1268">
        <v>715</v>
      </c>
      <c r="E1268">
        <v>158247</v>
      </c>
      <c r="F1268" t="s">
        <v>22</v>
      </c>
      <c r="G1268">
        <v>5681</v>
      </c>
      <c r="H1268">
        <v>1</v>
      </c>
      <c r="I1268">
        <v>0</v>
      </c>
      <c r="J1268" t="s">
        <v>24</v>
      </c>
      <c r="K1268" t="s">
        <v>26</v>
      </c>
      <c r="L1268" t="s">
        <v>29</v>
      </c>
      <c r="M1268" t="s">
        <v>33</v>
      </c>
      <c r="N1268">
        <v>0</v>
      </c>
      <c r="O1268">
        <v>4</v>
      </c>
      <c r="P1268">
        <v>122272</v>
      </c>
      <c r="Q1268" t="s">
        <v>35</v>
      </c>
      <c r="R1268">
        <v>6</v>
      </c>
      <c r="S1268" t="s">
        <v>44</v>
      </c>
      <c r="T1268" t="str">
        <f t="shared" si="76"/>
        <v>45-55</v>
      </c>
      <c r="Y1268" t="str">
        <f t="shared" si="77"/>
        <v>Car</v>
      </c>
      <c r="AA1268">
        <f t="shared" si="78"/>
        <v>5681</v>
      </c>
      <c r="AF1268">
        <f t="shared" si="79"/>
        <v>26</v>
      </c>
    </row>
    <row r="1269" spans="1:32">
      <c r="A1269">
        <v>1268</v>
      </c>
      <c r="B1269">
        <v>59</v>
      </c>
      <c r="C1269">
        <v>32053</v>
      </c>
      <c r="D1269">
        <v>615</v>
      </c>
      <c r="E1269">
        <v>279333</v>
      </c>
      <c r="F1269" t="s">
        <v>23</v>
      </c>
      <c r="G1269">
        <v>4606</v>
      </c>
      <c r="H1269">
        <v>0</v>
      </c>
      <c r="I1269">
        <v>1</v>
      </c>
      <c r="J1269" t="s">
        <v>24</v>
      </c>
      <c r="K1269" t="s">
        <v>27</v>
      </c>
      <c r="L1269" t="s">
        <v>30</v>
      </c>
      <c r="M1269" t="s">
        <v>34</v>
      </c>
      <c r="N1269">
        <v>5</v>
      </c>
      <c r="O1269">
        <v>1</v>
      </c>
      <c r="P1269">
        <v>161358</v>
      </c>
      <c r="Q1269" t="s">
        <v>37</v>
      </c>
      <c r="R1269">
        <v>8</v>
      </c>
      <c r="S1269" t="s">
        <v>42</v>
      </c>
      <c r="T1269" t="str">
        <f t="shared" si="76"/>
        <v>&gt;55</v>
      </c>
      <c r="Y1269" t="str">
        <f t="shared" si="77"/>
        <v/>
      </c>
      <c r="AA1269">
        <f t="shared" si="78"/>
        <v>4606</v>
      </c>
      <c r="AF1269">
        <f t="shared" si="79"/>
        <v>22</v>
      </c>
    </row>
    <row r="1270" spans="1:32">
      <c r="A1270">
        <v>1269</v>
      </c>
      <c r="B1270">
        <v>47</v>
      </c>
      <c r="C1270">
        <v>60313</v>
      </c>
      <c r="D1270">
        <v>721</v>
      </c>
      <c r="E1270">
        <v>198400</v>
      </c>
      <c r="F1270" t="s">
        <v>22</v>
      </c>
      <c r="G1270">
        <v>5295</v>
      </c>
      <c r="H1270">
        <v>1</v>
      </c>
      <c r="I1270">
        <v>1</v>
      </c>
      <c r="J1270" t="s">
        <v>24</v>
      </c>
      <c r="K1270" t="s">
        <v>28</v>
      </c>
      <c r="L1270" t="s">
        <v>30</v>
      </c>
      <c r="M1270" t="s">
        <v>33</v>
      </c>
      <c r="N1270">
        <v>4</v>
      </c>
      <c r="O1270">
        <v>1</v>
      </c>
      <c r="P1270">
        <v>118316</v>
      </c>
      <c r="Q1270" t="s">
        <v>35</v>
      </c>
      <c r="R1270">
        <v>14</v>
      </c>
      <c r="S1270" t="s">
        <v>41</v>
      </c>
      <c r="T1270" t="str">
        <f t="shared" si="76"/>
        <v>45-55</v>
      </c>
      <c r="Y1270" t="str">
        <f t="shared" si="77"/>
        <v>Car</v>
      </c>
      <c r="AA1270">
        <f t="shared" si="78"/>
        <v>5295</v>
      </c>
      <c r="AF1270">
        <f t="shared" si="79"/>
        <v>26</v>
      </c>
    </row>
    <row r="1271" spans="1:32">
      <c r="A1271">
        <v>1270</v>
      </c>
      <c r="B1271">
        <v>62</v>
      </c>
      <c r="C1271">
        <v>65729</v>
      </c>
      <c r="D1271">
        <v>634</v>
      </c>
      <c r="E1271">
        <v>146153</v>
      </c>
      <c r="F1271" t="s">
        <v>21</v>
      </c>
      <c r="G1271">
        <v>5817</v>
      </c>
      <c r="H1271">
        <v>0</v>
      </c>
      <c r="I1271">
        <v>1</v>
      </c>
      <c r="J1271" t="s">
        <v>24</v>
      </c>
      <c r="K1271" t="s">
        <v>27</v>
      </c>
      <c r="L1271" t="s">
        <v>30</v>
      </c>
      <c r="M1271" t="s">
        <v>31</v>
      </c>
      <c r="N1271">
        <v>5</v>
      </c>
      <c r="O1271">
        <v>1</v>
      </c>
      <c r="P1271">
        <v>85047</v>
      </c>
      <c r="Q1271" t="s">
        <v>37</v>
      </c>
      <c r="R1271">
        <v>3</v>
      </c>
      <c r="S1271" t="s">
        <v>41</v>
      </c>
      <c r="T1271" t="str">
        <f t="shared" si="76"/>
        <v>&gt;55</v>
      </c>
      <c r="Y1271" t="str">
        <f t="shared" si="77"/>
        <v/>
      </c>
      <c r="AA1271">
        <f t="shared" si="78"/>
        <v>5817</v>
      </c>
      <c r="AF1271">
        <f t="shared" si="79"/>
        <v>22</v>
      </c>
    </row>
    <row r="1272" spans="1:32">
      <c r="A1272">
        <v>1271</v>
      </c>
      <c r="B1272">
        <v>57</v>
      </c>
      <c r="C1272">
        <v>36609</v>
      </c>
      <c r="D1272">
        <v>666</v>
      </c>
      <c r="E1272">
        <v>128465</v>
      </c>
      <c r="F1272" t="s">
        <v>21</v>
      </c>
      <c r="G1272">
        <v>3943</v>
      </c>
      <c r="H1272">
        <v>0</v>
      </c>
      <c r="I1272">
        <v>1</v>
      </c>
      <c r="J1272" t="s">
        <v>24</v>
      </c>
      <c r="K1272" t="s">
        <v>27</v>
      </c>
      <c r="L1272" t="s">
        <v>30</v>
      </c>
      <c r="M1272" t="s">
        <v>34</v>
      </c>
      <c r="N1272">
        <v>2</v>
      </c>
      <c r="O1272">
        <v>1</v>
      </c>
      <c r="P1272">
        <v>72860</v>
      </c>
      <c r="Q1272" t="s">
        <v>36</v>
      </c>
      <c r="R1272">
        <v>6</v>
      </c>
      <c r="S1272" t="s">
        <v>41</v>
      </c>
      <c r="T1272" t="str">
        <f t="shared" si="76"/>
        <v>&gt;55</v>
      </c>
      <c r="Y1272" t="str">
        <f t="shared" si="77"/>
        <v/>
      </c>
      <c r="AA1272">
        <f t="shared" si="78"/>
        <v>3943</v>
      </c>
      <c r="AF1272">
        <f t="shared" si="79"/>
        <v>22</v>
      </c>
    </row>
    <row r="1273" spans="1:32">
      <c r="A1273">
        <v>1272</v>
      </c>
      <c r="B1273">
        <v>27</v>
      </c>
      <c r="C1273">
        <v>56544</v>
      </c>
      <c r="D1273">
        <v>699</v>
      </c>
      <c r="E1273">
        <v>205259</v>
      </c>
      <c r="F1273" t="s">
        <v>20</v>
      </c>
      <c r="G1273">
        <v>4286</v>
      </c>
      <c r="H1273">
        <v>0</v>
      </c>
      <c r="I1273">
        <v>1</v>
      </c>
      <c r="J1273" t="s">
        <v>24</v>
      </c>
      <c r="K1273" t="s">
        <v>28</v>
      </c>
      <c r="L1273" t="s">
        <v>29</v>
      </c>
      <c r="M1273" t="s">
        <v>33</v>
      </c>
      <c r="N1273">
        <v>2</v>
      </c>
      <c r="O1273">
        <v>2</v>
      </c>
      <c r="P1273">
        <v>128588</v>
      </c>
      <c r="Q1273" t="s">
        <v>37</v>
      </c>
      <c r="R1273">
        <v>11</v>
      </c>
      <c r="S1273" t="s">
        <v>41</v>
      </c>
      <c r="T1273" t="str">
        <f t="shared" si="76"/>
        <v>25-35</v>
      </c>
      <c r="Y1273" t="str">
        <f t="shared" si="77"/>
        <v/>
      </c>
      <c r="AA1273">
        <f t="shared" si="78"/>
        <v>4286</v>
      </c>
      <c r="AF1273">
        <f t="shared" si="79"/>
        <v>22</v>
      </c>
    </row>
    <row r="1274" spans="1:32">
      <c r="A1274">
        <v>1273</v>
      </c>
      <c r="B1274">
        <v>25</v>
      </c>
      <c r="C1274">
        <v>44601</v>
      </c>
      <c r="D1274">
        <v>675</v>
      </c>
      <c r="E1274">
        <v>143824</v>
      </c>
      <c r="F1274" t="s">
        <v>19</v>
      </c>
      <c r="G1274">
        <v>4626</v>
      </c>
      <c r="H1274">
        <v>1</v>
      </c>
      <c r="I1274">
        <v>0</v>
      </c>
      <c r="J1274" t="s">
        <v>24</v>
      </c>
      <c r="K1274" t="s">
        <v>26</v>
      </c>
      <c r="L1274" t="s">
        <v>29</v>
      </c>
      <c r="M1274" t="s">
        <v>34</v>
      </c>
      <c r="N1274">
        <v>0</v>
      </c>
      <c r="O1274">
        <v>3</v>
      </c>
      <c r="P1274">
        <v>75550</v>
      </c>
      <c r="Q1274" t="s">
        <v>37</v>
      </c>
      <c r="R1274">
        <v>9</v>
      </c>
      <c r="S1274" t="s">
        <v>41</v>
      </c>
      <c r="T1274" t="str">
        <f t="shared" si="76"/>
        <v>25-35</v>
      </c>
      <c r="Y1274" t="str">
        <f t="shared" si="77"/>
        <v>Home</v>
      </c>
      <c r="AA1274">
        <f t="shared" si="78"/>
        <v>4626</v>
      </c>
      <c r="AF1274">
        <f t="shared" si="79"/>
        <v>26</v>
      </c>
    </row>
    <row r="1275" spans="1:32">
      <c r="A1275">
        <v>1274</v>
      </c>
      <c r="B1275">
        <v>35</v>
      </c>
      <c r="C1275">
        <v>48182</v>
      </c>
      <c r="D1275">
        <v>703</v>
      </c>
      <c r="E1275">
        <v>185222</v>
      </c>
      <c r="F1275" t="s">
        <v>23</v>
      </c>
      <c r="G1275">
        <v>5446</v>
      </c>
      <c r="H1275">
        <v>0</v>
      </c>
      <c r="I1275">
        <v>1</v>
      </c>
      <c r="J1275" t="s">
        <v>25</v>
      </c>
      <c r="K1275" t="s">
        <v>28</v>
      </c>
      <c r="L1275" t="s">
        <v>30</v>
      </c>
      <c r="M1275" t="s">
        <v>31</v>
      </c>
      <c r="N1275">
        <v>4</v>
      </c>
      <c r="O1275">
        <v>1</v>
      </c>
      <c r="P1275">
        <v>124292</v>
      </c>
      <c r="Q1275" t="s">
        <v>37</v>
      </c>
      <c r="R1275">
        <v>17</v>
      </c>
      <c r="S1275" t="s">
        <v>44</v>
      </c>
      <c r="T1275" t="str">
        <f t="shared" si="76"/>
        <v>25-35</v>
      </c>
      <c r="Y1275" t="str">
        <f t="shared" si="77"/>
        <v/>
      </c>
      <c r="AA1275">
        <f t="shared" si="78"/>
        <v>5446</v>
      </c>
      <c r="AF1275">
        <f t="shared" si="79"/>
        <v>26</v>
      </c>
    </row>
    <row r="1276" spans="1:32">
      <c r="A1276">
        <v>1275</v>
      </c>
      <c r="B1276">
        <v>62</v>
      </c>
      <c r="C1276">
        <v>44104</v>
      </c>
      <c r="D1276">
        <v>577</v>
      </c>
      <c r="E1276">
        <v>104773</v>
      </c>
      <c r="F1276" t="s">
        <v>19</v>
      </c>
      <c r="G1276">
        <v>5186</v>
      </c>
      <c r="H1276">
        <v>1</v>
      </c>
      <c r="I1276">
        <v>0</v>
      </c>
      <c r="J1276" t="s">
        <v>24</v>
      </c>
      <c r="K1276" t="s">
        <v>26</v>
      </c>
      <c r="L1276" t="s">
        <v>30</v>
      </c>
      <c r="M1276" t="s">
        <v>32</v>
      </c>
      <c r="N1276">
        <v>1</v>
      </c>
      <c r="O1276">
        <v>4</v>
      </c>
      <c r="P1276">
        <v>77202</v>
      </c>
      <c r="Q1276" t="s">
        <v>37</v>
      </c>
      <c r="R1276">
        <v>19</v>
      </c>
      <c r="S1276" t="s">
        <v>43</v>
      </c>
      <c r="T1276" t="str">
        <f t="shared" si="76"/>
        <v>&gt;55</v>
      </c>
      <c r="Y1276" t="str">
        <f t="shared" si="77"/>
        <v>Home</v>
      </c>
      <c r="AA1276">
        <f t="shared" si="78"/>
        <v>5186</v>
      </c>
      <c r="AF1276">
        <f t="shared" si="79"/>
        <v>32</v>
      </c>
    </row>
    <row r="1277" spans="1:32">
      <c r="A1277">
        <v>1276</v>
      </c>
      <c r="B1277">
        <v>28</v>
      </c>
      <c r="C1277">
        <v>46626</v>
      </c>
      <c r="D1277">
        <v>629</v>
      </c>
      <c r="E1277">
        <v>217720</v>
      </c>
      <c r="F1277" t="s">
        <v>19</v>
      </c>
      <c r="G1277">
        <v>5064</v>
      </c>
      <c r="H1277">
        <v>0</v>
      </c>
      <c r="I1277">
        <v>1</v>
      </c>
      <c r="J1277" t="s">
        <v>25</v>
      </c>
      <c r="K1277" t="s">
        <v>27</v>
      </c>
      <c r="L1277" t="s">
        <v>30</v>
      </c>
      <c r="M1277" t="s">
        <v>32</v>
      </c>
      <c r="N1277">
        <v>1</v>
      </c>
      <c r="O1277">
        <v>1</v>
      </c>
      <c r="P1277">
        <v>110474</v>
      </c>
      <c r="Q1277" t="s">
        <v>37</v>
      </c>
      <c r="R1277">
        <v>2</v>
      </c>
      <c r="S1277" t="s">
        <v>40</v>
      </c>
      <c r="T1277" t="str">
        <f t="shared" si="76"/>
        <v>25-35</v>
      </c>
      <c r="Y1277" t="str">
        <f t="shared" si="77"/>
        <v/>
      </c>
      <c r="AA1277">
        <f t="shared" si="78"/>
        <v>5064</v>
      </c>
      <c r="AF1277">
        <f t="shared" si="79"/>
        <v>32</v>
      </c>
    </row>
    <row r="1278" spans="1:32">
      <c r="A1278">
        <v>1277</v>
      </c>
      <c r="B1278">
        <v>29</v>
      </c>
      <c r="C1278">
        <v>67332</v>
      </c>
      <c r="D1278">
        <v>653</v>
      </c>
      <c r="E1278">
        <v>122877</v>
      </c>
      <c r="F1278" t="s">
        <v>23</v>
      </c>
      <c r="G1278">
        <v>3971</v>
      </c>
      <c r="H1278">
        <v>0</v>
      </c>
      <c r="I1278">
        <v>1</v>
      </c>
      <c r="J1278" t="s">
        <v>25</v>
      </c>
      <c r="K1278" t="s">
        <v>28</v>
      </c>
      <c r="L1278" t="s">
        <v>30</v>
      </c>
      <c r="M1278" t="s">
        <v>34</v>
      </c>
      <c r="N1278">
        <v>3</v>
      </c>
      <c r="O1278">
        <v>4</v>
      </c>
      <c r="P1278">
        <v>68207</v>
      </c>
      <c r="Q1278" t="s">
        <v>35</v>
      </c>
      <c r="R1278">
        <v>8</v>
      </c>
      <c r="S1278" t="s">
        <v>43</v>
      </c>
      <c r="T1278" t="str">
        <f t="shared" si="76"/>
        <v>25-35</v>
      </c>
      <c r="Y1278" t="str">
        <f t="shared" si="77"/>
        <v/>
      </c>
      <c r="AA1278">
        <f t="shared" si="78"/>
        <v>3971</v>
      </c>
      <c r="AF1278">
        <f t="shared" si="79"/>
        <v>21</v>
      </c>
    </row>
    <row r="1279" spans="1:32">
      <c r="A1279">
        <v>1278</v>
      </c>
      <c r="B1279">
        <v>31</v>
      </c>
      <c r="C1279">
        <v>48812</v>
      </c>
      <c r="D1279">
        <v>611</v>
      </c>
      <c r="E1279">
        <v>196995</v>
      </c>
      <c r="F1279" t="s">
        <v>21</v>
      </c>
      <c r="G1279">
        <v>5870</v>
      </c>
      <c r="H1279">
        <v>1</v>
      </c>
      <c r="I1279">
        <v>1</v>
      </c>
      <c r="J1279" t="s">
        <v>24</v>
      </c>
      <c r="K1279" t="s">
        <v>28</v>
      </c>
      <c r="L1279" t="s">
        <v>29</v>
      </c>
      <c r="M1279" t="s">
        <v>34</v>
      </c>
      <c r="N1279">
        <v>4</v>
      </c>
      <c r="O1279">
        <v>3</v>
      </c>
      <c r="P1279">
        <v>123396</v>
      </c>
      <c r="Q1279" t="s">
        <v>38</v>
      </c>
      <c r="R1279">
        <v>10</v>
      </c>
      <c r="S1279" t="s">
        <v>42</v>
      </c>
      <c r="T1279" t="str">
        <f t="shared" si="76"/>
        <v>25-35</v>
      </c>
      <c r="Y1279" t="str">
        <f t="shared" si="77"/>
        <v>Medical</v>
      </c>
      <c r="AA1279">
        <f t="shared" si="78"/>
        <v>5870</v>
      </c>
      <c r="AF1279">
        <f t="shared" si="79"/>
        <v>26</v>
      </c>
    </row>
    <row r="1280" spans="1:32">
      <c r="A1280">
        <v>1279</v>
      </c>
      <c r="B1280">
        <v>42</v>
      </c>
      <c r="C1280">
        <v>40974</v>
      </c>
      <c r="D1280">
        <v>698</v>
      </c>
      <c r="E1280">
        <v>130810</v>
      </c>
      <c r="F1280" t="s">
        <v>20</v>
      </c>
      <c r="G1280">
        <v>4501</v>
      </c>
      <c r="H1280">
        <v>1</v>
      </c>
      <c r="I1280">
        <v>0</v>
      </c>
      <c r="J1280" t="s">
        <v>24</v>
      </c>
      <c r="K1280" t="s">
        <v>26</v>
      </c>
      <c r="L1280" t="s">
        <v>30</v>
      </c>
      <c r="M1280" t="s">
        <v>34</v>
      </c>
      <c r="N1280">
        <v>4</v>
      </c>
      <c r="O1280">
        <v>2</v>
      </c>
      <c r="P1280">
        <v>62989</v>
      </c>
      <c r="Q1280" t="s">
        <v>36</v>
      </c>
      <c r="R1280">
        <v>3</v>
      </c>
      <c r="S1280" t="s">
        <v>40</v>
      </c>
      <c r="T1280" t="str">
        <f t="shared" si="76"/>
        <v>35-45</v>
      </c>
      <c r="Y1280" t="str">
        <f t="shared" si="77"/>
        <v>Education</v>
      </c>
      <c r="AA1280">
        <f t="shared" si="78"/>
        <v>4501</v>
      </c>
      <c r="AF1280">
        <f t="shared" si="79"/>
        <v>26</v>
      </c>
    </row>
    <row r="1281" spans="1:32">
      <c r="A1281">
        <v>1280</v>
      </c>
      <c r="B1281">
        <v>54</v>
      </c>
      <c r="C1281">
        <v>51034</v>
      </c>
      <c r="D1281">
        <v>624</v>
      </c>
      <c r="E1281">
        <v>261293</v>
      </c>
      <c r="F1281" t="s">
        <v>22</v>
      </c>
      <c r="G1281">
        <v>4733</v>
      </c>
      <c r="H1281">
        <v>0</v>
      </c>
      <c r="I1281">
        <v>0</v>
      </c>
      <c r="J1281" t="s">
        <v>24</v>
      </c>
      <c r="K1281" t="s">
        <v>28</v>
      </c>
      <c r="L1281" t="s">
        <v>29</v>
      </c>
      <c r="M1281" t="s">
        <v>33</v>
      </c>
      <c r="N1281">
        <v>2</v>
      </c>
      <c r="O1281">
        <v>2</v>
      </c>
      <c r="P1281">
        <v>108188</v>
      </c>
      <c r="Q1281" t="s">
        <v>35</v>
      </c>
      <c r="R1281">
        <v>10</v>
      </c>
      <c r="S1281" t="s">
        <v>40</v>
      </c>
      <c r="T1281" t="str">
        <f t="shared" si="76"/>
        <v>45-55</v>
      </c>
      <c r="Y1281" t="str">
        <f t="shared" si="77"/>
        <v/>
      </c>
      <c r="AA1281">
        <f t="shared" si="78"/>
        <v>4733</v>
      </c>
      <c r="AF1281">
        <f t="shared" si="79"/>
        <v>22</v>
      </c>
    </row>
    <row r="1282" spans="1:32">
      <c r="A1282">
        <v>1281</v>
      </c>
      <c r="B1282">
        <v>55</v>
      </c>
      <c r="C1282">
        <v>18167</v>
      </c>
      <c r="D1282">
        <v>611</v>
      </c>
      <c r="E1282">
        <v>94504</v>
      </c>
      <c r="F1282" t="s">
        <v>21</v>
      </c>
      <c r="G1282">
        <v>5195</v>
      </c>
      <c r="H1282">
        <v>1</v>
      </c>
      <c r="I1282">
        <v>1</v>
      </c>
      <c r="J1282" t="s">
        <v>24</v>
      </c>
      <c r="K1282" t="s">
        <v>27</v>
      </c>
      <c r="L1282" t="s">
        <v>30</v>
      </c>
      <c r="M1282" t="s">
        <v>31</v>
      </c>
      <c r="N1282">
        <v>3</v>
      </c>
      <c r="O1282">
        <v>1</v>
      </c>
      <c r="P1282">
        <v>94064</v>
      </c>
      <c r="Q1282" t="s">
        <v>38</v>
      </c>
      <c r="R1282">
        <v>2</v>
      </c>
      <c r="S1282" t="s">
        <v>39</v>
      </c>
      <c r="T1282" t="str">
        <f t="shared" ref="T1282:T1345" si="80">_xlfn.IFS(B1282&lt;25,"&lt;25",B1282&lt;=35,"25-35",B1282&lt;=45,"35-45",B1282&lt;=55,"45-55",B1282&gt;55,"&gt;55")</f>
        <v>45-55</v>
      </c>
      <c r="Y1282" t="str">
        <f t="shared" si="77"/>
        <v>Medical</v>
      </c>
      <c r="AA1282">
        <f t="shared" si="78"/>
        <v>5195</v>
      </c>
      <c r="AF1282">
        <f t="shared" si="79"/>
        <v>21</v>
      </c>
    </row>
    <row r="1283" spans="1:32">
      <c r="A1283">
        <v>1282</v>
      </c>
      <c r="B1283">
        <v>33</v>
      </c>
      <c r="C1283">
        <v>37746</v>
      </c>
      <c r="D1283">
        <v>697</v>
      </c>
      <c r="E1283">
        <v>185852</v>
      </c>
      <c r="F1283" t="s">
        <v>20</v>
      </c>
      <c r="G1283">
        <v>6972</v>
      </c>
      <c r="H1283">
        <v>0</v>
      </c>
      <c r="I1283">
        <v>0</v>
      </c>
      <c r="J1283" t="s">
        <v>24</v>
      </c>
      <c r="K1283" t="s">
        <v>28</v>
      </c>
      <c r="L1283" t="s">
        <v>30</v>
      </c>
      <c r="M1283" t="s">
        <v>34</v>
      </c>
      <c r="N1283">
        <v>1</v>
      </c>
      <c r="O1283">
        <v>1</v>
      </c>
      <c r="P1283">
        <v>103054</v>
      </c>
      <c r="Q1283" t="s">
        <v>35</v>
      </c>
      <c r="R1283">
        <v>7</v>
      </c>
      <c r="S1283" t="s">
        <v>42</v>
      </c>
      <c r="T1283" t="str">
        <f t="shared" si="80"/>
        <v>25-35</v>
      </c>
      <c r="Y1283" t="str">
        <f t="shared" ref="Y1283:Y1346" si="81">IF(H1283=1,F1283,"")</f>
        <v/>
      </c>
      <c r="AA1283">
        <f t="shared" ref="AA1283:AA1346" si="82">_xlfn.IFS(H1283=1,G1283,H1283=0,G1283)</f>
        <v>6972</v>
      </c>
      <c r="AF1283">
        <f t="shared" ref="AF1283:AF1346" si="83">COUNTIFS(N$2:N$1000,N1283, H$2:H$1000, 1)</f>
        <v>32</v>
      </c>
    </row>
    <row r="1284" spans="1:32">
      <c r="A1284">
        <v>1283</v>
      </c>
      <c r="B1284">
        <v>31</v>
      </c>
      <c r="C1284">
        <v>68728</v>
      </c>
      <c r="D1284">
        <v>597</v>
      </c>
      <c r="E1284">
        <v>227970</v>
      </c>
      <c r="F1284" t="s">
        <v>21</v>
      </c>
      <c r="G1284">
        <v>4358</v>
      </c>
      <c r="H1284">
        <v>1</v>
      </c>
      <c r="I1284">
        <v>0</v>
      </c>
      <c r="J1284" t="s">
        <v>24</v>
      </c>
      <c r="K1284" t="s">
        <v>28</v>
      </c>
      <c r="L1284" t="s">
        <v>30</v>
      </c>
      <c r="M1284" t="s">
        <v>32</v>
      </c>
      <c r="N1284">
        <v>4</v>
      </c>
      <c r="O1284">
        <v>4</v>
      </c>
      <c r="P1284">
        <v>88125</v>
      </c>
      <c r="Q1284" t="s">
        <v>38</v>
      </c>
      <c r="R1284">
        <v>1</v>
      </c>
      <c r="S1284" t="s">
        <v>44</v>
      </c>
      <c r="T1284" t="str">
        <f t="shared" si="80"/>
        <v>25-35</v>
      </c>
      <c r="Y1284" t="str">
        <f t="shared" si="81"/>
        <v>Medical</v>
      </c>
      <c r="AA1284">
        <f t="shared" si="82"/>
        <v>4358</v>
      </c>
      <c r="AF1284">
        <f t="shared" si="83"/>
        <v>26</v>
      </c>
    </row>
    <row r="1285" spans="1:32">
      <c r="A1285">
        <v>1284</v>
      </c>
      <c r="B1285">
        <v>52</v>
      </c>
      <c r="C1285">
        <v>47819</v>
      </c>
      <c r="D1285">
        <v>600</v>
      </c>
      <c r="E1285">
        <v>217944</v>
      </c>
      <c r="F1285" t="s">
        <v>23</v>
      </c>
      <c r="G1285">
        <v>4308</v>
      </c>
      <c r="H1285">
        <v>1</v>
      </c>
      <c r="I1285">
        <v>1</v>
      </c>
      <c r="J1285" t="s">
        <v>25</v>
      </c>
      <c r="K1285" t="s">
        <v>27</v>
      </c>
      <c r="L1285" t="s">
        <v>29</v>
      </c>
      <c r="M1285" t="s">
        <v>33</v>
      </c>
      <c r="N1285">
        <v>4</v>
      </c>
      <c r="O1285">
        <v>1</v>
      </c>
      <c r="P1285">
        <v>87422</v>
      </c>
      <c r="Q1285" t="s">
        <v>35</v>
      </c>
      <c r="R1285">
        <v>12</v>
      </c>
      <c r="S1285" t="s">
        <v>41</v>
      </c>
      <c r="T1285" t="str">
        <f t="shared" si="80"/>
        <v>45-55</v>
      </c>
      <c r="Y1285" t="str">
        <f t="shared" si="81"/>
        <v>Personal</v>
      </c>
      <c r="AA1285">
        <f t="shared" si="82"/>
        <v>4308</v>
      </c>
      <c r="AF1285">
        <f t="shared" si="83"/>
        <v>26</v>
      </c>
    </row>
    <row r="1286" spans="1:32">
      <c r="A1286">
        <v>1285</v>
      </c>
      <c r="B1286">
        <v>62</v>
      </c>
      <c r="C1286">
        <v>42829</v>
      </c>
      <c r="D1286">
        <v>675</v>
      </c>
      <c r="E1286">
        <v>137658</v>
      </c>
      <c r="F1286" t="s">
        <v>19</v>
      </c>
      <c r="G1286">
        <v>4625</v>
      </c>
      <c r="H1286">
        <v>1</v>
      </c>
      <c r="I1286">
        <v>1</v>
      </c>
      <c r="J1286" t="s">
        <v>24</v>
      </c>
      <c r="K1286" t="s">
        <v>26</v>
      </c>
      <c r="L1286" t="s">
        <v>29</v>
      </c>
      <c r="M1286" t="s">
        <v>34</v>
      </c>
      <c r="N1286">
        <v>0</v>
      </c>
      <c r="O1286">
        <v>2</v>
      </c>
      <c r="P1286">
        <v>104643</v>
      </c>
      <c r="Q1286" t="s">
        <v>36</v>
      </c>
      <c r="R1286">
        <v>5</v>
      </c>
      <c r="S1286" t="s">
        <v>39</v>
      </c>
      <c r="T1286" t="str">
        <f t="shared" si="80"/>
        <v>&gt;55</v>
      </c>
      <c r="Y1286" t="str">
        <f t="shared" si="81"/>
        <v>Home</v>
      </c>
      <c r="AA1286">
        <f t="shared" si="82"/>
        <v>4625</v>
      </c>
      <c r="AF1286">
        <f t="shared" si="83"/>
        <v>26</v>
      </c>
    </row>
    <row r="1287" spans="1:32">
      <c r="A1287">
        <v>1286</v>
      </c>
      <c r="B1287">
        <v>35</v>
      </c>
      <c r="C1287">
        <v>52594</v>
      </c>
      <c r="D1287">
        <v>717</v>
      </c>
      <c r="E1287">
        <v>113012</v>
      </c>
      <c r="F1287" t="s">
        <v>23</v>
      </c>
      <c r="G1287">
        <v>6160</v>
      </c>
      <c r="H1287">
        <v>1</v>
      </c>
      <c r="I1287">
        <v>1</v>
      </c>
      <c r="J1287" t="s">
        <v>24</v>
      </c>
      <c r="K1287" t="s">
        <v>28</v>
      </c>
      <c r="L1287" t="s">
        <v>29</v>
      </c>
      <c r="M1287" t="s">
        <v>33</v>
      </c>
      <c r="N1287">
        <v>1</v>
      </c>
      <c r="O1287">
        <v>1</v>
      </c>
      <c r="P1287">
        <v>69935</v>
      </c>
      <c r="Q1287" t="s">
        <v>36</v>
      </c>
      <c r="R1287">
        <v>9</v>
      </c>
      <c r="S1287" t="s">
        <v>40</v>
      </c>
      <c r="T1287" t="str">
        <f t="shared" si="80"/>
        <v>25-35</v>
      </c>
      <c r="Y1287" t="str">
        <f t="shared" si="81"/>
        <v>Personal</v>
      </c>
      <c r="AA1287">
        <f t="shared" si="82"/>
        <v>6160</v>
      </c>
      <c r="AF1287">
        <f t="shared" si="83"/>
        <v>32</v>
      </c>
    </row>
    <row r="1288" spans="1:32">
      <c r="A1288">
        <v>1287</v>
      </c>
      <c r="B1288">
        <v>58</v>
      </c>
      <c r="C1288">
        <v>61049</v>
      </c>
      <c r="D1288">
        <v>658</v>
      </c>
      <c r="E1288">
        <v>239069</v>
      </c>
      <c r="F1288" t="s">
        <v>22</v>
      </c>
      <c r="G1288">
        <v>5149</v>
      </c>
      <c r="H1288">
        <v>0</v>
      </c>
      <c r="I1288">
        <v>1</v>
      </c>
      <c r="J1288" t="s">
        <v>24</v>
      </c>
      <c r="K1288" t="s">
        <v>26</v>
      </c>
      <c r="L1288" t="s">
        <v>30</v>
      </c>
      <c r="M1288" t="s">
        <v>34</v>
      </c>
      <c r="N1288">
        <v>0</v>
      </c>
      <c r="O1288">
        <v>4</v>
      </c>
      <c r="P1288">
        <v>69759</v>
      </c>
      <c r="Q1288" t="s">
        <v>37</v>
      </c>
      <c r="R1288">
        <v>12</v>
      </c>
      <c r="S1288" t="s">
        <v>44</v>
      </c>
      <c r="T1288" t="str">
        <f t="shared" si="80"/>
        <v>&gt;55</v>
      </c>
      <c r="Y1288" t="str">
        <f t="shared" si="81"/>
        <v/>
      </c>
      <c r="AA1288">
        <f t="shared" si="82"/>
        <v>5149</v>
      </c>
      <c r="AF1288">
        <f t="shared" si="83"/>
        <v>26</v>
      </c>
    </row>
    <row r="1289" spans="1:32">
      <c r="A1289">
        <v>1288</v>
      </c>
      <c r="B1289">
        <v>21</v>
      </c>
      <c r="C1289">
        <v>69931</v>
      </c>
      <c r="D1289">
        <v>569</v>
      </c>
      <c r="E1289">
        <v>193816</v>
      </c>
      <c r="F1289" t="s">
        <v>23</v>
      </c>
      <c r="G1289">
        <v>5375</v>
      </c>
      <c r="H1289">
        <v>0</v>
      </c>
      <c r="I1289">
        <v>0</v>
      </c>
      <c r="J1289" t="s">
        <v>24</v>
      </c>
      <c r="K1289" t="s">
        <v>28</v>
      </c>
      <c r="L1289" t="s">
        <v>29</v>
      </c>
      <c r="M1289" t="s">
        <v>34</v>
      </c>
      <c r="N1289">
        <v>3</v>
      </c>
      <c r="O1289">
        <v>3</v>
      </c>
      <c r="P1289">
        <v>89243</v>
      </c>
      <c r="Q1289" t="s">
        <v>38</v>
      </c>
      <c r="R1289">
        <v>11</v>
      </c>
      <c r="S1289" t="s">
        <v>44</v>
      </c>
      <c r="T1289" t="str">
        <f t="shared" si="80"/>
        <v>&lt;25</v>
      </c>
      <c r="Y1289" t="str">
        <f t="shared" si="81"/>
        <v/>
      </c>
      <c r="AA1289">
        <f t="shared" si="82"/>
        <v>5375</v>
      </c>
      <c r="AF1289">
        <f t="shared" si="83"/>
        <v>21</v>
      </c>
    </row>
    <row r="1290" spans="1:32">
      <c r="A1290">
        <v>1289</v>
      </c>
      <c r="B1290">
        <v>44</v>
      </c>
      <c r="C1290">
        <v>43234</v>
      </c>
      <c r="D1290">
        <v>684</v>
      </c>
      <c r="E1290">
        <v>146414</v>
      </c>
      <c r="F1290" t="s">
        <v>19</v>
      </c>
      <c r="G1290">
        <v>5806</v>
      </c>
      <c r="H1290">
        <v>0</v>
      </c>
      <c r="I1290">
        <v>0</v>
      </c>
      <c r="J1290" t="s">
        <v>24</v>
      </c>
      <c r="K1290" t="s">
        <v>27</v>
      </c>
      <c r="L1290" t="s">
        <v>30</v>
      </c>
      <c r="M1290" t="s">
        <v>33</v>
      </c>
      <c r="N1290">
        <v>4</v>
      </c>
      <c r="O1290">
        <v>2</v>
      </c>
      <c r="P1290">
        <v>88075</v>
      </c>
      <c r="Q1290" t="s">
        <v>35</v>
      </c>
      <c r="R1290">
        <v>12</v>
      </c>
      <c r="S1290" t="s">
        <v>42</v>
      </c>
      <c r="T1290" t="str">
        <f t="shared" si="80"/>
        <v>35-45</v>
      </c>
      <c r="Y1290" t="str">
        <f t="shared" si="81"/>
        <v/>
      </c>
      <c r="AA1290">
        <f t="shared" si="82"/>
        <v>5806</v>
      </c>
      <c r="AF1290">
        <f t="shared" si="83"/>
        <v>26</v>
      </c>
    </row>
    <row r="1291" spans="1:32">
      <c r="A1291">
        <v>1290</v>
      </c>
      <c r="B1291">
        <v>63</v>
      </c>
      <c r="C1291">
        <v>43579</v>
      </c>
      <c r="D1291">
        <v>620</v>
      </c>
      <c r="E1291">
        <v>240889</v>
      </c>
      <c r="F1291" t="s">
        <v>21</v>
      </c>
      <c r="G1291">
        <v>6127</v>
      </c>
      <c r="H1291">
        <v>0</v>
      </c>
      <c r="I1291">
        <v>1</v>
      </c>
      <c r="J1291" t="s">
        <v>24</v>
      </c>
      <c r="K1291" t="s">
        <v>26</v>
      </c>
      <c r="L1291" t="s">
        <v>30</v>
      </c>
      <c r="M1291" t="s">
        <v>31</v>
      </c>
      <c r="N1291">
        <v>3</v>
      </c>
      <c r="O1291">
        <v>2</v>
      </c>
      <c r="P1291">
        <v>69838</v>
      </c>
      <c r="Q1291" t="s">
        <v>37</v>
      </c>
      <c r="R1291">
        <v>3</v>
      </c>
      <c r="S1291" t="s">
        <v>39</v>
      </c>
      <c r="T1291" t="str">
        <f t="shared" si="80"/>
        <v>&gt;55</v>
      </c>
      <c r="Y1291" t="str">
        <f t="shared" si="81"/>
        <v/>
      </c>
      <c r="AA1291">
        <f t="shared" si="82"/>
        <v>6127</v>
      </c>
      <c r="AF1291">
        <f t="shared" si="83"/>
        <v>21</v>
      </c>
    </row>
    <row r="1292" spans="1:32">
      <c r="A1292">
        <v>1291</v>
      </c>
      <c r="B1292">
        <v>60</v>
      </c>
      <c r="C1292">
        <v>46652</v>
      </c>
      <c r="D1292">
        <v>706</v>
      </c>
      <c r="E1292">
        <v>171864</v>
      </c>
      <c r="F1292" t="s">
        <v>20</v>
      </c>
      <c r="G1292">
        <v>4330</v>
      </c>
      <c r="H1292">
        <v>0</v>
      </c>
      <c r="I1292">
        <v>1</v>
      </c>
      <c r="J1292" t="s">
        <v>24</v>
      </c>
      <c r="K1292" t="s">
        <v>28</v>
      </c>
      <c r="L1292" t="s">
        <v>29</v>
      </c>
      <c r="M1292" t="s">
        <v>31</v>
      </c>
      <c r="N1292">
        <v>5</v>
      </c>
      <c r="O1292">
        <v>3</v>
      </c>
      <c r="P1292">
        <v>127726</v>
      </c>
      <c r="Q1292" t="s">
        <v>35</v>
      </c>
      <c r="R1292">
        <v>12</v>
      </c>
      <c r="S1292" t="s">
        <v>40</v>
      </c>
      <c r="T1292" t="str">
        <f t="shared" si="80"/>
        <v>&gt;55</v>
      </c>
      <c r="Y1292" t="str">
        <f t="shared" si="81"/>
        <v/>
      </c>
      <c r="AA1292">
        <f t="shared" si="82"/>
        <v>4330</v>
      </c>
      <c r="AF1292">
        <f t="shared" si="83"/>
        <v>22</v>
      </c>
    </row>
    <row r="1293" spans="1:32">
      <c r="A1293">
        <v>1292</v>
      </c>
      <c r="B1293">
        <v>42</v>
      </c>
      <c r="C1293">
        <v>65437</v>
      </c>
      <c r="D1293">
        <v>631</v>
      </c>
      <c r="E1293">
        <v>167130</v>
      </c>
      <c r="F1293" t="s">
        <v>22</v>
      </c>
      <c r="G1293">
        <v>5522</v>
      </c>
      <c r="H1293">
        <v>0</v>
      </c>
      <c r="I1293">
        <v>0</v>
      </c>
      <c r="J1293" t="s">
        <v>24</v>
      </c>
      <c r="K1293" t="s">
        <v>26</v>
      </c>
      <c r="L1293" t="s">
        <v>30</v>
      </c>
      <c r="M1293" t="s">
        <v>32</v>
      </c>
      <c r="N1293">
        <v>0</v>
      </c>
      <c r="O1293">
        <v>3</v>
      </c>
      <c r="P1293">
        <v>89965</v>
      </c>
      <c r="Q1293" t="s">
        <v>36</v>
      </c>
      <c r="R1293">
        <v>1</v>
      </c>
      <c r="S1293" t="s">
        <v>43</v>
      </c>
      <c r="T1293" t="str">
        <f t="shared" si="80"/>
        <v>35-45</v>
      </c>
      <c r="Y1293" t="str">
        <f t="shared" si="81"/>
        <v/>
      </c>
      <c r="AA1293">
        <f t="shared" si="82"/>
        <v>5522</v>
      </c>
      <c r="AF1293">
        <f t="shared" si="83"/>
        <v>26</v>
      </c>
    </row>
    <row r="1294" spans="1:32">
      <c r="A1294">
        <v>1293</v>
      </c>
      <c r="B1294">
        <v>23</v>
      </c>
      <c r="C1294">
        <v>50855</v>
      </c>
      <c r="D1294">
        <v>707</v>
      </c>
      <c r="E1294">
        <v>156666</v>
      </c>
      <c r="F1294" t="s">
        <v>21</v>
      </c>
      <c r="G1294">
        <v>6152</v>
      </c>
      <c r="H1294">
        <v>0</v>
      </c>
      <c r="I1294">
        <v>1</v>
      </c>
      <c r="J1294" t="s">
        <v>25</v>
      </c>
      <c r="K1294" t="s">
        <v>28</v>
      </c>
      <c r="L1294" t="s">
        <v>29</v>
      </c>
      <c r="M1294" t="s">
        <v>31</v>
      </c>
      <c r="N1294">
        <v>1</v>
      </c>
      <c r="O1294">
        <v>2</v>
      </c>
      <c r="P1294">
        <v>93200</v>
      </c>
      <c r="Q1294" t="s">
        <v>36</v>
      </c>
      <c r="R1294">
        <v>6</v>
      </c>
      <c r="S1294" t="s">
        <v>41</v>
      </c>
      <c r="T1294" t="str">
        <f t="shared" si="80"/>
        <v>&lt;25</v>
      </c>
      <c r="Y1294" t="str">
        <f t="shared" si="81"/>
        <v/>
      </c>
      <c r="AA1294">
        <f t="shared" si="82"/>
        <v>6152</v>
      </c>
      <c r="AF1294">
        <f t="shared" si="83"/>
        <v>32</v>
      </c>
    </row>
    <row r="1295" spans="1:32">
      <c r="A1295">
        <v>1294</v>
      </c>
      <c r="B1295">
        <v>34</v>
      </c>
      <c r="C1295">
        <v>82488</v>
      </c>
      <c r="D1295">
        <v>629</v>
      </c>
      <c r="E1295">
        <v>162027</v>
      </c>
      <c r="F1295" t="s">
        <v>20</v>
      </c>
      <c r="G1295">
        <v>5205</v>
      </c>
      <c r="H1295">
        <v>0</v>
      </c>
      <c r="I1295">
        <v>1</v>
      </c>
      <c r="J1295" t="s">
        <v>24</v>
      </c>
      <c r="K1295" t="s">
        <v>27</v>
      </c>
      <c r="L1295" t="s">
        <v>30</v>
      </c>
      <c r="M1295" t="s">
        <v>31</v>
      </c>
      <c r="N1295">
        <v>4</v>
      </c>
      <c r="O1295">
        <v>4</v>
      </c>
      <c r="P1295">
        <v>60174</v>
      </c>
      <c r="Q1295" t="s">
        <v>38</v>
      </c>
      <c r="R1295">
        <v>11</v>
      </c>
      <c r="S1295" t="s">
        <v>44</v>
      </c>
      <c r="T1295" t="str">
        <f t="shared" si="80"/>
        <v>25-35</v>
      </c>
      <c r="Y1295" t="str">
        <f t="shared" si="81"/>
        <v/>
      </c>
      <c r="AA1295">
        <f t="shared" si="82"/>
        <v>5205</v>
      </c>
      <c r="AF1295">
        <f t="shared" si="83"/>
        <v>26</v>
      </c>
    </row>
    <row r="1296" spans="1:32">
      <c r="A1296">
        <v>1295</v>
      </c>
      <c r="B1296">
        <v>22</v>
      </c>
      <c r="C1296">
        <v>47584</v>
      </c>
      <c r="D1296">
        <v>615</v>
      </c>
      <c r="E1296">
        <v>160225</v>
      </c>
      <c r="F1296" t="s">
        <v>19</v>
      </c>
      <c r="G1296">
        <v>4181</v>
      </c>
      <c r="H1296">
        <v>0</v>
      </c>
      <c r="I1296">
        <v>1</v>
      </c>
      <c r="J1296" t="s">
        <v>24</v>
      </c>
      <c r="K1296" t="s">
        <v>27</v>
      </c>
      <c r="L1296" t="s">
        <v>30</v>
      </c>
      <c r="M1296" t="s">
        <v>33</v>
      </c>
      <c r="N1296">
        <v>5</v>
      </c>
      <c r="O1296">
        <v>4</v>
      </c>
      <c r="P1296">
        <v>162149</v>
      </c>
      <c r="Q1296" t="s">
        <v>35</v>
      </c>
      <c r="R1296">
        <v>2</v>
      </c>
      <c r="S1296" t="s">
        <v>39</v>
      </c>
      <c r="T1296" t="str">
        <f t="shared" si="80"/>
        <v>&lt;25</v>
      </c>
      <c r="Y1296" t="str">
        <f t="shared" si="81"/>
        <v/>
      </c>
      <c r="AA1296">
        <f t="shared" si="82"/>
        <v>4181</v>
      </c>
      <c r="AF1296">
        <f t="shared" si="83"/>
        <v>22</v>
      </c>
    </row>
    <row r="1297" spans="1:32">
      <c r="A1297">
        <v>1296</v>
      </c>
      <c r="B1297">
        <v>52</v>
      </c>
      <c r="C1297">
        <v>76452</v>
      </c>
      <c r="D1297">
        <v>554</v>
      </c>
      <c r="E1297">
        <v>216415</v>
      </c>
      <c r="F1297" t="s">
        <v>23</v>
      </c>
      <c r="G1297">
        <v>3985</v>
      </c>
      <c r="H1297">
        <v>0</v>
      </c>
      <c r="I1297">
        <v>0</v>
      </c>
      <c r="J1297" t="s">
        <v>24</v>
      </c>
      <c r="K1297" t="s">
        <v>28</v>
      </c>
      <c r="L1297" t="s">
        <v>30</v>
      </c>
      <c r="M1297" t="s">
        <v>33</v>
      </c>
      <c r="N1297">
        <v>5</v>
      </c>
      <c r="O1297">
        <v>1</v>
      </c>
      <c r="P1297">
        <v>172812</v>
      </c>
      <c r="Q1297" t="s">
        <v>35</v>
      </c>
      <c r="R1297">
        <v>8</v>
      </c>
      <c r="S1297" t="s">
        <v>45</v>
      </c>
      <c r="T1297" t="str">
        <f t="shared" si="80"/>
        <v>45-55</v>
      </c>
      <c r="Y1297" t="str">
        <f t="shared" si="81"/>
        <v/>
      </c>
      <c r="AA1297">
        <f t="shared" si="82"/>
        <v>3985</v>
      </c>
      <c r="AF1297">
        <f t="shared" si="83"/>
        <v>22</v>
      </c>
    </row>
    <row r="1298" spans="1:32">
      <c r="A1298">
        <v>1297</v>
      </c>
      <c r="B1298">
        <v>58</v>
      </c>
      <c r="C1298">
        <v>36604</v>
      </c>
      <c r="D1298">
        <v>617</v>
      </c>
      <c r="E1298">
        <v>277531</v>
      </c>
      <c r="F1298" t="s">
        <v>21</v>
      </c>
      <c r="G1298">
        <v>5451</v>
      </c>
      <c r="H1298">
        <v>0</v>
      </c>
      <c r="I1298">
        <v>1</v>
      </c>
      <c r="J1298" t="s">
        <v>25</v>
      </c>
      <c r="K1298" t="s">
        <v>28</v>
      </c>
      <c r="L1298" t="s">
        <v>30</v>
      </c>
      <c r="M1298" t="s">
        <v>32</v>
      </c>
      <c r="N1298">
        <v>1</v>
      </c>
      <c r="O1298">
        <v>4</v>
      </c>
      <c r="P1298">
        <v>76588</v>
      </c>
      <c r="Q1298" t="s">
        <v>37</v>
      </c>
      <c r="R1298">
        <v>11</v>
      </c>
      <c r="S1298" t="s">
        <v>41</v>
      </c>
      <c r="T1298" t="str">
        <f t="shared" si="80"/>
        <v>&gt;55</v>
      </c>
      <c r="Y1298" t="str">
        <f t="shared" si="81"/>
        <v/>
      </c>
      <c r="AA1298">
        <f t="shared" si="82"/>
        <v>5451</v>
      </c>
      <c r="AF1298">
        <f t="shared" si="83"/>
        <v>32</v>
      </c>
    </row>
    <row r="1299" spans="1:32">
      <c r="A1299">
        <v>1298</v>
      </c>
      <c r="B1299">
        <v>53</v>
      </c>
      <c r="C1299">
        <v>29152</v>
      </c>
      <c r="D1299">
        <v>658</v>
      </c>
      <c r="E1299">
        <v>130163</v>
      </c>
      <c r="F1299" t="s">
        <v>20</v>
      </c>
      <c r="G1299">
        <v>3847</v>
      </c>
      <c r="H1299">
        <v>0</v>
      </c>
      <c r="I1299">
        <v>1</v>
      </c>
      <c r="J1299" t="s">
        <v>24</v>
      </c>
      <c r="K1299" t="s">
        <v>26</v>
      </c>
      <c r="L1299" t="s">
        <v>30</v>
      </c>
      <c r="M1299" t="s">
        <v>34</v>
      </c>
      <c r="N1299">
        <v>3</v>
      </c>
      <c r="O1299">
        <v>2</v>
      </c>
      <c r="P1299">
        <v>136782</v>
      </c>
      <c r="Q1299" t="s">
        <v>36</v>
      </c>
      <c r="R1299">
        <v>12</v>
      </c>
      <c r="S1299" t="s">
        <v>43</v>
      </c>
      <c r="T1299" t="str">
        <f t="shared" si="80"/>
        <v>45-55</v>
      </c>
      <c r="Y1299" t="str">
        <f t="shared" si="81"/>
        <v/>
      </c>
      <c r="AA1299">
        <f t="shared" si="82"/>
        <v>3847</v>
      </c>
      <c r="AF1299">
        <f t="shared" si="83"/>
        <v>21</v>
      </c>
    </row>
    <row r="1300" spans="1:32">
      <c r="A1300">
        <v>1299</v>
      </c>
      <c r="B1300">
        <v>62</v>
      </c>
      <c r="C1300">
        <v>48478</v>
      </c>
      <c r="D1300">
        <v>655</v>
      </c>
      <c r="E1300">
        <v>182949</v>
      </c>
      <c r="F1300" t="s">
        <v>20</v>
      </c>
      <c r="G1300">
        <v>4186</v>
      </c>
      <c r="H1300">
        <v>0</v>
      </c>
      <c r="I1300">
        <v>0</v>
      </c>
      <c r="J1300" t="s">
        <v>24</v>
      </c>
      <c r="K1300" t="s">
        <v>28</v>
      </c>
      <c r="L1300" t="s">
        <v>29</v>
      </c>
      <c r="M1300" t="s">
        <v>33</v>
      </c>
      <c r="N1300">
        <v>5</v>
      </c>
      <c r="O1300">
        <v>1</v>
      </c>
      <c r="P1300">
        <v>97245</v>
      </c>
      <c r="Q1300" t="s">
        <v>37</v>
      </c>
      <c r="R1300">
        <v>19</v>
      </c>
      <c r="S1300" t="s">
        <v>43</v>
      </c>
      <c r="T1300" t="str">
        <f t="shared" si="80"/>
        <v>&gt;55</v>
      </c>
      <c r="Y1300" t="str">
        <f t="shared" si="81"/>
        <v/>
      </c>
      <c r="AA1300">
        <f t="shared" si="82"/>
        <v>4186</v>
      </c>
      <c r="AF1300">
        <f t="shared" si="83"/>
        <v>22</v>
      </c>
    </row>
    <row r="1301" spans="1:32">
      <c r="A1301">
        <v>1300</v>
      </c>
      <c r="B1301">
        <v>26</v>
      </c>
      <c r="C1301">
        <v>67090</v>
      </c>
      <c r="D1301">
        <v>680</v>
      </c>
      <c r="E1301">
        <v>191797</v>
      </c>
      <c r="F1301" t="s">
        <v>23</v>
      </c>
      <c r="G1301">
        <v>4510</v>
      </c>
      <c r="H1301">
        <v>0</v>
      </c>
      <c r="I1301">
        <v>0</v>
      </c>
      <c r="J1301" t="s">
        <v>24</v>
      </c>
      <c r="K1301" t="s">
        <v>26</v>
      </c>
      <c r="L1301" t="s">
        <v>30</v>
      </c>
      <c r="M1301" t="s">
        <v>33</v>
      </c>
      <c r="N1301">
        <v>2</v>
      </c>
      <c r="O1301">
        <v>4</v>
      </c>
      <c r="P1301">
        <v>148113</v>
      </c>
      <c r="Q1301" t="s">
        <v>37</v>
      </c>
      <c r="R1301">
        <v>9</v>
      </c>
      <c r="S1301" t="s">
        <v>42</v>
      </c>
      <c r="T1301" t="str">
        <f t="shared" si="80"/>
        <v>25-35</v>
      </c>
      <c r="Y1301" t="str">
        <f t="shared" si="81"/>
        <v/>
      </c>
      <c r="AA1301">
        <f t="shared" si="82"/>
        <v>4510</v>
      </c>
      <c r="AF1301">
        <f t="shared" si="83"/>
        <v>22</v>
      </c>
    </row>
    <row r="1302" spans="1:32">
      <c r="A1302">
        <v>1301</v>
      </c>
      <c r="B1302">
        <v>61</v>
      </c>
      <c r="C1302">
        <v>42845</v>
      </c>
      <c r="D1302">
        <v>712</v>
      </c>
      <c r="E1302">
        <v>223228</v>
      </c>
      <c r="F1302" t="s">
        <v>21</v>
      </c>
      <c r="G1302">
        <v>5280</v>
      </c>
      <c r="H1302">
        <v>0</v>
      </c>
      <c r="I1302">
        <v>0</v>
      </c>
      <c r="J1302" t="s">
        <v>24</v>
      </c>
      <c r="K1302" t="s">
        <v>28</v>
      </c>
      <c r="L1302" t="s">
        <v>30</v>
      </c>
      <c r="M1302" t="s">
        <v>33</v>
      </c>
      <c r="N1302">
        <v>1</v>
      </c>
      <c r="O1302">
        <v>3</v>
      </c>
      <c r="P1302">
        <v>110086</v>
      </c>
      <c r="Q1302" t="s">
        <v>38</v>
      </c>
      <c r="R1302">
        <v>11</v>
      </c>
      <c r="S1302" t="s">
        <v>44</v>
      </c>
      <c r="T1302" t="str">
        <f t="shared" si="80"/>
        <v>&gt;55</v>
      </c>
      <c r="Y1302" t="str">
        <f t="shared" si="81"/>
        <v/>
      </c>
      <c r="AA1302">
        <f t="shared" si="82"/>
        <v>5280</v>
      </c>
      <c r="AF1302">
        <f t="shared" si="83"/>
        <v>32</v>
      </c>
    </row>
    <row r="1303" spans="1:32">
      <c r="A1303">
        <v>1302</v>
      </c>
      <c r="B1303">
        <v>59</v>
      </c>
      <c r="C1303">
        <v>40751</v>
      </c>
      <c r="D1303">
        <v>651</v>
      </c>
      <c r="E1303">
        <v>249416</v>
      </c>
      <c r="F1303" t="s">
        <v>21</v>
      </c>
      <c r="G1303">
        <v>5583</v>
      </c>
      <c r="H1303">
        <v>0</v>
      </c>
      <c r="I1303">
        <v>1</v>
      </c>
      <c r="J1303" t="s">
        <v>24</v>
      </c>
      <c r="K1303" t="s">
        <v>27</v>
      </c>
      <c r="L1303" t="s">
        <v>29</v>
      </c>
      <c r="M1303" t="s">
        <v>31</v>
      </c>
      <c r="N1303">
        <v>5</v>
      </c>
      <c r="O1303">
        <v>4</v>
      </c>
      <c r="P1303">
        <v>102992</v>
      </c>
      <c r="Q1303" t="s">
        <v>37</v>
      </c>
      <c r="R1303">
        <v>18</v>
      </c>
      <c r="S1303" t="s">
        <v>40</v>
      </c>
      <c r="T1303" t="str">
        <f t="shared" si="80"/>
        <v>&gt;55</v>
      </c>
      <c r="Y1303" t="str">
        <f t="shared" si="81"/>
        <v/>
      </c>
      <c r="AA1303">
        <f t="shared" si="82"/>
        <v>5583</v>
      </c>
      <c r="AF1303">
        <f t="shared" si="83"/>
        <v>22</v>
      </c>
    </row>
    <row r="1304" spans="1:32">
      <c r="A1304">
        <v>1303</v>
      </c>
      <c r="B1304">
        <v>45</v>
      </c>
      <c r="C1304">
        <v>65375</v>
      </c>
      <c r="D1304">
        <v>653</v>
      </c>
      <c r="E1304">
        <v>192031</v>
      </c>
      <c r="F1304" t="s">
        <v>19</v>
      </c>
      <c r="G1304">
        <v>4289</v>
      </c>
      <c r="H1304">
        <v>0</v>
      </c>
      <c r="I1304">
        <v>1</v>
      </c>
      <c r="J1304" t="s">
        <v>24</v>
      </c>
      <c r="K1304" t="s">
        <v>26</v>
      </c>
      <c r="L1304" t="s">
        <v>29</v>
      </c>
      <c r="M1304" t="s">
        <v>33</v>
      </c>
      <c r="N1304">
        <v>1</v>
      </c>
      <c r="O1304">
        <v>1</v>
      </c>
      <c r="P1304">
        <v>25021</v>
      </c>
      <c r="Q1304" t="s">
        <v>38</v>
      </c>
      <c r="R1304">
        <v>9</v>
      </c>
      <c r="S1304" t="s">
        <v>45</v>
      </c>
      <c r="T1304" t="str">
        <f t="shared" si="80"/>
        <v>35-45</v>
      </c>
      <c r="Y1304" t="str">
        <f t="shared" si="81"/>
        <v/>
      </c>
      <c r="AA1304">
        <f t="shared" si="82"/>
        <v>4289</v>
      </c>
      <c r="AF1304">
        <f t="shared" si="83"/>
        <v>32</v>
      </c>
    </row>
    <row r="1305" spans="1:32">
      <c r="A1305">
        <v>1304</v>
      </c>
      <c r="B1305">
        <v>54</v>
      </c>
      <c r="C1305">
        <v>60576</v>
      </c>
      <c r="D1305">
        <v>705</v>
      </c>
      <c r="E1305">
        <v>168145</v>
      </c>
      <c r="F1305" t="s">
        <v>21</v>
      </c>
      <c r="G1305">
        <v>3703</v>
      </c>
      <c r="H1305">
        <v>0</v>
      </c>
      <c r="I1305">
        <v>0</v>
      </c>
      <c r="J1305" t="s">
        <v>24</v>
      </c>
      <c r="K1305" t="s">
        <v>26</v>
      </c>
      <c r="L1305" t="s">
        <v>30</v>
      </c>
      <c r="M1305" t="s">
        <v>32</v>
      </c>
      <c r="N1305">
        <v>1</v>
      </c>
      <c r="O1305">
        <v>3</v>
      </c>
      <c r="P1305">
        <v>73641</v>
      </c>
      <c r="Q1305" t="s">
        <v>36</v>
      </c>
      <c r="R1305">
        <v>15</v>
      </c>
      <c r="S1305" t="s">
        <v>39</v>
      </c>
      <c r="T1305" t="str">
        <f t="shared" si="80"/>
        <v>45-55</v>
      </c>
      <c r="Y1305" t="str">
        <f t="shared" si="81"/>
        <v/>
      </c>
      <c r="AA1305">
        <f t="shared" si="82"/>
        <v>3703</v>
      </c>
      <c r="AF1305">
        <f t="shared" si="83"/>
        <v>32</v>
      </c>
    </row>
    <row r="1306" spans="1:32">
      <c r="A1306">
        <v>1305</v>
      </c>
      <c r="B1306">
        <v>31</v>
      </c>
      <c r="C1306">
        <v>38113</v>
      </c>
      <c r="D1306">
        <v>661</v>
      </c>
      <c r="E1306">
        <v>228903</v>
      </c>
      <c r="F1306" t="s">
        <v>23</v>
      </c>
      <c r="G1306">
        <v>5816</v>
      </c>
      <c r="H1306">
        <v>0</v>
      </c>
      <c r="I1306">
        <v>1</v>
      </c>
      <c r="J1306" t="s">
        <v>24</v>
      </c>
      <c r="K1306" t="s">
        <v>27</v>
      </c>
      <c r="L1306" t="s">
        <v>29</v>
      </c>
      <c r="M1306" t="s">
        <v>32</v>
      </c>
      <c r="N1306">
        <v>4</v>
      </c>
      <c r="O1306">
        <v>1</v>
      </c>
      <c r="P1306">
        <v>100615</v>
      </c>
      <c r="Q1306" t="s">
        <v>37</v>
      </c>
      <c r="R1306">
        <v>18</v>
      </c>
      <c r="S1306" t="s">
        <v>44</v>
      </c>
      <c r="T1306" t="str">
        <f t="shared" si="80"/>
        <v>25-35</v>
      </c>
      <c r="Y1306" t="str">
        <f t="shared" si="81"/>
        <v/>
      </c>
      <c r="AA1306">
        <f t="shared" si="82"/>
        <v>5816</v>
      </c>
      <c r="AF1306">
        <f t="shared" si="83"/>
        <v>26</v>
      </c>
    </row>
    <row r="1307" spans="1:32">
      <c r="A1307">
        <v>1306</v>
      </c>
      <c r="B1307">
        <v>57</v>
      </c>
      <c r="C1307">
        <v>37236</v>
      </c>
      <c r="D1307">
        <v>603</v>
      </c>
      <c r="E1307">
        <v>117995</v>
      </c>
      <c r="F1307" t="s">
        <v>21</v>
      </c>
      <c r="G1307">
        <v>5675</v>
      </c>
      <c r="H1307">
        <v>0</v>
      </c>
      <c r="I1307">
        <v>1</v>
      </c>
      <c r="J1307" t="s">
        <v>24</v>
      </c>
      <c r="K1307" t="s">
        <v>26</v>
      </c>
      <c r="L1307" t="s">
        <v>30</v>
      </c>
      <c r="M1307" t="s">
        <v>33</v>
      </c>
      <c r="N1307">
        <v>3</v>
      </c>
      <c r="O1307">
        <v>1</v>
      </c>
      <c r="P1307">
        <v>105959</v>
      </c>
      <c r="Q1307" t="s">
        <v>37</v>
      </c>
      <c r="R1307">
        <v>8</v>
      </c>
      <c r="S1307" t="s">
        <v>42</v>
      </c>
      <c r="T1307" t="str">
        <f t="shared" si="80"/>
        <v>&gt;55</v>
      </c>
      <c r="Y1307" t="str">
        <f t="shared" si="81"/>
        <v/>
      </c>
      <c r="AA1307">
        <f t="shared" si="82"/>
        <v>5675</v>
      </c>
      <c r="AF1307">
        <f t="shared" si="83"/>
        <v>21</v>
      </c>
    </row>
    <row r="1308" spans="1:32">
      <c r="A1308">
        <v>1307</v>
      </c>
      <c r="B1308">
        <v>61</v>
      </c>
      <c r="C1308">
        <v>62439</v>
      </c>
      <c r="D1308">
        <v>623</v>
      </c>
      <c r="E1308">
        <v>92800</v>
      </c>
      <c r="F1308" t="s">
        <v>19</v>
      </c>
      <c r="G1308">
        <v>5469</v>
      </c>
      <c r="H1308">
        <v>0</v>
      </c>
      <c r="I1308">
        <v>0</v>
      </c>
      <c r="J1308" t="s">
        <v>24</v>
      </c>
      <c r="K1308" t="s">
        <v>27</v>
      </c>
      <c r="L1308" t="s">
        <v>29</v>
      </c>
      <c r="M1308" t="s">
        <v>34</v>
      </c>
      <c r="N1308">
        <v>3</v>
      </c>
      <c r="O1308">
        <v>3</v>
      </c>
      <c r="P1308">
        <v>63554</v>
      </c>
      <c r="Q1308" t="s">
        <v>37</v>
      </c>
      <c r="R1308">
        <v>4</v>
      </c>
      <c r="S1308" t="s">
        <v>43</v>
      </c>
      <c r="T1308" t="str">
        <f t="shared" si="80"/>
        <v>&gt;55</v>
      </c>
      <c r="Y1308" t="str">
        <f t="shared" si="81"/>
        <v/>
      </c>
      <c r="AA1308">
        <f t="shared" si="82"/>
        <v>5469</v>
      </c>
      <c r="AF1308">
        <f t="shared" si="83"/>
        <v>21</v>
      </c>
    </row>
    <row r="1309" spans="1:32">
      <c r="A1309">
        <v>1308</v>
      </c>
      <c r="B1309">
        <v>27</v>
      </c>
      <c r="C1309">
        <v>25521</v>
      </c>
      <c r="D1309">
        <v>543</v>
      </c>
      <c r="E1309">
        <v>329518</v>
      </c>
      <c r="F1309" t="s">
        <v>20</v>
      </c>
      <c r="G1309">
        <v>5375</v>
      </c>
      <c r="H1309">
        <v>0</v>
      </c>
      <c r="I1309">
        <v>1</v>
      </c>
      <c r="J1309" t="s">
        <v>24</v>
      </c>
      <c r="K1309" t="s">
        <v>27</v>
      </c>
      <c r="L1309" t="s">
        <v>29</v>
      </c>
      <c r="M1309" t="s">
        <v>33</v>
      </c>
      <c r="N1309">
        <v>4</v>
      </c>
      <c r="O1309">
        <v>1</v>
      </c>
      <c r="P1309">
        <v>78136</v>
      </c>
      <c r="Q1309" t="s">
        <v>37</v>
      </c>
      <c r="R1309">
        <v>13</v>
      </c>
      <c r="S1309" t="s">
        <v>39</v>
      </c>
      <c r="T1309" t="str">
        <f t="shared" si="80"/>
        <v>25-35</v>
      </c>
      <c r="Y1309" t="str">
        <f t="shared" si="81"/>
        <v/>
      </c>
      <c r="AA1309">
        <f t="shared" si="82"/>
        <v>5375</v>
      </c>
      <c r="AF1309">
        <f t="shared" si="83"/>
        <v>26</v>
      </c>
    </row>
    <row r="1310" spans="1:32">
      <c r="A1310">
        <v>1309</v>
      </c>
      <c r="B1310">
        <v>42</v>
      </c>
      <c r="C1310">
        <v>66192</v>
      </c>
      <c r="D1310">
        <v>603</v>
      </c>
      <c r="E1310">
        <v>159606</v>
      </c>
      <c r="F1310" t="s">
        <v>21</v>
      </c>
      <c r="G1310">
        <v>4602</v>
      </c>
      <c r="H1310">
        <v>0</v>
      </c>
      <c r="I1310">
        <v>0</v>
      </c>
      <c r="J1310" t="s">
        <v>24</v>
      </c>
      <c r="K1310" t="s">
        <v>27</v>
      </c>
      <c r="L1310" t="s">
        <v>30</v>
      </c>
      <c r="M1310" t="s">
        <v>32</v>
      </c>
      <c r="N1310">
        <v>1</v>
      </c>
      <c r="O1310">
        <v>2</v>
      </c>
      <c r="P1310">
        <v>116603</v>
      </c>
      <c r="Q1310" t="s">
        <v>36</v>
      </c>
      <c r="R1310">
        <v>15</v>
      </c>
      <c r="S1310" t="s">
        <v>43</v>
      </c>
      <c r="T1310" t="str">
        <f t="shared" si="80"/>
        <v>35-45</v>
      </c>
      <c r="Y1310" t="str">
        <f t="shared" si="81"/>
        <v/>
      </c>
      <c r="AA1310">
        <f t="shared" si="82"/>
        <v>4602</v>
      </c>
      <c r="AF1310">
        <f t="shared" si="83"/>
        <v>32</v>
      </c>
    </row>
    <row r="1311" spans="1:32">
      <c r="A1311">
        <v>1310</v>
      </c>
      <c r="B1311">
        <v>59</v>
      </c>
      <c r="C1311">
        <v>60377</v>
      </c>
      <c r="D1311">
        <v>565</v>
      </c>
      <c r="E1311">
        <v>179313</v>
      </c>
      <c r="F1311" t="s">
        <v>23</v>
      </c>
      <c r="G1311">
        <v>4822</v>
      </c>
      <c r="H1311">
        <v>0</v>
      </c>
      <c r="I1311">
        <v>0</v>
      </c>
      <c r="J1311" t="s">
        <v>24</v>
      </c>
      <c r="K1311" t="s">
        <v>28</v>
      </c>
      <c r="L1311" t="s">
        <v>29</v>
      </c>
      <c r="M1311" t="s">
        <v>34</v>
      </c>
      <c r="N1311">
        <v>1</v>
      </c>
      <c r="O1311">
        <v>1</v>
      </c>
      <c r="P1311">
        <v>58503</v>
      </c>
      <c r="Q1311" t="s">
        <v>38</v>
      </c>
      <c r="R1311">
        <v>8</v>
      </c>
      <c r="S1311" t="s">
        <v>43</v>
      </c>
      <c r="T1311" t="str">
        <f t="shared" si="80"/>
        <v>&gt;55</v>
      </c>
      <c r="Y1311" t="str">
        <f t="shared" si="81"/>
        <v/>
      </c>
      <c r="AA1311">
        <f t="shared" si="82"/>
        <v>4822</v>
      </c>
      <c r="AF1311">
        <f t="shared" si="83"/>
        <v>32</v>
      </c>
    </row>
    <row r="1312" spans="1:32">
      <c r="A1312">
        <v>1311</v>
      </c>
      <c r="B1312">
        <v>30</v>
      </c>
      <c r="C1312">
        <v>15786</v>
      </c>
      <c r="D1312">
        <v>667</v>
      </c>
      <c r="E1312">
        <v>227190</v>
      </c>
      <c r="F1312" t="s">
        <v>21</v>
      </c>
      <c r="G1312">
        <v>5075</v>
      </c>
      <c r="H1312">
        <v>0</v>
      </c>
      <c r="I1312">
        <v>1</v>
      </c>
      <c r="J1312" t="s">
        <v>24</v>
      </c>
      <c r="K1312" t="s">
        <v>27</v>
      </c>
      <c r="L1312" t="s">
        <v>30</v>
      </c>
      <c r="M1312" t="s">
        <v>31</v>
      </c>
      <c r="N1312">
        <v>2</v>
      </c>
      <c r="O1312">
        <v>2</v>
      </c>
      <c r="P1312">
        <v>104011</v>
      </c>
      <c r="Q1312" t="s">
        <v>36</v>
      </c>
      <c r="R1312">
        <v>16</v>
      </c>
      <c r="S1312" t="s">
        <v>45</v>
      </c>
      <c r="T1312" t="str">
        <f t="shared" si="80"/>
        <v>25-35</v>
      </c>
      <c r="Y1312" t="str">
        <f t="shared" si="81"/>
        <v/>
      </c>
      <c r="AA1312">
        <f t="shared" si="82"/>
        <v>5075</v>
      </c>
      <c r="AF1312">
        <f t="shared" si="83"/>
        <v>22</v>
      </c>
    </row>
    <row r="1313" spans="1:32">
      <c r="A1313">
        <v>1312</v>
      </c>
      <c r="B1313">
        <v>41</v>
      </c>
      <c r="C1313">
        <v>50233</v>
      </c>
      <c r="D1313">
        <v>710</v>
      </c>
      <c r="E1313">
        <v>217349</v>
      </c>
      <c r="F1313" t="s">
        <v>22</v>
      </c>
      <c r="G1313">
        <v>4157</v>
      </c>
      <c r="H1313">
        <v>0</v>
      </c>
      <c r="I1313">
        <v>0</v>
      </c>
      <c r="J1313" t="s">
        <v>24</v>
      </c>
      <c r="K1313" t="s">
        <v>26</v>
      </c>
      <c r="L1313" t="s">
        <v>30</v>
      </c>
      <c r="M1313" t="s">
        <v>33</v>
      </c>
      <c r="N1313">
        <v>5</v>
      </c>
      <c r="O1313">
        <v>3</v>
      </c>
      <c r="P1313">
        <v>137138</v>
      </c>
      <c r="Q1313" t="s">
        <v>38</v>
      </c>
      <c r="R1313">
        <v>11</v>
      </c>
      <c r="S1313" t="s">
        <v>41</v>
      </c>
      <c r="T1313" t="str">
        <f t="shared" si="80"/>
        <v>35-45</v>
      </c>
      <c r="Y1313" t="str">
        <f t="shared" si="81"/>
        <v/>
      </c>
      <c r="AA1313">
        <f t="shared" si="82"/>
        <v>4157</v>
      </c>
      <c r="AF1313">
        <f t="shared" si="83"/>
        <v>22</v>
      </c>
    </row>
    <row r="1314" spans="1:32">
      <c r="A1314">
        <v>1313</v>
      </c>
      <c r="B1314">
        <v>26</v>
      </c>
      <c r="C1314">
        <v>20316</v>
      </c>
      <c r="D1314">
        <v>602</v>
      </c>
      <c r="E1314">
        <v>244261</v>
      </c>
      <c r="F1314" t="s">
        <v>19</v>
      </c>
      <c r="G1314">
        <v>5383</v>
      </c>
      <c r="H1314">
        <v>0</v>
      </c>
      <c r="I1314">
        <v>1</v>
      </c>
      <c r="J1314" t="s">
        <v>24</v>
      </c>
      <c r="K1314" t="s">
        <v>28</v>
      </c>
      <c r="L1314" t="s">
        <v>30</v>
      </c>
      <c r="M1314" t="s">
        <v>32</v>
      </c>
      <c r="N1314">
        <v>1</v>
      </c>
      <c r="O1314">
        <v>1</v>
      </c>
      <c r="P1314">
        <v>111564</v>
      </c>
      <c r="Q1314" t="s">
        <v>38</v>
      </c>
      <c r="R1314">
        <v>13</v>
      </c>
      <c r="S1314" t="s">
        <v>39</v>
      </c>
      <c r="T1314" t="str">
        <f t="shared" si="80"/>
        <v>25-35</v>
      </c>
      <c r="Y1314" t="str">
        <f t="shared" si="81"/>
        <v/>
      </c>
      <c r="AA1314">
        <f t="shared" si="82"/>
        <v>5383</v>
      </c>
      <c r="AF1314">
        <f t="shared" si="83"/>
        <v>32</v>
      </c>
    </row>
    <row r="1315" spans="1:32">
      <c r="A1315">
        <v>1314</v>
      </c>
      <c r="B1315">
        <v>21</v>
      </c>
      <c r="C1315">
        <v>31923</v>
      </c>
      <c r="D1315">
        <v>604</v>
      </c>
      <c r="E1315">
        <v>246881</v>
      </c>
      <c r="F1315" t="s">
        <v>20</v>
      </c>
      <c r="G1315">
        <v>5119</v>
      </c>
      <c r="H1315">
        <v>0</v>
      </c>
      <c r="I1315">
        <v>1</v>
      </c>
      <c r="J1315" t="s">
        <v>24</v>
      </c>
      <c r="K1315" t="s">
        <v>27</v>
      </c>
      <c r="L1315" t="s">
        <v>29</v>
      </c>
      <c r="M1315" t="s">
        <v>31</v>
      </c>
      <c r="N1315">
        <v>5</v>
      </c>
      <c r="O1315">
        <v>4</v>
      </c>
      <c r="P1315">
        <v>110064</v>
      </c>
      <c r="Q1315" t="s">
        <v>37</v>
      </c>
      <c r="R1315">
        <v>7</v>
      </c>
      <c r="S1315" t="s">
        <v>45</v>
      </c>
      <c r="T1315" t="str">
        <f t="shared" si="80"/>
        <v>&lt;25</v>
      </c>
      <c r="Y1315" t="str">
        <f t="shared" si="81"/>
        <v/>
      </c>
      <c r="AA1315">
        <f t="shared" si="82"/>
        <v>5119</v>
      </c>
      <c r="AF1315">
        <f t="shared" si="83"/>
        <v>22</v>
      </c>
    </row>
    <row r="1316" spans="1:32">
      <c r="A1316">
        <v>1315</v>
      </c>
      <c r="B1316">
        <v>54</v>
      </c>
      <c r="C1316">
        <v>42455</v>
      </c>
      <c r="D1316">
        <v>697</v>
      </c>
      <c r="E1316">
        <v>127877</v>
      </c>
      <c r="F1316" t="s">
        <v>22</v>
      </c>
      <c r="G1316">
        <v>4864</v>
      </c>
      <c r="H1316">
        <v>0</v>
      </c>
      <c r="I1316">
        <v>0</v>
      </c>
      <c r="J1316" t="s">
        <v>24</v>
      </c>
      <c r="K1316" t="s">
        <v>27</v>
      </c>
      <c r="L1316" t="s">
        <v>30</v>
      </c>
      <c r="M1316" t="s">
        <v>32</v>
      </c>
      <c r="N1316">
        <v>0</v>
      </c>
      <c r="O1316">
        <v>1</v>
      </c>
      <c r="P1316">
        <v>39395</v>
      </c>
      <c r="Q1316" t="s">
        <v>37</v>
      </c>
      <c r="R1316">
        <v>18</v>
      </c>
      <c r="S1316" t="s">
        <v>40</v>
      </c>
      <c r="T1316" t="str">
        <f t="shared" si="80"/>
        <v>45-55</v>
      </c>
      <c r="Y1316" t="str">
        <f t="shared" si="81"/>
        <v/>
      </c>
      <c r="AA1316">
        <f t="shared" si="82"/>
        <v>4864</v>
      </c>
      <c r="AF1316">
        <f t="shared" si="83"/>
        <v>26</v>
      </c>
    </row>
    <row r="1317" spans="1:32">
      <c r="A1317">
        <v>1316</v>
      </c>
      <c r="B1317">
        <v>34</v>
      </c>
      <c r="C1317">
        <v>30983</v>
      </c>
      <c r="D1317">
        <v>627</v>
      </c>
      <c r="E1317">
        <v>263464</v>
      </c>
      <c r="F1317" t="s">
        <v>23</v>
      </c>
      <c r="G1317">
        <v>5912</v>
      </c>
      <c r="H1317">
        <v>0</v>
      </c>
      <c r="I1317">
        <v>0</v>
      </c>
      <c r="J1317" t="s">
        <v>24</v>
      </c>
      <c r="K1317" t="s">
        <v>27</v>
      </c>
      <c r="L1317" t="s">
        <v>29</v>
      </c>
      <c r="M1317" t="s">
        <v>31</v>
      </c>
      <c r="N1317">
        <v>5</v>
      </c>
      <c r="O1317">
        <v>2</v>
      </c>
      <c r="P1317">
        <v>75342</v>
      </c>
      <c r="Q1317" t="s">
        <v>37</v>
      </c>
      <c r="R1317">
        <v>8</v>
      </c>
      <c r="S1317" t="s">
        <v>44</v>
      </c>
      <c r="T1317" t="str">
        <f t="shared" si="80"/>
        <v>25-35</v>
      </c>
      <c r="Y1317" t="str">
        <f t="shared" si="81"/>
        <v/>
      </c>
      <c r="AA1317">
        <f t="shared" si="82"/>
        <v>5912</v>
      </c>
      <c r="AF1317">
        <f t="shared" si="83"/>
        <v>22</v>
      </c>
    </row>
    <row r="1318" spans="1:32">
      <c r="A1318">
        <v>1317</v>
      </c>
      <c r="B1318">
        <v>56</v>
      </c>
      <c r="C1318">
        <v>83272</v>
      </c>
      <c r="D1318">
        <v>662</v>
      </c>
      <c r="E1318">
        <v>225535</v>
      </c>
      <c r="F1318" t="s">
        <v>21</v>
      </c>
      <c r="G1318">
        <v>4898</v>
      </c>
      <c r="H1318">
        <v>0</v>
      </c>
      <c r="I1318">
        <v>1</v>
      </c>
      <c r="J1318" t="s">
        <v>24</v>
      </c>
      <c r="K1318" t="s">
        <v>26</v>
      </c>
      <c r="L1318" t="s">
        <v>30</v>
      </c>
      <c r="M1318" t="s">
        <v>32</v>
      </c>
      <c r="N1318">
        <v>1</v>
      </c>
      <c r="O1318">
        <v>2</v>
      </c>
      <c r="P1318">
        <v>161626</v>
      </c>
      <c r="Q1318" t="s">
        <v>38</v>
      </c>
      <c r="R1318">
        <v>2</v>
      </c>
      <c r="S1318" t="s">
        <v>43</v>
      </c>
      <c r="T1318" t="str">
        <f t="shared" si="80"/>
        <v>&gt;55</v>
      </c>
      <c r="Y1318" t="str">
        <f t="shared" si="81"/>
        <v/>
      </c>
      <c r="AA1318">
        <f t="shared" si="82"/>
        <v>4898</v>
      </c>
      <c r="AF1318">
        <f t="shared" si="83"/>
        <v>32</v>
      </c>
    </row>
    <row r="1319" spans="1:32">
      <c r="A1319">
        <v>1318</v>
      </c>
      <c r="B1319">
        <v>47</v>
      </c>
      <c r="C1319">
        <v>62960</v>
      </c>
      <c r="D1319">
        <v>687</v>
      </c>
      <c r="E1319">
        <v>218900</v>
      </c>
      <c r="F1319" t="s">
        <v>19</v>
      </c>
      <c r="G1319">
        <v>5659</v>
      </c>
      <c r="H1319">
        <v>0</v>
      </c>
      <c r="I1319">
        <v>0</v>
      </c>
      <c r="J1319" t="s">
        <v>25</v>
      </c>
      <c r="K1319" t="s">
        <v>28</v>
      </c>
      <c r="L1319" t="s">
        <v>29</v>
      </c>
      <c r="M1319" t="s">
        <v>32</v>
      </c>
      <c r="N1319">
        <v>2</v>
      </c>
      <c r="O1319">
        <v>4</v>
      </c>
      <c r="P1319">
        <v>82025</v>
      </c>
      <c r="Q1319" t="s">
        <v>35</v>
      </c>
      <c r="R1319">
        <v>3</v>
      </c>
      <c r="S1319" t="s">
        <v>43</v>
      </c>
      <c r="T1319" t="str">
        <f t="shared" si="80"/>
        <v>45-55</v>
      </c>
      <c r="Y1319" t="str">
        <f t="shared" si="81"/>
        <v/>
      </c>
      <c r="AA1319">
        <f t="shared" si="82"/>
        <v>5659</v>
      </c>
      <c r="AF1319">
        <f t="shared" si="83"/>
        <v>22</v>
      </c>
    </row>
    <row r="1320" spans="1:32">
      <c r="A1320">
        <v>1319</v>
      </c>
      <c r="B1320">
        <v>29</v>
      </c>
      <c r="C1320">
        <v>70511</v>
      </c>
      <c r="D1320">
        <v>614</v>
      </c>
      <c r="E1320">
        <v>221125</v>
      </c>
      <c r="F1320" t="s">
        <v>21</v>
      </c>
      <c r="G1320">
        <v>3811</v>
      </c>
      <c r="H1320">
        <v>0</v>
      </c>
      <c r="I1320">
        <v>0</v>
      </c>
      <c r="J1320" t="s">
        <v>24</v>
      </c>
      <c r="K1320" t="s">
        <v>28</v>
      </c>
      <c r="L1320" t="s">
        <v>29</v>
      </c>
      <c r="M1320" t="s">
        <v>31</v>
      </c>
      <c r="N1320">
        <v>0</v>
      </c>
      <c r="O1320">
        <v>3</v>
      </c>
      <c r="P1320">
        <v>137934</v>
      </c>
      <c r="Q1320" t="s">
        <v>35</v>
      </c>
      <c r="R1320">
        <v>10</v>
      </c>
      <c r="S1320" t="s">
        <v>45</v>
      </c>
      <c r="T1320" t="str">
        <f t="shared" si="80"/>
        <v>25-35</v>
      </c>
      <c r="Y1320" t="str">
        <f t="shared" si="81"/>
        <v/>
      </c>
      <c r="AA1320">
        <f t="shared" si="82"/>
        <v>3811</v>
      </c>
      <c r="AF1320">
        <f t="shared" si="83"/>
        <v>26</v>
      </c>
    </row>
    <row r="1321" spans="1:32">
      <c r="A1321">
        <v>1320</v>
      </c>
      <c r="B1321">
        <v>26</v>
      </c>
      <c r="C1321">
        <v>47895</v>
      </c>
      <c r="D1321">
        <v>615</v>
      </c>
      <c r="E1321">
        <v>88385</v>
      </c>
      <c r="F1321" t="s">
        <v>21</v>
      </c>
      <c r="G1321">
        <v>5840</v>
      </c>
      <c r="H1321">
        <v>0</v>
      </c>
      <c r="I1321">
        <v>1</v>
      </c>
      <c r="J1321" t="s">
        <v>24</v>
      </c>
      <c r="K1321" t="s">
        <v>28</v>
      </c>
      <c r="L1321" t="s">
        <v>29</v>
      </c>
      <c r="M1321" t="s">
        <v>33</v>
      </c>
      <c r="N1321">
        <v>2</v>
      </c>
      <c r="O1321">
        <v>2</v>
      </c>
      <c r="P1321">
        <v>81674</v>
      </c>
      <c r="Q1321" t="s">
        <v>35</v>
      </c>
      <c r="R1321">
        <v>7</v>
      </c>
      <c r="S1321" t="s">
        <v>40</v>
      </c>
      <c r="T1321" t="str">
        <f t="shared" si="80"/>
        <v>25-35</v>
      </c>
      <c r="Y1321" t="str">
        <f t="shared" si="81"/>
        <v/>
      </c>
      <c r="AA1321">
        <f t="shared" si="82"/>
        <v>5840</v>
      </c>
      <c r="AF1321">
        <f t="shared" si="83"/>
        <v>22</v>
      </c>
    </row>
    <row r="1322" spans="1:32">
      <c r="A1322">
        <v>1321</v>
      </c>
      <c r="B1322">
        <v>51</v>
      </c>
      <c r="C1322">
        <v>50457</v>
      </c>
      <c r="D1322">
        <v>624</v>
      </c>
      <c r="E1322">
        <v>189503</v>
      </c>
      <c r="F1322" t="s">
        <v>21</v>
      </c>
      <c r="G1322">
        <v>5604</v>
      </c>
      <c r="H1322">
        <v>0</v>
      </c>
      <c r="I1322">
        <v>1</v>
      </c>
      <c r="J1322" t="s">
        <v>24</v>
      </c>
      <c r="K1322" t="s">
        <v>26</v>
      </c>
      <c r="L1322" t="s">
        <v>29</v>
      </c>
      <c r="M1322" t="s">
        <v>32</v>
      </c>
      <c r="N1322">
        <v>5</v>
      </c>
      <c r="O1322">
        <v>2</v>
      </c>
      <c r="P1322">
        <v>91665</v>
      </c>
      <c r="Q1322" t="s">
        <v>36</v>
      </c>
      <c r="R1322">
        <v>7</v>
      </c>
      <c r="S1322" t="s">
        <v>39</v>
      </c>
      <c r="T1322" t="str">
        <f t="shared" si="80"/>
        <v>45-55</v>
      </c>
      <c r="Y1322" t="str">
        <f t="shared" si="81"/>
        <v/>
      </c>
      <c r="AA1322">
        <f t="shared" si="82"/>
        <v>5604</v>
      </c>
      <c r="AF1322">
        <f t="shared" si="83"/>
        <v>22</v>
      </c>
    </row>
    <row r="1323" spans="1:32">
      <c r="A1323">
        <v>1322</v>
      </c>
      <c r="B1323">
        <v>37</v>
      </c>
      <c r="C1323">
        <v>73710</v>
      </c>
      <c r="D1323">
        <v>572</v>
      </c>
      <c r="E1323">
        <v>151671</v>
      </c>
      <c r="F1323" t="s">
        <v>21</v>
      </c>
      <c r="G1323">
        <v>7161</v>
      </c>
      <c r="H1323">
        <v>0</v>
      </c>
      <c r="I1323">
        <v>0</v>
      </c>
      <c r="J1323" t="s">
        <v>25</v>
      </c>
      <c r="K1323" t="s">
        <v>27</v>
      </c>
      <c r="L1323" t="s">
        <v>30</v>
      </c>
      <c r="M1323" t="s">
        <v>34</v>
      </c>
      <c r="N1323">
        <v>2</v>
      </c>
      <c r="O1323">
        <v>2</v>
      </c>
      <c r="P1323">
        <v>115467</v>
      </c>
      <c r="Q1323" t="s">
        <v>38</v>
      </c>
      <c r="R1323">
        <v>4</v>
      </c>
      <c r="S1323" t="s">
        <v>43</v>
      </c>
      <c r="T1323" t="str">
        <f t="shared" si="80"/>
        <v>35-45</v>
      </c>
      <c r="Y1323" t="str">
        <f t="shared" si="81"/>
        <v/>
      </c>
      <c r="AA1323">
        <f t="shared" si="82"/>
        <v>7161</v>
      </c>
      <c r="AF1323">
        <f t="shared" si="83"/>
        <v>22</v>
      </c>
    </row>
    <row r="1324" spans="1:32">
      <c r="A1324">
        <v>1323</v>
      </c>
      <c r="B1324">
        <v>63</v>
      </c>
      <c r="C1324">
        <v>56505</v>
      </c>
      <c r="D1324">
        <v>674</v>
      </c>
      <c r="E1324">
        <v>144469</v>
      </c>
      <c r="F1324" t="s">
        <v>19</v>
      </c>
      <c r="G1324">
        <v>6600</v>
      </c>
      <c r="H1324">
        <v>0</v>
      </c>
      <c r="I1324">
        <v>1</v>
      </c>
      <c r="J1324" t="s">
        <v>24</v>
      </c>
      <c r="K1324" t="s">
        <v>28</v>
      </c>
      <c r="L1324" t="s">
        <v>30</v>
      </c>
      <c r="M1324" t="s">
        <v>33</v>
      </c>
      <c r="N1324">
        <v>5</v>
      </c>
      <c r="O1324">
        <v>1</v>
      </c>
      <c r="P1324">
        <v>103020</v>
      </c>
      <c r="Q1324" t="s">
        <v>35</v>
      </c>
      <c r="R1324">
        <v>8</v>
      </c>
      <c r="S1324" t="s">
        <v>40</v>
      </c>
      <c r="T1324" t="str">
        <f t="shared" si="80"/>
        <v>&gt;55</v>
      </c>
      <c r="Y1324" t="str">
        <f t="shared" si="81"/>
        <v/>
      </c>
      <c r="AA1324">
        <f t="shared" si="82"/>
        <v>6600</v>
      </c>
      <c r="AF1324">
        <f t="shared" si="83"/>
        <v>22</v>
      </c>
    </row>
    <row r="1325" spans="1:32">
      <c r="A1325">
        <v>1324</v>
      </c>
      <c r="B1325">
        <v>56</v>
      </c>
      <c r="C1325">
        <v>59183</v>
      </c>
      <c r="D1325">
        <v>680</v>
      </c>
      <c r="E1325">
        <v>175606</v>
      </c>
      <c r="F1325" t="s">
        <v>22</v>
      </c>
      <c r="G1325">
        <v>5936</v>
      </c>
      <c r="H1325">
        <v>1</v>
      </c>
      <c r="I1325">
        <v>1</v>
      </c>
      <c r="J1325" t="s">
        <v>24</v>
      </c>
      <c r="K1325" t="s">
        <v>27</v>
      </c>
      <c r="L1325" t="s">
        <v>30</v>
      </c>
      <c r="M1325" t="s">
        <v>34</v>
      </c>
      <c r="N1325">
        <v>3</v>
      </c>
      <c r="O1325">
        <v>1</v>
      </c>
      <c r="P1325">
        <v>111445</v>
      </c>
      <c r="Q1325" t="s">
        <v>38</v>
      </c>
      <c r="R1325">
        <v>19</v>
      </c>
      <c r="S1325" t="s">
        <v>39</v>
      </c>
      <c r="T1325" t="str">
        <f t="shared" si="80"/>
        <v>&gt;55</v>
      </c>
      <c r="Y1325" t="str">
        <f t="shared" si="81"/>
        <v>Car</v>
      </c>
      <c r="AA1325">
        <f t="shared" si="82"/>
        <v>5936</v>
      </c>
      <c r="AF1325">
        <f t="shared" si="83"/>
        <v>21</v>
      </c>
    </row>
    <row r="1326" spans="1:32">
      <c r="A1326">
        <v>1325</v>
      </c>
      <c r="B1326">
        <v>41</v>
      </c>
      <c r="C1326">
        <v>36332</v>
      </c>
      <c r="D1326">
        <v>653</v>
      </c>
      <c r="E1326">
        <v>241272</v>
      </c>
      <c r="F1326" t="s">
        <v>23</v>
      </c>
      <c r="G1326">
        <v>4461</v>
      </c>
      <c r="H1326">
        <v>0</v>
      </c>
      <c r="I1326">
        <v>1</v>
      </c>
      <c r="J1326" t="s">
        <v>24</v>
      </c>
      <c r="K1326" t="s">
        <v>26</v>
      </c>
      <c r="L1326" t="s">
        <v>30</v>
      </c>
      <c r="M1326" t="s">
        <v>32</v>
      </c>
      <c r="N1326">
        <v>5</v>
      </c>
      <c r="O1326">
        <v>1</v>
      </c>
      <c r="P1326">
        <v>75448</v>
      </c>
      <c r="Q1326" t="s">
        <v>38</v>
      </c>
      <c r="R1326">
        <v>12</v>
      </c>
      <c r="S1326" t="s">
        <v>45</v>
      </c>
      <c r="T1326" t="str">
        <f t="shared" si="80"/>
        <v>35-45</v>
      </c>
      <c r="Y1326" t="str">
        <f t="shared" si="81"/>
        <v/>
      </c>
      <c r="AA1326">
        <f t="shared" si="82"/>
        <v>4461</v>
      </c>
      <c r="AF1326">
        <f t="shared" si="83"/>
        <v>22</v>
      </c>
    </row>
    <row r="1327" spans="1:32">
      <c r="A1327">
        <v>1326</v>
      </c>
      <c r="B1327">
        <v>47</v>
      </c>
      <c r="C1327">
        <v>36262</v>
      </c>
      <c r="D1327">
        <v>717</v>
      </c>
      <c r="E1327">
        <v>214359</v>
      </c>
      <c r="F1327" t="s">
        <v>22</v>
      </c>
      <c r="G1327">
        <v>4114</v>
      </c>
      <c r="H1327">
        <v>1</v>
      </c>
      <c r="I1327">
        <v>1</v>
      </c>
      <c r="J1327" t="s">
        <v>24</v>
      </c>
      <c r="K1327" t="s">
        <v>28</v>
      </c>
      <c r="L1327" t="s">
        <v>29</v>
      </c>
      <c r="M1327" t="s">
        <v>31</v>
      </c>
      <c r="N1327">
        <v>4</v>
      </c>
      <c r="O1327">
        <v>1</v>
      </c>
      <c r="P1327">
        <v>65911</v>
      </c>
      <c r="Q1327" t="s">
        <v>36</v>
      </c>
      <c r="R1327">
        <v>10</v>
      </c>
      <c r="S1327" t="s">
        <v>43</v>
      </c>
      <c r="T1327" t="str">
        <f t="shared" si="80"/>
        <v>45-55</v>
      </c>
      <c r="Y1327" t="str">
        <f t="shared" si="81"/>
        <v>Car</v>
      </c>
      <c r="AA1327">
        <f t="shared" si="82"/>
        <v>4114</v>
      </c>
      <c r="AF1327">
        <f t="shared" si="83"/>
        <v>26</v>
      </c>
    </row>
    <row r="1328" spans="1:32">
      <c r="A1328">
        <v>1327</v>
      </c>
      <c r="B1328">
        <v>61</v>
      </c>
      <c r="C1328">
        <v>53915</v>
      </c>
      <c r="D1328">
        <v>636</v>
      </c>
      <c r="E1328">
        <v>221873</v>
      </c>
      <c r="F1328" t="s">
        <v>19</v>
      </c>
      <c r="G1328">
        <v>4274</v>
      </c>
      <c r="H1328">
        <v>1</v>
      </c>
      <c r="I1328">
        <v>0</v>
      </c>
      <c r="J1328" t="s">
        <v>24</v>
      </c>
      <c r="K1328" t="s">
        <v>26</v>
      </c>
      <c r="L1328" t="s">
        <v>30</v>
      </c>
      <c r="M1328" t="s">
        <v>33</v>
      </c>
      <c r="N1328">
        <v>2</v>
      </c>
      <c r="O1328">
        <v>1</v>
      </c>
      <c r="P1328">
        <v>73423</v>
      </c>
      <c r="Q1328" t="s">
        <v>37</v>
      </c>
      <c r="R1328">
        <v>14</v>
      </c>
      <c r="S1328" t="s">
        <v>42</v>
      </c>
      <c r="T1328" t="str">
        <f t="shared" si="80"/>
        <v>&gt;55</v>
      </c>
      <c r="Y1328" t="str">
        <f t="shared" si="81"/>
        <v>Home</v>
      </c>
      <c r="AA1328">
        <f t="shared" si="82"/>
        <v>4274</v>
      </c>
      <c r="AF1328">
        <f t="shared" si="83"/>
        <v>22</v>
      </c>
    </row>
    <row r="1329" spans="1:32">
      <c r="A1329">
        <v>1328</v>
      </c>
      <c r="B1329">
        <v>48</v>
      </c>
      <c r="C1329">
        <v>55594</v>
      </c>
      <c r="D1329">
        <v>680</v>
      </c>
      <c r="E1329">
        <v>177683</v>
      </c>
      <c r="F1329" t="s">
        <v>23</v>
      </c>
      <c r="G1329">
        <v>5509</v>
      </c>
      <c r="H1329">
        <v>0</v>
      </c>
      <c r="I1329">
        <v>0</v>
      </c>
      <c r="J1329" t="s">
        <v>24</v>
      </c>
      <c r="K1329" t="s">
        <v>28</v>
      </c>
      <c r="L1329" t="s">
        <v>29</v>
      </c>
      <c r="M1329" t="s">
        <v>31</v>
      </c>
      <c r="N1329">
        <v>1</v>
      </c>
      <c r="O1329">
        <v>4</v>
      </c>
      <c r="P1329">
        <v>84030</v>
      </c>
      <c r="Q1329" t="s">
        <v>37</v>
      </c>
      <c r="R1329">
        <v>12</v>
      </c>
      <c r="S1329" t="s">
        <v>42</v>
      </c>
      <c r="T1329" t="str">
        <f t="shared" si="80"/>
        <v>45-55</v>
      </c>
      <c r="Y1329" t="str">
        <f t="shared" si="81"/>
        <v/>
      </c>
      <c r="AA1329">
        <f t="shared" si="82"/>
        <v>5509</v>
      </c>
      <c r="AF1329">
        <f t="shared" si="83"/>
        <v>32</v>
      </c>
    </row>
    <row r="1330" spans="1:32">
      <c r="A1330">
        <v>1329</v>
      </c>
      <c r="B1330">
        <v>36</v>
      </c>
      <c r="C1330">
        <v>35043</v>
      </c>
      <c r="D1330">
        <v>674</v>
      </c>
      <c r="E1330">
        <v>218814</v>
      </c>
      <c r="F1330" t="s">
        <v>20</v>
      </c>
      <c r="G1330">
        <v>6294</v>
      </c>
      <c r="H1330">
        <v>0</v>
      </c>
      <c r="I1330">
        <v>0</v>
      </c>
      <c r="J1330" t="s">
        <v>25</v>
      </c>
      <c r="K1330" t="s">
        <v>28</v>
      </c>
      <c r="L1330" t="s">
        <v>29</v>
      </c>
      <c r="M1330" t="s">
        <v>31</v>
      </c>
      <c r="N1330">
        <v>3</v>
      </c>
      <c r="O1330">
        <v>2</v>
      </c>
      <c r="P1330">
        <v>93121</v>
      </c>
      <c r="Q1330" t="s">
        <v>36</v>
      </c>
      <c r="R1330">
        <v>4</v>
      </c>
      <c r="S1330" t="s">
        <v>43</v>
      </c>
      <c r="T1330" t="str">
        <f t="shared" si="80"/>
        <v>35-45</v>
      </c>
      <c r="Y1330" t="str">
        <f t="shared" si="81"/>
        <v/>
      </c>
      <c r="AA1330">
        <f t="shared" si="82"/>
        <v>6294</v>
      </c>
      <c r="AF1330">
        <f t="shared" si="83"/>
        <v>21</v>
      </c>
    </row>
    <row r="1331" spans="1:32">
      <c r="A1331">
        <v>1330</v>
      </c>
      <c r="B1331">
        <v>55</v>
      </c>
      <c r="C1331">
        <v>55376</v>
      </c>
      <c r="D1331">
        <v>610</v>
      </c>
      <c r="E1331">
        <v>190047</v>
      </c>
      <c r="F1331" t="s">
        <v>22</v>
      </c>
      <c r="G1331">
        <v>3789</v>
      </c>
      <c r="H1331">
        <v>0</v>
      </c>
      <c r="I1331">
        <v>0</v>
      </c>
      <c r="J1331" t="s">
        <v>24</v>
      </c>
      <c r="K1331" t="s">
        <v>27</v>
      </c>
      <c r="L1331" t="s">
        <v>30</v>
      </c>
      <c r="M1331" t="s">
        <v>34</v>
      </c>
      <c r="N1331">
        <v>0</v>
      </c>
      <c r="O1331">
        <v>4</v>
      </c>
      <c r="P1331">
        <v>131118</v>
      </c>
      <c r="Q1331" t="s">
        <v>36</v>
      </c>
      <c r="R1331">
        <v>19</v>
      </c>
      <c r="S1331" t="s">
        <v>41</v>
      </c>
      <c r="T1331" t="str">
        <f t="shared" si="80"/>
        <v>45-55</v>
      </c>
      <c r="Y1331" t="str">
        <f t="shared" si="81"/>
        <v/>
      </c>
      <c r="AA1331">
        <f t="shared" si="82"/>
        <v>3789</v>
      </c>
      <c r="AF1331">
        <f t="shared" si="83"/>
        <v>26</v>
      </c>
    </row>
    <row r="1332" spans="1:32">
      <c r="A1332">
        <v>1331</v>
      </c>
      <c r="B1332">
        <v>56</v>
      </c>
      <c r="C1332">
        <v>31674</v>
      </c>
      <c r="D1332">
        <v>707</v>
      </c>
      <c r="E1332">
        <v>247456</v>
      </c>
      <c r="F1332" t="s">
        <v>19</v>
      </c>
      <c r="G1332">
        <v>4156</v>
      </c>
      <c r="H1332">
        <v>1</v>
      </c>
      <c r="I1332">
        <v>1</v>
      </c>
      <c r="J1332" t="s">
        <v>25</v>
      </c>
      <c r="K1332" t="s">
        <v>26</v>
      </c>
      <c r="L1332" t="s">
        <v>30</v>
      </c>
      <c r="M1332" t="s">
        <v>34</v>
      </c>
      <c r="N1332">
        <v>5</v>
      </c>
      <c r="O1332">
        <v>2</v>
      </c>
      <c r="P1332">
        <v>102620</v>
      </c>
      <c r="Q1332" t="s">
        <v>38</v>
      </c>
      <c r="R1332">
        <v>7</v>
      </c>
      <c r="S1332" t="s">
        <v>43</v>
      </c>
      <c r="T1332" t="str">
        <f t="shared" si="80"/>
        <v>&gt;55</v>
      </c>
      <c r="Y1332" t="str">
        <f t="shared" si="81"/>
        <v>Home</v>
      </c>
      <c r="AA1332">
        <f t="shared" si="82"/>
        <v>4156</v>
      </c>
      <c r="AF1332">
        <f t="shared" si="83"/>
        <v>22</v>
      </c>
    </row>
    <row r="1333" spans="1:32">
      <c r="A1333">
        <v>1332</v>
      </c>
      <c r="B1333">
        <v>55</v>
      </c>
      <c r="C1333">
        <v>50207</v>
      </c>
      <c r="D1333">
        <v>656</v>
      </c>
      <c r="E1333">
        <v>234782</v>
      </c>
      <c r="F1333" t="s">
        <v>19</v>
      </c>
      <c r="G1333">
        <v>5033</v>
      </c>
      <c r="H1333">
        <v>0</v>
      </c>
      <c r="I1333">
        <v>1</v>
      </c>
      <c r="J1333" t="s">
        <v>24</v>
      </c>
      <c r="K1333" t="s">
        <v>28</v>
      </c>
      <c r="L1333" t="s">
        <v>30</v>
      </c>
      <c r="M1333" t="s">
        <v>33</v>
      </c>
      <c r="N1333">
        <v>4</v>
      </c>
      <c r="O1333">
        <v>1</v>
      </c>
      <c r="P1333">
        <v>114537</v>
      </c>
      <c r="Q1333" t="s">
        <v>35</v>
      </c>
      <c r="R1333">
        <v>1</v>
      </c>
      <c r="S1333" t="s">
        <v>43</v>
      </c>
      <c r="T1333" t="str">
        <f t="shared" si="80"/>
        <v>45-55</v>
      </c>
      <c r="Y1333" t="str">
        <f t="shared" si="81"/>
        <v/>
      </c>
      <c r="AA1333">
        <f t="shared" si="82"/>
        <v>5033</v>
      </c>
      <c r="AF1333">
        <f t="shared" si="83"/>
        <v>26</v>
      </c>
    </row>
    <row r="1334" spans="1:32">
      <c r="A1334">
        <v>1333</v>
      </c>
      <c r="B1334">
        <v>39</v>
      </c>
      <c r="C1334">
        <v>28437</v>
      </c>
      <c r="D1334">
        <v>698</v>
      </c>
      <c r="E1334">
        <v>207990</v>
      </c>
      <c r="F1334" t="s">
        <v>19</v>
      </c>
      <c r="G1334">
        <v>3864</v>
      </c>
      <c r="H1334">
        <v>1</v>
      </c>
      <c r="I1334">
        <v>1</v>
      </c>
      <c r="J1334" t="s">
        <v>24</v>
      </c>
      <c r="K1334" t="s">
        <v>28</v>
      </c>
      <c r="L1334" t="s">
        <v>30</v>
      </c>
      <c r="M1334" t="s">
        <v>33</v>
      </c>
      <c r="N1334">
        <v>3</v>
      </c>
      <c r="O1334">
        <v>1</v>
      </c>
      <c r="P1334">
        <v>104248</v>
      </c>
      <c r="Q1334" t="s">
        <v>38</v>
      </c>
      <c r="R1334">
        <v>8</v>
      </c>
      <c r="S1334" t="s">
        <v>43</v>
      </c>
      <c r="T1334" t="str">
        <f t="shared" si="80"/>
        <v>35-45</v>
      </c>
      <c r="Y1334" t="str">
        <f t="shared" si="81"/>
        <v>Home</v>
      </c>
      <c r="AA1334">
        <f t="shared" si="82"/>
        <v>3864</v>
      </c>
      <c r="AF1334">
        <f t="shared" si="83"/>
        <v>21</v>
      </c>
    </row>
    <row r="1335" spans="1:32">
      <c r="A1335">
        <v>1334</v>
      </c>
      <c r="B1335">
        <v>41</v>
      </c>
      <c r="C1335">
        <v>69919</v>
      </c>
      <c r="D1335">
        <v>584</v>
      </c>
      <c r="E1335">
        <v>159935</v>
      </c>
      <c r="F1335" t="s">
        <v>23</v>
      </c>
      <c r="G1335">
        <v>4577</v>
      </c>
      <c r="H1335">
        <v>0</v>
      </c>
      <c r="I1335">
        <v>1</v>
      </c>
      <c r="J1335" t="s">
        <v>24</v>
      </c>
      <c r="K1335" t="s">
        <v>26</v>
      </c>
      <c r="L1335" t="s">
        <v>30</v>
      </c>
      <c r="M1335" t="s">
        <v>33</v>
      </c>
      <c r="N1335">
        <v>2</v>
      </c>
      <c r="O1335">
        <v>3</v>
      </c>
      <c r="P1335">
        <v>66536</v>
      </c>
      <c r="Q1335" t="s">
        <v>38</v>
      </c>
      <c r="R1335">
        <v>11</v>
      </c>
      <c r="S1335" t="s">
        <v>45</v>
      </c>
      <c r="T1335" t="str">
        <f t="shared" si="80"/>
        <v>35-45</v>
      </c>
      <c r="Y1335" t="str">
        <f t="shared" si="81"/>
        <v/>
      </c>
      <c r="AA1335">
        <f t="shared" si="82"/>
        <v>4577</v>
      </c>
      <c r="AF1335">
        <f t="shared" si="83"/>
        <v>22</v>
      </c>
    </row>
    <row r="1336" spans="1:32">
      <c r="A1336">
        <v>1335</v>
      </c>
      <c r="B1336">
        <v>53</v>
      </c>
      <c r="C1336">
        <v>45331</v>
      </c>
      <c r="D1336">
        <v>655</v>
      </c>
      <c r="E1336">
        <v>213649</v>
      </c>
      <c r="F1336" t="s">
        <v>21</v>
      </c>
      <c r="G1336">
        <v>6244</v>
      </c>
      <c r="H1336">
        <v>1</v>
      </c>
      <c r="I1336">
        <v>1</v>
      </c>
      <c r="J1336" t="s">
        <v>24</v>
      </c>
      <c r="K1336" t="s">
        <v>27</v>
      </c>
      <c r="L1336" t="s">
        <v>29</v>
      </c>
      <c r="M1336" t="s">
        <v>34</v>
      </c>
      <c r="N1336">
        <v>3</v>
      </c>
      <c r="O1336">
        <v>3</v>
      </c>
      <c r="P1336">
        <v>100518</v>
      </c>
      <c r="Q1336" t="s">
        <v>35</v>
      </c>
      <c r="R1336">
        <v>1</v>
      </c>
      <c r="S1336" t="s">
        <v>43</v>
      </c>
      <c r="T1336" t="str">
        <f t="shared" si="80"/>
        <v>45-55</v>
      </c>
      <c r="Y1336" t="str">
        <f t="shared" si="81"/>
        <v>Medical</v>
      </c>
      <c r="AA1336">
        <f t="shared" si="82"/>
        <v>6244</v>
      </c>
      <c r="AF1336">
        <f t="shared" si="83"/>
        <v>21</v>
      </c>
    </row>
    <row r="1337" spans="1:32">
      <c r="A1337">
        <v>1336</v>
      </c>
      <c r="B1337">
        <v>43</v>
      </c>
      <c r="C1337">
        <v>39596</v>
      </c>
      <c r="D1337">
        <v>626</v>
      </c>
      <c r="E1337">
        <v>212122</v>
      </c>
      <c r="F1337" t="s">
        <v>20</v>
      </c>
      <c r="G1337">
        <v>5721</v>
      </c>
      <c r="H1337">
        <v>0</v>
      </c>
      <c r="I1337">
        <v>1</v>
      </c>
      <c r="J1337" t="s">
        <v>24</v>
      </c>
      <c r="K1337" t="s">
        <v>26</v>
      </c>
      <c r="L1337" t="s">
        <v>30</v>
      </c>
      <c r="M1337" t="s">
        <v>34</v>
      </c>
      <c r="N1337">
        <v>1</v>
      </c>
      <c r="O1337">
        <v>4</v>
      </c>
      <c r="P1337">
        <v>103923</v>
      </c>
      <c r="Q1337" t="s">
        <v>37</v>
      </c>
      <c r="R1337">
        <v>1</v>
      </c>
      <c r="S1337" t="s">
        <v>43</v>
      </c>
      <c r="T1337" t="str">
        <f t="shared" si="80"/>
        <v>35-45</v>
      </c>
      <c r="Y1337" t="str">
        <f t="shared" si="81"/>
        <v/>
      </c>
      <c r="AA1337">
        <f t="shared" si="82"/>
        <v>5721</v>
      </c>
      <c r="AF1337">
        <f t="shared" si="83"/>
        <v>32</v>
      </c>
    </row>
    <row r="1338" spans="1:32">
      <c r="A1338">
        <v>1337</v>
      </c>
      <c r="B1338">
        <v>26</v>
      </c>
      <c r="C1338">
        <v>32813</v>
      </c>
      <c r="D1338">
        <v>607</v>
      </c>
      <c r="E1338">
        <v>205966</v>
      </c>
      <c r="F1338" t="s">
        <v>23</v>
      </c>
      <c r="G1338">
        <v>5829</v>
      </c>
      <c r="H1338">
        <v>1</v>
      </c>
      <c r="I1338">
        <v>1</v>
      </c>
      <c r="J1338" t="s">
        <v>24</v>
      </c>
      <c r="K1338" t="s">
        <v>28</v>
      </c>
      <c r="L1338" t="s">
        <v>30</v>
      </c>
      <c r="M1338" t="s">
        <v>31</v>
      </c>
      <c r="N1338">
        <v>1</v>
      </c>
      <c r="O1338">
        <v>2</v>
      </c>
      <c r="P1338">
        <v>122797</v>
      </c>
      <c r="Q1338" t="s">
        <v>38</v>
      </c>
      <c r="R1338">
        <v>4</v>
      </c>
      <c r="S1338" t="s">
        <v>45</v>
      </c>
      <c r="T1338" t="str">
        <f t="shared" si="80"/>
        <v>25-35</v>
      </c>
      <c r="Y1338" t="str">
        <f t="shared" si="81"/>
        <v>Personal</v>
      </c>
      <c r="AA1338">
        <f t="shared" si="82"/>
        <v>5829</v>
      </c>
      <c r="AF1338">
        <f t="shared" si="83"/>
        <v>32</v>
      </c>
    </row>
    <row r="1339" spans="1:32">
      <c r="A1339">
        <v>1338</v>
      </c>
      <c r="B1339">
        <v>52</v>
      </c>
      <c r="C1339">
        <v>31370</v>
      </c>
      <c r="D1339">
        <v>720</v>
      </c>
      <c r="E1339">
        <v>176206</v>
      </c>
      <c r="F1339" t="s">
        <v>23</v>
      </c>
      <c r="G1339">
        <v>4015</v>
      </c>
      <c r="H1339">
        <v>0</v>
      </c>
      <c r="I1339">
        <v>0</v>
      </c>
      <c r="J1339" t="s">
        <v>24</v>
      </c>
      <c r="K1339" t="s">
        <v>26</v>
      </c>
      <c r="L1339" t="s">
        <v>30</v>
      </c>
      <c r="M1339" t="s">
        <v>31</v>
      </c>
      <c r="N1339">
        <v>1</v>
      </c>
      <c r="O1339">
        <v>4</v>
      </c>
      <c r="P1339">
        <v>67942</v>
      </c>
      <c r="Q1339" t="s">
        <v>37</v>
      </c>
      <c r="R1339">
        <v>4</v>
      </c>
      <c r="S1339" t="s">
        <v>43</v>
      </c>
      <c r="T1339" t="str">
        <f t="shared" si="80"/>
        <v>45-55</v>
      </c>
      <c r="Y1339" t="str">
        <f t="shared" si="81"/>
        <v/>
      </c>
      <c r="AA1339">
        <f t="shared" si="82"/>
        <v>4015</v>
      </c>
      <c r="AF1339">
        <f t="shared" si="83"/>
        <v>32</v>
      </c>
    </row>
    <row r="1340" spans="1:32">
      <c r="A1340">
        <v>1339</v>
      </c>
      <c r="B1340">
        <v>42</v>
      </c>
      <c r="C1340">
        <v>56546</v>
      </c>
      <c r="D1340">
        <v>659</v>
      </c>
      <c r="E1340">
        <v>167272</v>
      </c>
      <c r="F1340" t="s">
        <v>22</v>
      </c>
      <c r="G1340">
        <v>3254</v>
      </c>
      <c r="H1340">
        <v>0</v>
      </c>
      <c r="I1340">
        <v>0</v>
      </c>
      <c r="J1340" t="s">
        <v>24</v>
      </c>
      <c r="K1340" t="s">
        <v>27</v>
      </c>
      <c r="L1340" t="s">
        <v>29</v>
      </c>
      <c r="M1340" t="s">
        <v>31</v>
      </c>
      <c r="N1340">
        <v>4</v>
      </c>
      <c r="O1340">
        <v>3</v>
      </c>
      <c r="P1340">
        <v>38787</v>
      </c>
      <c r="Q1340" t="s">
        <v>37</v>
      </c>
      <c r="R1340">
        <v>11</v>
      </c>
      <c r="S1340" t="s">
        <v>42</v>
      </c>
      <c r="T1340" t="str">
        <f t="shared" si="80"/>
        <v>35-45</v>
      </c>
      <c r="Y1340" t="str">
        <f t="shared" si="81"/>
        <v/>
      </c>
      <c r="AA1340">
        <f t="shared" si="82"/>
        <v>3254</v>
      </c>
      <c r="AF1340">
        <f t="shared" si="83"/>
        <v>26</v>
      </c>
    </row>
    <row r="1341" spans="1:32">
      <c r="A1341">
        <v>1340</v>
      </c>
      <c r="B1341">
        <v>23</v>
      </c>
      <c r="C1341">
        <v>65057</v>
      </c>
      <c r="D1341">
        <v>576</v>
      </c>
      <c r="E1341">
        <v>216118</v>
      </c>
      <c r="F1341" t="s">
        <v>20</v>
      </c>
      <c r="G1341">
        <v>4570</v>
      </c>
      <c r="H1341">
        <v>0</v>
      </c>
      <c r="I1341">
        <v>0</v>
      </c>
      <c r="J1341" t="s">
        <v>24</v>
      </c>
      <c r="K1341" t="s">
        <v>27</v>
      </c>
      <c r="L1341" t="s">
        <v>30</v>
      </c>
      <c r="M1341" t="s">
        <v>33</v>
      </c>
      <c r="N1341">
        <v>3</v>
      </c>
      <c r="O1341">
        <v>2</v>
      </c>
      <c r="P1341">
        <v>105287</v>
      </c>
      <c r="Q1341" t="s">
        <v>37</v>
      </c>
      <c r="R1341">
        <v>1</v>
      </c>
      <c r="S1341" t="s">
        <v>42</v>
      </c>
      <c r="T1341" t="str">
        <f t="shared" si="80"/>
        <v>&lt;25</v>
      </c>
      <c r="Y1341" t="str">
        <f t="shared" si="81"/>
        <v/>
      </c>
      <c r="AA1341">
        <f t="shared" si="82"/>
        <v>4570</v>
      </c>
      <c r="AF1341">
        <f t="shared" si="83"/>
        <v>21</v>
      </c>
    </row>
    <row r="1342" spans="1:32">
      <c r="A1342">
        <v>1341</v>
      </c>
      <c r="B1342">
        <v>55</v>
      </c>
      <c r="C1342">
        <v>63555</v>
      </c>
      <c r="D1342">
        <v>625</v>
      </c>
      <c r="E1342">
        <v>157115</v>
      </c>
      <c r="F1342" t="s">
        <v>19</v>
      </c>
      <c r="G1342">
        <v>2672</v>
      </c>
      <c r="H1342">
        <v>0</v>
      </c>
      <c r="I1342">
        <v>0</v>
      </c>
      <c r="J1342" t="s">
        <v>24</v>
      </c>
      <c r="K1342" t="s">
        <v>27</v>
      </c>
      <c r="L1342" t="s">
        <v>29</v>
      </c>
      <c r="M1342" t="s">
        <v>32</v>
      </c>
      <c r="N1342">
        <v>3</v>
      </c>
      <c r="O1342">
        <v>4</v>
      </c>
      <c r="P1342">
        <v>110615</v>
      </c>
      <c r="Q1342" t="s">
        <v>38</v>
      </c>
      <c r="R1342">
        <v>10</v>
      </c>
      <c r="S1342" t="s">
        <v>44</v>
      </c>
      <c r="T1342" t="str">
        <f t="shared" si="80"/>
        <v>45-55</v>
      </c>
      <c r="Y1342" t="str">
        <f t="shared" si="81"/>
        <v/>
      </c>
      <c r="AA1342">
        <f t="shared" si="82"/>
        <v>2672</v>
      </c>
      <c r="AF1342">
        <f t="shared" si="83"/>
        <v>21</v>
      </c>
    </row>
    <row r="1343" spans="1:32">
      <c r="A1343">
        <v>1342</v>
      </c>
      <c r="B1343">
        <v>36</v>
      </c>
      <c r="C1343">
        <v>70948</v>
      </c>
      <c r="D1343">
        <v>696</v>
      </c>
      <c r="E1343">
        <v>187411</v>
      </c>
      <c r="F1343" t="s">
        <v>23</v>
      </c>
      <c r="G1343">
        <v>5452</v>
      </c>
      <c r="H1343">
        <v>0</v>
      </c>
      <c r="I1343">
        <v>0</v>
      </c>
      <c r="J1343" t="s">
        <v>24</v>
      </c>
      <c r="K1343" t="s">
        <v>27</v>
      </c>
      <c r="L1343" t="s">
        <v>29</v>
      </c>
      <c r="M1343" t="s">
        <v>34</v>
      </c>
      <c r="N1343">
        <v>2</v>
      </c>
      <c r="O1343">
        <v>3</v>
      </c>
      <c r="P1343">
        <v>94618</v>
      </c>
      <c r="Q1343" t="s">
        <v>35</v>
      </c>
      <c r="R1343">
        <v>4</v>
      </c>
      <c r="S1343" t="s">
        <v>40</v>
      </c>
      <c r="T1343" t="str">
        <f t="shared" si="80"/>
        <v>35-45</v>
      </c>
      <c r="Y1343" t="str">
        <f t="shared" si="81"/>
        <v/>
      </c>
      <c r="AA1343">
        <f t="shared" si="82"/>
        <v>5452</v>
      </c>
      <c r="AF1343">
        <f t="shared" si="83"/>
        <v>22</v>
      </c>
    </row>
    <row r="1344" spans="1:32">
      <c r="A1344">
        <v>1343</v>
      </c>
      <c r="B1344">
        <v>62</v>
      </c>
      <c r="C1344">
        <v>76222</v>
      </c>
      <c r="D1344">
        <v>607</v>
      </c>
      <c r="E1344">
        <v>229343</v>
      </c>
      <c r="F1344" t="s">
        <v>20</v>
      </c>
      <c r="G1344">
        <v>5747</v>
      </c>
      <c r="H1344">
        <v>0</v>
      </c>
      <c r="I1344">
        <v>1</v>
      </c>
      <c r="J1344" t="s">
        <v>24</v>
      </c>
      <c r="K1344" t="s">
        <v>27</v>
      </c>
      <c r="L1344" t="s">
        <v>29</v>
      </c>
      <c r="M1344" t="s">
        <v>33</v>
      </c>
      <c r="N1344">
        <v>0</v>
      </c>
      <c r="O1344">
        <v>1</v>
      </c>
      <c r="P1344">
        <v>100840</v>
      </c>
      <c r="Q1344" t="s">
        <v>35</v>
      </c>
      <c r="R1344">
        <v>7</v>
      </c>
      <c r="S1344" t="s">
        <v>44</v>
      </c>
      <c r="T1344" t="str">
        <f t="shared" si="80"/>
        <v>&gt;55</v>
      </c>
      <c r="Y1344" t="str">
        <f t="shared" si="81"/>
        <v/>
      </c>
      <c r="AA1344">
        <f t="shared" si="82"/>
        <v>5747</v>
      </c>
      <c r="AF1344">
        <f t="shared" si="83"/>
        <v>26</v>
      </c>
    </row>
    <row r="1345" spans="1:32">
      <c r="A1345">
        <v>1344</v>
      </c>
      <c r="B1345">
        <v>45</v>
      </c>
      <c r="C1345">
        <v>64368</v>
      </c>
      <c r="D1345">
        <v>602</v>
      </c>
      <c r="E1345">
        <v>222074</v>
      </c>
      <c r="F1345" t="s">
        <v>22</v>
      </c>
      <c r="G1345">
        <v>4214</v>
      </c>
      <c r="H1345">
        <v>0</v>
      </c>
      <c r="I1345">
        <v>1</v>
      </c>
      <c r="J1345" t="s">
        <v>25</v>
      </c>
      <c r="K1345" t="s">
        <v>27</v>
      </c>
      <c r="L1345" t="s">
        <v>30</v>
      </c>
      <c r="M1345" t="s">
        <v>34</v>
      </c>
      <c r="N1345">
        <v>1</v>
      </c>
      <c r="O1345">
        <v>4</v>
      </c>
      <c r="P1345">
        <v>126363</v>
      </c>
      <c r="Q1345" t="s">
        <v>37</v>
      </c>
      <c r="R1345">
        <v>2</v>
      </c>
      <c r="S1345" t="s">
        <v>44</v>
      </c>
      <c r="T1345" t="str">
        <f t="shared" si="80"/>
        <v>35-45</v>
      </c>
      <c r="Y1345" t="str">
        <f t="shared" si="81"/>
        <v/>
      </c>
      <c r="AA1345">
        <f t="shared" si="82"/>
        <v>4214</v>
      </c>
      <c r="AF1345">
        <f t="shared" si="83"/>
        <v>32</v>
      </c>
    </row>
    <row r="1346" spans="1:32">
      <c r="A1346">
        <v>1345</v>
      </c>
      <c r="B1346">
        <v>37</v>
      </c>
      <c r="C1346">
        <v>42456</v>
      </c>
      <c r="D1346">
        <v>642</v>
      </c>
      <c r="E1346">
        <v>142136</v>
      </c>
      <c r="F1346" t="s">
        <v>21</v>
      </c>
      <c r="G1346">
        <v>5582</v>
      </c>
      <c r="H1346">
        <v>0</v>
      </c>
      <c r="I1346">
        <v>1</v>
      </c>
      <c r="J1346" t="s">
        <v>24</v>
      </c>
      <c r="K1346" t="s">
        <v>27</v>
      </c>
      <c r="L1346" t="s">
        <v>29</v>
      </c>
      <c r="M1346" t="s">
        <v>32</v>
      </c>
      <c r="N1346">
        <v>0</v>
      </c>
      <c r="O1346">
        <v>1</v>
      </c>
      <c r="P1346">
        <v>86235</v>
      </c>
      <c r="Q1346" t="s">
        <v>37</v>
      </c>
      <c r="R1346">
        <v>13</v>
      </c>
      <c r="S1346" t="s">
        <v>43</v>
      </c>
      <c r="T1346" t="str">
        <f t="shared" ref="T1346:T1409" si="84">_xlfn.IFS(B1346&lt;25,"&lt;25",B1346&lt;=35,"25-35",B1346&lt;=45,"35-45",B1346&lt;=55,"45-55",B1346&gt;55,"&gt;55")</f>
        <v>35-45</v>
      </c>
      <c r="Y1346" t="str">
        <f t="shared" si="81"/>
        <v/>
      </c>
      <c r="AA1346">
        <f t="shared" si="82"/>
        <v>5582</v>
      </c>
      <c r="AF1346">
        <f t="shared" si="83"/>
        <v>26</v>
      </c>
    </row>
    <row r="1347" spans="1:32">
      <c r="A1347">
        <v>1346</v>
      </c>
      <c r="B1347">
        <v>59</v>
      </c>
      <c r="C1347">
        <v>52542</v>
      </c>
      <c r="D1347">
        <v>673</v>
      </c>
      <c r="E1347">
        <v>214926</v>
      </c>
      <c r="F1347" t="s">
        <v>20</v>
      </c>
      <c r="G1347">
        <v>5576</v>
      </c>
      <c r="H1347">
        <v>0</v>
      </c>
      <c r="I1347">
        <v>1</v>
      </c>
      <c r="J1347" t="s">
        <v>24</v>
      </c>
      <c r="K1347" t="s">
        <v>28</v>
      </c>
      <c r="L1347" t="s">
        <v>29</v>
      </c>
      <c r="M1347" t="s">
        <v>34</v>
      </c>
      <c r="N1347">
        <v>0</v>
      </c>
      <c r="O1347">
        <v>4</v>
      </c>
      <c r="P1347">
        <v>91640</v>
      </c>
      <c r="Q1347" t="s">
        <v>35</v>
      </c>
      <c r="R1347">
        <v>19</v>
      </c>
      <c r="S1347" t="s">
        <v>45</v>
      </c>
      <c r="T1347" t="str">
        <f t="shared" si="84"/>
        <v>&gt;55</v>
      </c>
      <c r="Y1347" t="str">
        <f t="shared" ref="Y1347:Y1410" si="85">IF(H1347=1,F1347,"")</f>
        <v/>
      </c>
      <c r="AA1347">
        <f t="shared" ref="AA1347:AA1410" si="86">_xlfn.IFS(H1347=1,G1347,H1347=0,G1347)</f>
        <v>5576</v>
      </c>
      <c r="AF1347">
        <f t="shared" ref="AF1347:AF1410" si="87">COUNTIFS(N$2:N$1000,N1347, H$2:H$1000, 1)</f>
        <v>26</v>
      </c>
    </row>
    <row r="1348" spans="1:32">
      <c r="A1348">
        <v>1347</v>
      </c>
      <c r="B1348">
        <v>33</v>
      </c>
      <c r="C1348">
        <v>16145</v>
      </c>
      <c r="D1348">
        <v>613</v>
      </c>
      <c r="E1348">
        <v>301594</v>
      </c>
      <c r="F1348" t="s">
        <v>19</v>
      </c>
      <c r="G1348">
        <v>3878</v>
      </c>
      <c r="H1348">
        <v>0</v>
      </c>
      <c r="I1348">
        <v>1</v>
      </c>
      <c r="J1348" t="s">
        <v>24</v>
      </c>
      <c r="K1348" t="s">
        <v>26</v>
      </c>
      <c r="L1348" t="s">
        <v>29</v>
      </c>
      <c r="M1348" t="s">
        <v>34</v>
      </c>
      <c r="N1348">
        <v>1</v>
      </c>
      <c r="O1348">
        <v>2</v>
      </c>
      <c r="P1348">
        <v>102371</v>
      </c>
      <c r="Q1348" t="s">
        <v>36</v>
      </c>
      <c r="R1348">
        <v>4</v>
      </c>
      <c r="S1348" t="s">
        <v>43</v>
      </c>
      <c r="T1348" t="str">
        <f t="shared" si="84"/>
        <v>25-35</v>
      </c>
      <c r="Y1348" t="str">
        <f t="shared" si="85"/>
        <v/>
      </c>
      <c r="AA1348">
        <f t="shared" si="86"/>
        <v>3878</v>
      </c>
      <c r="AF1348">
        <f t="shared" si="87"/>
        <v>32</v>
      </c>
    </row>
    <row r="1349" spans="1:32">
      <c r="A1349">
        <v>1348</v>
      </c>
      <c r="B1349">
        <v>48</v>
      </c>
      <c r="C1349">
        <v>59563</v>
      </c>
      <c r="D1349">
        <v>669</v>
      </c>
      <c r="E1349">
        <v>233779</v>
      </c>
      <c r="F1349" t="s">
        <v>23</v>
      </c>
      <c r="G1349">
        <v>4600</v>
      </c>
      <c r="H1349">
        <v>0</v>
      </c>
      <c r="I1349">
        <v>0</v>
      </c>
      <c r="J1349" t="s">
        <v>24</v>
      </c>
      <c r="K1349" t="s">
        <v>27</v>
      </c>
      <c r="L1349" t="s">
        <v>30</v>
      </c>
      <c r="M1349" t="s">
        <v>34</v>
      </c>
      <c r="N1349">
        <v>1</v>
      </c>
      <c r="O1349">
        <v>2</v>
      </c>
      <c r="P1349">
        <v>63405</v>
      </c>
      <c r="Q1349" t="s">
        <v>36</v>
      </c>
      <c r="R1349">
        <v>6</v>
      </c>
      <c r="S1349" t="s">
        <v>43</v>
      </c>
      <c r="T1349" t="str">
        <f t="shared" si="84"/>
        <v>45-55</v>
      </c>
      <c r="Y1349" t="str">
        <f t="shared" si="85"/>
        <v/>
      </c>
      <c r="AA1349">
        <f t="shared" si="86"/>
        <v>4600</v>
      </c>
      <c r="AF1349">
        <f t="shared" si="87"/>
        <v>32</v>
      </c>
    </row>
    <row r="1350" spans="1:32">
      <c r="A1350">
        <v>1349</v>
      </c>
      <c r="B1350">
        <v>31</v>
      </c>
      <c r="C1350">
        <v>52238</v>
      </c>
      <c r="D1350">
        <v>651</v>
      </c>
      <c r="E1350">
        <v>186270</v>
      </c>
      <c r="F1350" t="s">
        <v>21</v>
      </c>
      <c r="G1350">
        <v>4532</v>
      </c>
      <c r="H1350">
        <v>0</v>
      </c>
      <c r="I1350">
        <v>1</v>
      </c>
      <c r="J1350" t="s">
        <v>24</v>
      </c>
      <c r="K1350" t="s">
        <v>26</v>
      </c>
      <c r="L1350" t="s">
        <v>29</v>
      </c>
      <c r="M1350" t="s">
        <v>31</v>
      </c>
      <c r="N1350">
        <v>2</v>
      </c>
      <c r="O1350">
        <v>2</v>
      </c>
      <c r="P1350">
        <v>95443</v>
      </c>
      <c r="Q1350" t="s">
        <v>37</v>
      </c>
      <c r="R1350">
        <v>17</v>
      </c>
      <c r="S1350" t="s">
        <v>40</v>
      </c>
      <c r="T1350" t="str">
        <f t="shared" si="84"/>
        <v>25-35</v>
      </c>
      <c r="Y1350" t="str">
        <f t="shared" si="85"/>
        <v/>
      </c>
      <c r="AA1350">
        <f t="shared" si="86"/>
        <v>4532</v>
      </c>
      <c r="AF1350">
        <f t="shared" si="87"/>
        <v>22</v>
      </c>
    </row>
    <row r="1351" spans="1:32">
      <c r="A1351">
        <v>1350</v>
      </c>
      <c r="B1351">
        <v>30</v>
      </c>
      <c r="C1351">
        <v>73928</v>
      </c>
      <c r="D1351">
        <v>657</v>
      </c>
      <c r="E1351">
        <v>265374</v>
      </c>
      <c r="F1351" t="s">
        <v>22</v>
      </c>
      <c r="G1351">
        <v>5932</v>
      </c>
      <c r="H1351">
        <v>0</v>
      </c>
      <c r="I1351">
        <v>0</v>
      </c>
      <c r="J1351" t="s">
        <v>24</v>
      </c>
      <c r="K1351" t="s">
        <v>26</v>
      </c>
      <c r="L1351" t="s">
        <v>30</v>
      </c>
      <c r="M1351" t="s">
        <v>32</v>
      </c>
      <c r="N1351">
        <v>4</v>
      </c>
      <c r="O1351">
        <v>2</v>
      </c>
      <c r="P1351">
        <v>98087</v>
      </c>
      <c r="Q1351" t="s">
        <v>35</v>
      </c>
      <c r="R1351">
        <v>9</v>
      </c>
      <c r="S1351" t="s">
        <v>39</v>
      </c>
      <c r="T1351" t="str">
        <f t="shared" si="84"/>
        <v>25-35</v>
      </c>
      <c r="Y1351" t="str">
        <f t="shared" si="85"/>
        <v/>
      </c>
      <c r="AA1351">
        <f t="shared" si="86"/>
        <v>5932</v>
      </c>
      <c r="AF1351">
        <f t="shared" si="87"/>
        <v>26</v>
      </c>
    </row>
    <row r="1352" spans="1:32">
      <c r="A1352">
        <v>1351</v>
      </c>
      <c r="B1352">
        <v>59</v>
      </c>
      <c r="C1352">
        <v>38849</v>
      </c>
      <c r="D1352">
        <v>529</v>
      </c>
      <c r="E1352">
        <v>309959</v>
      </c>
      <c r="F1352" t="s">
        <v>19</v>
      </c>
      <c r="G1352">
        <v>5732</v>
      </c>
      <c r="H1352">
        <v>0</v>
      </c>
      <c r="I1352">
        <v>1</v>
      </c>
      <c r="J1352" t="s">
        <v>24</v>
      </c>
      <c r="K1352" t="s">
        <v>28</v>
      </c>
      <c r="L1352" t="s">
        <v>29</v>
      </c>
      <c r="M1352" t="s">
        <v>33</v>
      </c>
      <c r="N1352">
        <v>1</v>
      </c>
      <c r="O1352">
        <v>3</v>
      </c>
      <c r="P1352">
        <v>149111</v>
      </c>
      <c r="Q1352" t="s">
        <v>36</v>
      </c>
      <c r="R1352">
        <v>2</v>
      </c>
      <c r="S1352" t="s">
        <v>44</v>
      </c>
      <c r="T1352" t="str">
        <f t="shared" si="84"/>
        <v>&gt;55</v>
      </c>
      <c r="Y1352" t="str">
        <f t="shared" si="85"/>
        <v/>
      </c>
      <c r="AA1352">
        <f t="shared" si="86"/>
        <v>5732</v>
      </c>
      <c r="AF1352">
        <f t="shared" si="87"/>
        <v>32</v>
      </c>
    </row>
    <row r="1353" spans="1:32">
      <c r="A1353">
        <v>1352</v>
      </c>
      <c r="B1353">
        <v>44</v>
      </c>
      <c r="C1353">
        <v>57732</v>
      </c>
      <c r="D1353">
        <v>650</v>
      </c>
      <c r="E1353">
        <v>243167</v>
      </c>
      <c r="F1353" t="s">
        <v>21</v>
      </c>
      <c r="G1353">
        <v>5572</v>
      </c>
      <c r="H1353">
        <v>1</v>
      </c>
      <c r="I1353">
        <v>0</v>
      </c>
      <c r="J1353" t="s">
        <v>24</v>
      </c>
      <c r="K1353" t="s">
        <v>26</v>
      </c>
      <c r="L1353" t="s">
        <v>29</v>
      </c>
      <c r="M1353" t="s">
        <v>33</v>
      </c>
      <c r="N1353">
        <v>0</v>
      </c>
      <c r="O1353">
        <v>1</v>
      </c>
      <c r="P1353">
        <v>91056</v>
      </c>
      <c r="Q1353" t="s">
        <v>35</v>
      </c>
      <c r="R1353">
        <v>6</v>
      </c>
      <c r="S1353" t="s">
        <v>40</v>
      </c>
      <c r="T1353" t="str">
        <f t="shared" si="84"/>
        <v>35-45</v>
      </c>
      <c r="Y1353" t="str">
        <f t="shared" si="85"/>
        <v>Medical</v>
      </c>
      <c r="AA1353">
        <f t="shared" si="86"/>
        <v>5572</v>
      </c>
      <c r="AF1353">
        <f t="shared" si="87"/>
        <v>26</v>
      </c>
    </row>
    <row r="1354" spans="1:32">
      <c r="A1354">
        <v>1353</v>
      </c>
      <c r="B1354">
        <v>58</v>
      </c>
      <c r="C1354">
        <v>34949</v>
      </c>
      <c r="D1354">
        <v>637</v>
      </c>
      <c r="E1354">
        <v>113422</v>
      </c>
      <c r="F1354" t="s">
        <v>22</v>
      </c>
      <c r="G1354">
        <v>4438</v>
      </c>
      <c r="H1354">
        <v>0</v>
      </c>
      <c r="I1354">
        <v>1</v>
      </c>
      <c r="J1354" t="s">
        <v>24</v>
      </c>
      <c r="K1354" t="s">
        <v>26</v>
      </c>
      <c r="L1354" t="s">
        <v>30</v>
      </c>
      <c r="M1354" t="s">
        <v>33</v>
      </c>
      <c r="N1354">
        <v>2</v>
      </c>
      <c r="O1354">
        <v>3</v>
      </c>
      <c r="P1354">
        <v>106000</v>
      </c>
      <c r="Q1354" t="s">
        <v>38</v>
      </c>
      <c r="R1354">
        <v>18</v>
      </c>
      <c r="S1354" t="s">
        <v>41</v>
      </c>
      <c r="T1354" t="str">
        <f t="shared" si="84"/>
        <v>&gt;55</v>
      </c>
      <c r="Y1354" t="str">
        <f t="shared" si="85"/>
        <v/>
      </c>
      <c r="AA1354">
        <f t="shared" si="86"/>
        <v>4438</v>
      </c>
      <c r="AF1354">
        <f t="shared" si="87"/>
        <v>22</v>
      </c>
    </row>
    <row r="1355" spans="1:32">
      <c r="A1355">
        <v>1354</v>
      </c>
      <c r="B1355">
        <v>44</v>
      </c>
      <c r="C1355">
        <v>48349</v>
      </c>
      <c r="D1355">
        <v>669</v>
      </c>
      <c r="E1355">
        <v>230840</v>
      </c>
      <c r="F1355" t="s">
        <v>19</v>
      </c>
      <c r="G1355">
        <v>6365</v>
      </c>
      <c r="H1355">
        <v>0</v>
      </c>
      <c r="I1355">
        <v>1</v>
      </c>
      <c r="J1355" t="s">
        <v>24</v>
      </c>
      <c r="K1355" t="s">
        <v>27</v>
      </c>
      <c r="L1355" t="s">
        <v>29</v>
      </c>
      <c r="M1355" t="s">
        <v>32</v>
      </c>
      <c r="N1355">
        <v>3</v>
      </c>
      <c r="O1355">
        <v>4</v>
      </c>
      <c r="P1355">
        <v>127558</v>
      </c>
      <c r="Q1355" t="s">
        <v>37</v>
      </c>
      <c r="R1355">
        <v>15</v>
      </c>
      <c r="S1355" t="s">
        <v>45</v>
      </c>
      <c r="T1355" t="str">
        <f t="shared" si="84"/>
        <v>35-45</v>
      </c>
      <c r="Y1355" t="str">
        <f t="shared" si="85"/>
        <v/>
      </c>
      <c r="AA1355">
        <f t="shared" si="86"/>
        <v>6365</v>
      </c>
      <c r="AF1355">
        <f t="shared" si="87"/>
        <v>21</v>
      </c>
    </row>
    <row r="1356" spans="1:32">
      <c r="A1356">
        <v>1355</v>
      </c>
      <c r="B1356">
        <v>53</v>
      </c>
      <c r="C1356">
        <v>25471</v>
      </c>
      <c r="D1356">
        <v>617</v>
      </c>
      <c r="E1356">
        <v>267439</v>
      </c>
      <c r="F1356" t="s">
        <v>23</v>
      </c>
      <c r="G1356">
        <v>5181</v>
      </c>
      <c r="H1356">
        <v>0</v>
      </c>
      <c r="I1356">
        <v>1</v>
      </c>
      <c r="J1356" t="s">
        <v>24</v>
      </c>
      <c r="K1356" t="s">
        <v>27</v>
      </c>
      <c r="L1356" t="s">
        <v>29</v>
      </c>
      <c r="M1356" t="s">
        <v>34</v>
      </c>
      <c r="N1356">
        <v>2</v>
      </c>
      <c r="O1356">
        <v>4</v>
      </c>
      <c r="P1356">
        <v>74875</v>
      </c>
      <c r="Q1356" t="s">
        <v>36</v>
      </c>
      <c r="R1356">
        <v>16</v>
      </c>
      <c r="S1356" t="s">
        <v>44</v>
      </c>
      <c r="T1356" t="str">
        <f t="shared" si="84"/>
        <v>45-55</v>
      </c>
      <c r="Y1356" t="str">
        <f t="shared" si="85"/>
        <v/>
      </c>
      <c r="AA1356">
        <f t="shared" si="86"/>
        <v>5181</v>
      </c>
      <c r="AF1356">
        <f t="shared" si="87"/>
        <v>22</v>
      </c>
    </row>
    <row r="1357" spans="1:32">
      <c r="A1357">
        <v>1356</v>
      </c>
      <c r="B1357">
        <v>37</v>
      </c>
      <c r="C1357">
        <v>70340</v>
      </c>
      <c r="D1357">
        <v>631</v>
      </c>
      <c r="E1357">
        <v>96803</v>
      </c>
      <c r="F1357" t="s">
        <v>22</v>
      </c>
      <c r="G1357">
        <v>5495</v>
      </c>
      <c r="H1357">
        <v>0</v>
      </c>
      <c r="I1357">
        <v>0</v>
      </c>
      <c r="J1357" t="s">
        <v>24</v>
      </c>
      <c r="K1357" t="s">
        <v>26</v>
      </c>
      <c r="L1357" t="s">
        <v>29</v>
      </c>
      <c r="M1357" t="s">
        <v>33</v>
      </c>
      <c r="N1357">
        <v>1</v>
      </c>
      <c r="O1357">
        <v>1</v>
      </c>
      <c r="P1357">
        <v>141272</v>
      </c>
      <c r="Q1357" t="s">
        <v>37</v>
      </c>
      <c r="R1357">
        <v>1</v>
      </c>
      <c r="S1357" t="s">
        <v>41</v>
      </c>
      <c r="T1357" t="str">
        <f t="shared" si="84"/>
        <v>35-45</v>
      </c>
      <c r="Y1357" t="str">
        <f t="shared" si="85"/>
        <v/>
      </c>
      <c r="AA1357">
        <f t="shared" si="86"/>
        <v>5495</v>
      </c>
      <c r="AF1357">
        <f t="shared" si="87"/>
        <v>32</v>
      </c>
    </row>
    <row r="1358" spans="1:32">
      <c r="A1358">
        <v>1357</v>
      </c>
      <c r="B1358">
        <v>64</v>
      </c>
      <c r="C1358">
        <v>65789</v>
      </c>
      <c r="D1358">
        <v>676</v>
      </c>
      <c r="E1358">
        <v>246855</v>
      </c>
      <c r="F1358" t="s">
        <v>21</v>
      </c>
      <c r="G1358">
        <v>6730</v>
      </c>
      <c r="H1358">
        <v>0</v>
      </c>
      <c r="I1358">
        <v>1</v>
      </c>
      <c r="J1358" t="s">
        <v>24</v>
      </c>
      <c r="K1358" t="s">
        <v>27</v>
      </c>
      <c r="L1358" t="s">
        <v>30</v>
      </c>
      <c r="M1358" t="s">
        <v>32</v>
      </c>
      <c r="N1358">
        <v>5</v>
      </c>
      <c r="O1358">
        <v>1</v>
      </c>
      <c r="P1358">
        <v>152916</v>
      </c>
      <c r="Q1358" t="s">
        <v>38</v>
      </c>
      <c r="R1358">
        <v>10</v>
      </c>
      <c r="S1358" t="s">
        <v>39</v>
      </c>
      <c r="T1358" t="str">
        <f t="shared" si="84"/>
        <v>&gt;55</v>
      </c>
      <c r="Y1358" t="str">
        <f t="shared" si="85"/>
        <v/>
      </c>
      <c r="AA1358">
        <f t="shared" si="86"/>
        <v>6730</v>
      </c>
      <c r="AF1358">
        <f t="shared" si="87"/>
        <v>22</v>
      </c>
    </row>
    <row r="1359" spans="1:32">
      <c r="A1359">
        <v>1358</v>
      </c>
      <c r="B1359">
        <v>56</v>
      </c>
      <c r="C1359">
        <v>42909</v>
      </c>
      <c r="D1359">
        <v>722</v>
      </c>
      <c r="E1359">
        <v>189843</v>
      </c>
      <c r="F1359" t="s">
        <v>19</v>
      </c>
      <c r="G1359">
        <v>5662</v>
      </c>
      <c r="H1359">
        <v>0</v>
      </c>
      <c r="I1359">
        <v>1</v>
      </c>
      <c r="J1359" t="s">
        <v>24</v>
      </c>
      <c r="K1359" t="s">
        <v>28</v>
      </c>
      <c r="L1359" t="s">
        <v>30</v>
      </c>
      <c r="M1359" t="s">
        <v>31</v>
      </c>
      <c r="N1359">
        <v>1</v>
      </c>
      <c r="O1359">
        <v>3</v>
      </c>
      <c r="P1359">
        <v>99133</v>
      </c>
      <c r="Q1359" t="s">
        <v>35</v>
      </c>
      <c r="R1359">
        <v>10</v>
      </c>
      <c r="S1359" t="s">
        <v>41</v>
      </c>
      <c r="T1359" t="str">
        <f t="shared" si="84"/>
        <v>&gt;55</v>
      </c>
      <c r="Y1359" t="str">
        <f t="shared" si="85"/>
        <v/>
      </c>
      <c r="AA1359">
        <f t="shared" si="86"/>
        <v>5662</v>
      </c>
      <c r="AF1359">
        <f t="shared" si="87"/>
        <v>32</v>
      </c>
    </row>
    <row r="1360" spans="1:32">
      <c r="A1360">
        <v>1359</v>
      </c>
      <c r="B1360">
        <v>55</v>
      </c>
      <c r="C1360">
        <v>53927</v>
      </c>
      <c r="D1360">
        <v>583</v>
      </c>
      <c r="E1360">
        <v>265771</v>
      </c>
      <c r="F1360" t="s">
        <v>20</v>
      </c>
      <c r="G1360">
        <v>4880</v>
      </c>
      <c r="H1360">
        <v>0</v>
      </c>
      <c r="I1360">
        <v>0</v>
      </c>
      <c r="J1360" t="s">
        <v>24</v>
      </c>
      <c r="K1360" t="s">
        <v>26</v>
      </c>
      <c r="L1360" t="s">
        <v>30</v>
      </c>
      <c r="M1360" t="s">
        <v>32</v>
      </c>
      <c r="N1360">
        <v>4</v>
      </c>
      <c r="O1360">
        <v>2</v>
      </c>
      <c r="P1360">
        <v>83817</v>
      </c>
      <c r="Q1360" t="s">
        <v>37</v>
      </c>
      <c r="R1360">
        <v>6</v>
      </c>
      <c r="S1360" t="s">
        <v>43</v>
      </c>
      <c r="T1360" t="str">
        <f t="shared" si="84"/>
        <v>45-55</v>
      </c>
      <c r="Y1360" t="str">
        <f t="shared" si="85"/>
        <v/>
      </c>
      <c r="AA1360">
        <f t="shared" si="86"/>
        <v>4880</v>
      </c>
      <c r="AF1360">
        <f t="shared" si="87"/>
        <v>26</v>
      </c>
    </row>
    <row r="1361" spans="1:32">
      <c r="A1361">
        <v>1360</v>
      </c>
      <c r="B1361">
        <v>26</v>
      </c>
      <c r="C1361">
        <v>50577</v>
      </c>
      <c r="D1361">
        <v>675</v>
      </c>
      <c r="E1361">
        <v>196442</v>
      </c>
      <c r="F1361" t="s">
        <v>19</v>
      </c>
      <c r="G1361">
        <v>4501</v>
      </c>
      <c r="H1361">
        <v>0</v>
      </c>
      <c r="I1361">
        <v>1</v>
      </c>
      <c r="J1361" t="s">
        <v>24</v>
      </c>
      <c r="K1361" t="s">
        <v>26</v>
      </c>
      <c r="L1361" t="s">
        <v>29</v>
      </c>
      <c r="M1361" t="s">
        <v>31</v>
      </c>
      <c r="N1361">
        <v>2</v>
      </c>
      <c r="O1361">
        <v>3</v>
      </c>
      <c r="P1361">
        <v>148813</v>
      </c>
      <c r="Q1361" t="s">
        <v>36</v>
      </c>
      <c r="R1361">
        <v>4</v>
      </c>
      <c r="S1361" t="s">
        <v>42</v>
      </c>
      <c r="T1361" t="str">
        <f t="shared" si="84"/>
        <v>25-35</v>
      </c>
      <c r="Y1361" t="str">
        <f t="shared" si="85"/>
        <v/>
      </c>
      <c r="AA1361">
        <f t="shared" si="86"/>
        <v>4501</v>
      </c>
      <c r="AF1361">
        <f t="shared" si="87"/>
        <v>22</v>
      </c>
    </row>
    <row r="1362" spans="1:32">
      <c r="A1362">
        <v>1361</v>
      </c>
      <c r="B1362">
        <v>36</v>
      </c>
      <c r="C1362">
        <v>40814</v>
      </c>
      <c r="D1362">
        <v>710</v>
      </c>
      <c r="E1362">
        <v>217161</v>
      </c>
      <c r="F1362" t="s">
        <v>21</v>
      </c>
      <c r="G1362">
        <v>3266</v>
      </c>
      <c r="H1362">
        <v>0</v>
      </c>
      <c r="I1362">
        <v>1</v>
      </c>
      <c r="J1362" t="s">
        <v>24</v>
      </c>
      <c r="K1362" t="s">
        <v>28</v>
      </c>
      <c r="L1362" t="s">
        <v>29</v>
      </c>
      <c r="M1362" t="s">
        <v>32</v>
      </c>
      <c r="N1362">
        <v>1</v>
      </c>
      <c r="O1362">
        <v>3</v>
      </c>
      <c r="P1362">
        <v>123868</v>
      </c>
      <c r="Q1362" t="s">
        <v>38</v>
      </c>
      <c r="R1362">
        <v>14</v>
      </c>
      <c r="S1362" t="s">
        <v>45</v>
      </c>
      <c r="T1362" t="str">
        <f t="shared" si="84"/>
        <v>35-45</v>
      </c>
      <c r="Y1362" t="str">
        <f t="shared" si="85"/>
        <v/>
      </c>
      <c r="AA1362">
        <f t="shared" si="86"/>
        <v>3266</v>
      </c>
      <c r="AF1362">
        <f t="shared" si="87"/>
        <v>32</v>
      </c>
    </row>
    <row r="1363" spans="1:32">
      <c r="A1363">
        <v>1362</v>
      </c>
      <c r="B1363">
        <v>48</v>
      </c>
      <c r="C1363">
        <v>51847</v>
      </c>
      <c r="D1363">
        <v>684</v>
      </c>
      <c r="E1363">
        <v>217999</v>
      </c>
      <c r="F1363" t="s">
        <v>21</v>
      </c>
      <c r="G1363">
        <v>3433</v>
      </c>
      <c r="H1363">
        <v>1</v>
      </c>
      <c r="I1363">
        <v>1</v>
      </c>
      <c r="J1363" t="s">
        <v>24</v>
      </c>
      <c r="K1363" t="s">
        <v>28</v>
      </c>
      <c r="L1363" t="s">
        <v>29</v>
      </c>
      <c r="M1363" t="s">
        <v>31</v>
      </c>
      <c r="N1363">
        <v>0</v>
      </c>
      <c r="O1363">
        <v>4</v>
      </c>
      <c r="P1363">
        <v>102459</v>
      </c>
      <c r="Q1363" t="s">
        <v>36</v>
      </c>
      <c r="R1363">
        <v>17</v>
      </c>
      <c r="S1363" t="s">
        <v>45</v>
      </c>
      <c r="T1363" t="str">
        <f t="shared" si="84"/>
        <v>45-55</v>
      </c>
      <c r="Y1363" t="str">
        <f t="shared" si="85"/>
        <v>Medical</v>
      </c>
      <c r="AA1363">
        <f t="shared" si="86"/>
        <v>3433</v>
      </c>
      <c r="AF1363">
        <f t="shared" si="87"/>
        <v>26</v>
      </c>
    </row>
    <row r="1364" spans="1:32">
      <c r="A1364">
        <v>1363</v>
      </c>
      <c r="B1364">
        <v>61</v>
      </c>
      <c r="C1364">
        <v>43358</v>
      </c>
      <c r="D1364">
        <v>707</v>
      </c>
      <c r="E1364">
        <v>235705</v>
      </c>
      <c r="F1364" t="s">
        <v>20</v>
      </c>
      <c r="G1364">
        <v>5855</v>
      </c>
      <c r="H1364">
        <v>0</v>
      </c>
      <c r="I1364">
        <v>0</v>
      </c>
      <c r="J1364" t="s">
        <v>24</v>
      </c>
      <c r="K1364" t="s">
        <v>28</v>
      </c>
      <c r="L1364" t="s">
        <v>30</v>
      </c>
      <c r="M1364" t="s">
        <v>33</v>
      </c>
      <c r="N1364">
        <v>0</v>
      </c>
      <c r="O1364">
        <v>3</v>
      </c>
      <c r="P1364">
        <v>142805</v>
      </c>
      <c r="Q1364" t="s">
        <v>35</v>
      </c>
      <c r="R1364">
        <v>3</v>
      </c>
      <c r="S1364" t="s">
        <v>43</v>
      </c>
      <c r="T1364" t="str">
        <f t="shared" si="84"/>
        <v>&gt;55</v>
      </c>
      <c r="Y1364" t="str">
        <f t="shared" si="85"/>
        <v/>
      </c>
      <c r="AA1364">
        <f t="shared" si="86"/>
        <v>5855</v>
      </c>
      <c r="AF1364">
        <f t="shared" si="87"/>
        <v>26</v>
      </c>
    </row>
    <row r="1365" spans="1:32">
      <c r="A1365">
        <v>1364</v>
      </c>
      <c r="B1365">
        <v>52</v>
      </c>
      <c r="C1365">
        <v>64705</v>
      </c>
      <c r="D1365">
        <v>622</v>
      </c>
      <c r="E1365">
        <v>222355</v>
      </c>
      <c r="F1365" t="s">
        <v>21</v>
      </c>
      <c r="G1365">
        <v>3024</v>
      </c>
      <c r="H1365">
        <v>1</v>
      </c>
      <c r="I1365">
        <v>1</v>
      </c>
      <c r="J1365" t="s">
        <v>24</v>
      </c>
      <c r="K1365" t="s">
        <v>28</v>
      </c>
      <c r="L1365" t="s">
        <v>30</v>
      </c>
      <c r="M1365" t="s">
        <v>32</v>
      </c>
      <c r="N1365">
        <v>2</v>
      </c>
      <c r="O1365">
        <v>1</v>
      </c>
      <c r="P1365">
        <v>139629</v>
      </c>
      <c r="Q1365" t="s">
        <v>36</v>
      </c>
      <c r="R1365">
        <v>2</v>
      </c>
      <c r="S1365" t="s">
        <v>40</v>
      </c>
      <c r="T1365" t="str">
        <f t="shared" si="84"/>
        <v>45-55</v>
      </c>
      <c r="Y1365" t="str">
        <f t="shared" si="85"/>
        <v>Medical</v>
      </c>
      <c r="AA1365">
        <f t="shared" si="86"/>
        <v>3024</v>
      </c>
      <c r="AF1365">
        <f t="shared" si="87"/>
        <v>22</v>
      </c>
    </row>
    <row r="1366" spans="1:32">
      <c r="A1366">
        <v>1365</v>
      </c>
      <c r="B1366">
        <v>46</v>
      </c>
      <c r="C1366">
        <v>46837</v>
      </c>
      <c r="D1366">
        <v>711</v>
      </c>
      <c r="E1366">
        <v>155045</v>
      </c>
      <c r="F1366" t="s">
        <v>19</v>
      </c>
      <c r="G1366">
        <v>6011</v>
      </c>
      <c r="H1366">
        <v>0</v>
      </c>
      <c r="I1366">
        <v>0</v>
      </c>
      <c r="J1366" t="s">
        <v>24</v>
      </c>
      <c r="K1366" t="s">
        <v>26</v>
      </c>
      <c r="L1366" t="s">
        <v>30</v>
      </c>
      <c r="M1366" t="s">
        <v>31</v>
      </c>
      <c r="N1366">
        <v>4</v>
      </c>
      <c r="O1366">
        <v>2</v>
      </c>
      <c r="P1366">
        <v>89912</v>
      </c>
      <c r="Q1366" t="s">
        <v>36</v>
      </c>
      <c r="R1366">
        <v>18</v>
      </c>
      <c r="S1366" t="s">
        <v>44</v>
      </c>
      <c r="T1366" t="str">
        <f t="shared" si="84"/>
        <v>45-55</v>
      </c>
      <c r="Y1366" t="str">
        <f t="shared" si="85"/>
        <v/>
      </c>
      <c r="AA1366">
        <f t="shared" si="86"/>
        <v>6011</v>
      </c>
      <c r="AF1366">
        <f t="shared" si="87"/>
        <v>26</v>
      </c>
    </row>
    <row r="1367" spans="1:32">
      <c r="A1367">
        <v>1366</v>
      </c>
      <c r="B1367">
        <v>31</v>
      </c>
      <c r="C1367">
        <v>85858</v>
      </c>
      <c r="D1367">
        <v>613</v>
      </c>
      <c r="E1367">
        <v>186843</v>
      </c>
      <c r="F1367" t="s">
        <v>22</v>
      </c>
      <c r="G1367">
        <v>5803</v>
      </c>
      <c r="H1367">
        <v>0</v>
      </c>
      <c r="I1367">
        <v>0</v>
      </c>
      <c r="J1367" t="s">
        <v>24</v>
      </c>
      <c r="K1367" t="s">
        <v>27</v>
      </c>
      <c r="L1367" t="s">
        <v>29</v>
      </c>
      <c r="M1367" t="s">
        <v>34</v>
      </c>
      <c r="N1367">
        <v>5</v>
      </c>
      <c r="O1367">
        <v>4</v>
      </c>
      <c r="P1367">
        <v>107461</v>
      </c>
      <c r="Q1367" t="s">
        <v>36</v>
      </c>
      <c r="R1367">
        <v>17</v>
      </c>
      <c r="S1367" t="s">
        <v>44</v>
      </c>
      <c r="T1367" t="str">
        <f t="shared" si="84"/>
        <v>25-35</v>
      </c>
      <c r="Y1367" t="str">
        <f t="shared" si="85"/>
        <v/>
      </c>
      <c r="AA1367">
        <f t="shared" si="86"/>
        <v>5803</v>
      </c>
      <c r="AF1367">
        <f t="shared" si="87"/>
        <v>22</v>
      </c>
    </row>
    <row r="1368" spans="1:32">
      <c r="A1368">
        <v>1367</v>
      </c>
      <c r="B1368">
        <v>45</v>
      </c>
      <c r="C1368">
        <v>48832</v>
      </c>
      <c r="D1368">
        <v>652</v>
      </c>
      <c r="E1368">
        <v>199670</v>
      </c>
      <c r="F1368" t="s">
        <v>19</v>
      </c>
      <c r="G1368">
        <v>4135</v>
      </c>
      <c r="H1368">
        <v>0</v>
      </c>
      <c r="I1368">
        <v>0</v>
      </c>
      <c r="J1368" t="s">
        <v>24</v>
      </c>
      <c r="K1368" t="s">
        <v>27</v>
      </c>
      <c r="L1368" t="s">
        <v>30</v>
      </c>
      <c r="M1368" t="s">
        <v>33</v>
      </c>
      <c r="N1368">
        <v>2</v>
      </c>
      <c r="O1368">
        <v>1</v>
      </c>
      <c r="P1368">
        <v>117303</v>
      </c>
      <c r="Q1368" t="s">
        <v>38</v>
      </c>
      <c r="R1368">
        <v>13</v>
      </c>
      <c r="S1368" t="s">
        <v>44</v>
      </c>
      <c r="T1368" t="str">
        <f t="shared" si="84"/>
        <v>35-45</v>
      </c>
      <c r="Y1368" t="str">
        <f t="shared" si="85"/>
        <v/>
      </c>
      <c r="AA1368">
        <f t="shared" si="86"/>
        <v>4135</v>
      </c>
      <c r="AF1368">
        <f t="shared" si="87"/>
        <v>22</v>
      </c>
    </row>
    <row r="1369" spans="1:32">
      <c r="A1369">
        <v>1368</v>
      </c>
      <c r="B1369">
        <v>51</v>
      </c>
      <c r="C1369">
        <v>51691</v>
      </c>
      <c r="D1369">
        <v>624</v>
      </c>
      <c r="E1369">
        <v>261517</v>
      </c>
      <c r="F1369" t="s">
        <v>21</v>
      </c>
      <c r="G1369">
        <v>5181</v>
      </c>
      <c r="H1369">
        <v>0</v>
      </c>
      <c r="I1369">
        <v>0</v>
      </c>
      <c r="J1369" t="s">
        <v>24</v>
      </c>
      <c r="K1369" t="s">
        <v>27</v>
      </c>
      <c r="L1369" t="s">
        <v>30</v>
      </c>
      <c r="M1369" t="s">
        <v>33</v>
      </c>
      <c r="N1369">
        <v>4</v>
      </c>
      <c r="O1369">
        <v>4</v>
      </c>
      <c r="P1369">
        <v>100861</v>
      </c>
      <c r="Q1369" t="s">
        <v>36</v>
      </c>
      <c r="R1369">
        <v>19</v>
      </c>
      <c r="S1369" t="s">
        <v>41</v>
      </c>
      <c r="T1369" t="str">
        <f t="shared" si="84"/>
        <v>45-55</v>
      </c>
      <c r="Y1369" t="str">
        <f t="shared" si="85"/>
        <v/>
      </c>
      <c r="AA1369">
        <f t="shared" si="86"/>
        <v>5181</v>
      </c>
      <c r="AF1369">
        <f t="shared" si="87"/>
        <v>26</v>
      </c>
    </row>
    <row r="1370" spans="1:32">
      <c r="A1370">
        <v>1369</v>
      </c>
      <c r="B1370">
        <v>41</v>
      </c>
      <c r="C1370">
        <v>57922</v>
      </c>
      <c r="D1370">
        <v>626</v>
      </c>
      <c r="E1370">
        <v>224216</v>
      </c>
      <c r="F1370" t="s">
        <v>20</v>
      </c>
      <c r="G1370">
        <v>5576</v>
      </c>
      <c r="H1370">
        <v>0</v>
      </c>
      <c r="I1370">
        <v>1</v>
      </c>
      <c r="J1370" t="s">
        <v>24</v>
      </c>
      <c r="K1370" t="s">
        <v>27</v>
      </c>
      <c r="L1370" t="s">
        <v>29</v>
      </c>
      <c r="M1370" t="s">
        <v>31</v>
      </c>
      <c r="N1370">
        <v>0</v>
      </c>
      <c r="O1370">
        <v>3</v>
      </c>
      <c r="P1370">
        <v>58273</v>
      </c>
      <c r="Q1370" t="s">
        <v>36</v>
      </c>
      <c r="R1370">
        <v>10</v>
      </c>
      <c r="S1370" t="s">
        <v>45</v>
      </c>
      <c r="T1370" t="str">
        <f t="shared" si="84"/>
        <v>35-45</v>
      </c>
      <c r="Y1370" t="str">
        <f t="shared" si="85"/>
        <v/>
      </c>
      <c r="AA1370">
        <f t="shared" si="86"/>
        <v>5576</v>
      </c>
      <c r="AF1370">
        <f t="shared" si="87"/>
        <v>26</v>
      </c>
    </row>
    <row r="1371" spans="1:32">
      <c r="A1371">
        <v>1370</v>
      </c>
      <c r="B1371">
        <v>23</v>
      </c>
      <c r="C1371">
        <v>62555</v>
      </c>
      <c r="D1371">
        <v>563</v>
      </c>
      <c r="E1371">
        <v>167120</v>
      </c>
      <c r="F1371" t="s">
        <v>20</v>
      </c>
      <c r="G1371">
        <v>5091</v>
      </c>
      <c r="H1371">
        <v>0</v>
      </c>
      <c r="I1371">
        <v>0</v>
      </c>
      <c r="J1371" t="s">
        <v>24</v>
      </c>
      <c r="K1371" t="s">
        <v>28</v>
      </c>
      <c r="L1371" t="s">
        <v>30</v>
      </c>
      <c r="M1371" t="s">
        <v>31</v>
      </c>
      <c r="N1371">
        <v>1</v>
      </c>
      <c r="O1371">
        <v>3</v>
      </c>
      <c r="P1371">
        <v>71852</v>
      </c>
      <c r="Q1371" t="s">
        <v>38</v>
      </c>
      <c r="R1371">
        <v>4</v>
      </c>
      <c r="S1371" t="s">
        <v>40</v>
      </c>
      <c r="T1371" t="str">
        <f t="shared" si="84"/>
        <v>&lt;25</v>
      </c>
      <c r="Y1371" t="str">
        <f t="shared" si="85"/>
        <v/>
      </c>
      <c r="AA1371">
        <f t="shared" si="86"/>
        <v>5091</v>
      </c>
      <c r="AF1371">
        <f t="shared" si="87"/>
        <v>32</v>
      </c>
    </row>
    <row r="1372" spans="1:32">
      <c r="A1372">
        <v>1371</v>
      </c>
      <c r="B1372">
        <v>32</v>
      </c>
      <c r="C1372">
        <v>51169</v>
      </c>
      <c r="D1372">
        <v>551</v>
      </c>
      <c r="E1372">
        <v>154015</v>
      </c>
      <c r="F1372" t="s">
        <v>23</v>
      </c>
      <c r="G1372">
        <v>6231</v>
      </c>
      <c r="H1372">
        <v>0</v>
      </c>
      <c r="I1372">
        <v>1</v>
      </c>
      <c r="J1372" t="s">
        <v>24</v>
      </c>
      <c r="K1372" t="s">
        <v>27</v>
      </c>
      <c r="L1372" t="s">
        <v>29</v>
      </c>
      <c r="M1372" t="s">
        <v>32</v>
      </c>
      <c r="N1372">
        <v>3</v>
      </c>
      <c r="O1372">
        <v>1</v>
      </c>
      <c r="P1372">
        <v>59252</v>
      </c>
      <c r="Q1372" t="s">
        <v>38</v>
      </c>
      <c r="R1372">
        <v>17</v>
      </c>
      <c r="S1372" t="s">
        <v>44</v>
      </c>
      <c r="T1372" t="str">
        <f t="shared" si="84"/>
        <v>25-35</v>
      </c>
      <c r="Y1372" t="str">
        <f t="shared" si="85"/>
        <v/>
      </c>
      <c r="AA1372">
        <f t="shared" si="86"/>
        <v>6231</v>
      </c>
      <c r="AF1372">
        <f t="shared" si="87"/>
        <v>21</v>
      </c>
    </row>
    <row r="1373" spans="1:32">
      <c r="A1373">
        <v>1372</v>
      </c>
      <c r="B1373">
        <v>60</v>
      </c>
      <c r="C1373">
        <v>57595</v>
      </c>
      <c r="D1373">
        <v>708</v>
      </c>
      <c r="E1373">
        <v>232737</v>
      </c>
      <c r="F1373" t="s">
        <v>20</v>
      </c>
      <c r="G1373">
        <v>3607</v>
      </c>
      <c r="H1373">
        <v>0</v>
      </c>
      <c r="I1373">
        <v>1</v>
      </c>
      <c r="J1373" t="s">
        <v>24</v>
      </c>
      <c r="K1373" t="s">
        <v>27</v>
      </c>
      <c r="L1373" t="s">
        <v>29</v>
      </c>
      <c r="M1373" t="s">
        <v>31</v>
      </c>
      <c r="N1373">
        <v>1</v>
      </c>
      <c r="O1373">
        <v>1</v>
      </c>
      <c r="P1373">
        <v>114787</v>
      </c>
      <c r="Q1373" t="s">
        <v>38</v>
      </c>
      <c r="R1373">
        <v>16</v>
      </c>
      <c r="S1373" t="s">
        <v>44</v>
      </c>
      <c r="T1373" t="str">
        <f t="shared" si="84"/>
        <v>&gt;55</v>
      </c>
      <c r="Y1373" t="str">
        <f t="shared" si="85"/>
        <v/>
      </c>
      <c r="AA1373">
        <f t="shared" si="86"/>
        <v>3607</v>
      </c>
      <c r="AF1373">
        <f t="shared" si="87"/>
        <v>32</v>
      </c>
    </row>
    <row r="1374" spans="1:32">
      <c r="A1374">
        <v>1373</v>
      </c>
      <c r="B1374">
        <v>61</v>
      </c>
      <c r="C1374">
        <v>52742</v>
      </c>
      <c r="D1374">
        <v>560</v>
      </c>
      <c r="E1374">
        <v>176258</v>
      </c>
      <c r="F1374" t="s">
        <v>20</v>
      </c>
      <c r="G1374">
        <v>5504</v>
      </c>
      <c r="H1374">
        <v>0</v>
      </c>
      <c r="I1374">
        <v>1</v>
      </c>
      <c r="J1374" t="s">
        <v>24</v>
      </c>
      <c r="K1374" t="s">
        <v>26</v>
      </c>
      <c r="L1374" t="s">
        <v>30</v>
      </c>
      <c r="M1374" t="s">
        <v>31</v>
      </c>
      <c r="N1374">
        <v>0</v>
      </c>
      <c r="O1374">
        <v>4</v>
      </c>
      <c r="P1374">
        <v>64469</v>
      </c>
      <c r="Q1374" t="s">
        <v>35</v>
      </c>
      <c r="R1374">
        <v>19</v>
      </c>
      <c r="S1374" t="s">
        <v>39</v>
      </c>
      <c r="T1374" t="str">
        <f t="shared" si="84"/>
        <v>&gt;55</v>
      </c>
      <c r="Y1374" t="str">
        <f t="shared" si="85"/>
        <v/>
      </c>
      <c r="AA1374">
        <f t="shared" si="86"/>
        <v>5504</v>
      </c>
      <c r="AF1374">
        <f t="shared" si="87"/>
        <v>26</v>
      </c>
    </row>
    <row r="1375" spans="1:32">
      <c r="A1375">
        <v>1374</v>
      </c>
      <c r="B1375">
        <v>45</v>
      </c>
      <c r="C1375">
        <v>38321</v>
      </c>
      <c r="D1375">
        <v>662</v>
      </c>
      <c r="E1375">
        <v>237659</v>
      </c>
      <c r="F1375" t="s">
        <v>21</v>
      </c>
      <c r="G1375">
        <v>4391</v>
      </c>
      <c r="H1375">
        <v>0</v>
      </c>
      <c r="I1375">
        <v>0</v>
      </c>
      <c r="J1375" t="s">
        <v>24</v>
      </c>
      <c r="K1375" t="s">
        <v>26</v>
      </c>
      <c r="L1375" t="s">
        <v>30</v>
      </c>
      <c r="M1375" t="s">
        <v>34</v>
      </c>
      <c r="N1375">
        <v>5</v>
      </c>
      <c r="O1375">
        <v>2</v>
      </c>
      <c r="P1375">
        <v>105772</v>
      </c>
      <c r="Q1375" t="s">
        <v>38</v>
      </c>
      <c r="R1375">
        <v>14</v>
      </c>
      <c r="S1375" t="s">
        <v>44</v>
      </c>
      <c r="T1375" t="str">
        <f t="shared" si="84"/>
        <v>35-45</v>
      </c>
      <c r="Y1375" t="str">
        <f t="shared" si="85"/>
        <v/>
      </c>
      <c r="AA1375">
        <f t="shared" si="86"/>
        <v>4391</v>
      </c>
      <c r="AF1375">
        <f t="shared" si="87"/>
        <v>22</v>
      </c>
    </row>
    <row r="1376" spans="1:32">
      <c r="A1376">
        <v>1375</v>
      </c>
      <c r="B1376">
        <v>37</v>
      </c>
      <c r="C1376">
        <v>34277</v>
      </c>
      <c r="D1376">
        <v>585</v>
      </c>
      <c r="E1376">
        <v>197210</v>
      </c>
      <c r="F1376" t="s">
        <v>22</v>
      </c>
      <c r="G1376">
        <v>3261</v>
      </c>
      <c r="H1376">
        <v>1</v>
      </c>
      <c r="I1376">
        <v>1</v>
      </c>
      <c r="J1376" t="s">
        <v>24</v>
      </c>
      <c r="K1376" t="s">
        <v>27</v>
      </c>
      <c r="L1376" t="s">
        <v>29</v>
      </c>
      <c r="M1376" t="s">
        <v>33</v>
      </c>
      <c r="N1376">
        <v>0</v>
      </c>
      <c r="O1376">
        <v>4</v>
      </c>
      <c r="P1376">
        <v>154957</v>
      </c>
      <c r="Q1376" t="s">
        <v>35</v>
      </c>
      <c r="R1376">
        <v>15</v>
      </c>
      <c r="S1376" t="s">
        <v>39</v>
      </c>
      <c r="T1376" t="str">
        <f t="shared" si="84"/>
        <v>35-45</v>
      </c>
      <c r="Y1376" t="str">
        <f t="shared" si="85"/>
        <v>Car</v>
      </c>
      <c r="AA1376">
        <f t="shared" si="86"/>
        <v>3261</v>
      </c>
      <c r="AF1376">
        <f t="shared" si="87"/>
        <v>26</v>
      </c>
    </row>
    <row r="1377" spans="1:32">
      <c r="A1377">
        <v>1376</v>
      </c>
      <c r="B1377">
        <v>58</v>
      </c>
      <c r="C1377">
        <v>60488</v>
      </c>
      <c r="D1377">
        <v>607</v>
      </c>
      <c r="E1377">
        <v>273005</v>
      </c>
      <c r="F1377" t="s">
        <v>22</v>
      </c>
      <c r="G1377">
        <v>3839</v>
      </c>
      <c r="H1377">
        <v>0</v>
      </c>
      <c r="I1377">
        <v>1</v>
      </c>
      <c r="J1377" t="s">
        <v>24</v>
      </c>
      <c r="K1377" t="s">
        <v>28</v>
      </c>
      <c r="L1377" t="s">
        <v>30</v>
      </c>
      <c r="M1377" t="s">
        <v>31</v>
      </c>
      <c r="N1377">
        <v>1</v>
      </c>
      <c r="O1377">
        <v>3</v>
      </c>
      <c r="P1377">
        <v>142833</v>
      </c>
      <c r="Q1377" t="s">
        <v>38</v>
      </c>
      <c r="R1377">
        <v>19</v>
      </c>
      <c r="S1377" t="s">
        <v>41</v>
      </c>
      <c r="T1377" t="str">
        <f t="shared" si="84"/>
        <v>&gt;55</v>
      </c>
      <c r="Y1377" t="str">
        <f t="shared" si="85"/>
        <v/>
      </c>
      <c r="AA1377">
        <f t="shared" si="86"/>
        <v>3839</v>
      </c>
      <c r="AF1377">
        <f t="shared" si="87"/>
        <v>32</v>
      </c>
    </row>
    <row r="1378" spans="1:32">
      <c r="A1378">
        <v>1377</v>
      </c>
      <c r="B1378">
        <v>56</v>
      </c>
      <c r="C1378">
        <v>72758</v>
      </c>
      <c r="D1378">
        <v>684</v>
      </c>
      <c r="E1378">
        <v>163149</v>
      </c>
      <c r="F1378" t="s">
        <v>21</v>
      </c>
      <c r="G1378">
        <v>4475</v>
      </c>
      <c r="H1378">
        <v>0</v>
      </c>
      <c r="I1378">
        <v>0</v>
      </c>
      <c r="J1378" t="s">
        <v>24</v>
      </c>
      <c r="K1378" t="s">
        <v>27</v>
      </c>
      <c r="L1378" t="s">
        <v>29</v>
      </c>
      <c r="M1378" t="s">
        <v>31</v>
      </c>
      <c r="N1378">
        <v>1</v>
      </c>
      <c r="O1378">
        <v>1</v>
      </c>
      <c r="P1378">
        <v>44877</v>
      </c>
      <c r="Q1378" t="s">
        <v>38</v>
      </c>
      <c r="R1378">
        <v>3</v>
      </c>
      <c r="S1378" t="s">
        <v>39</v>
      </c>
      <c r="T1378" t="str">
        <f t="shared" si="84"/>
        <v>&gt;55</v>
      </c>
      <c r="Y1378" t="str">
        <f t="shared" si="85"/>
        <v/>
      </c>
      <c r="AA1378">
        <f t="shared" si="86"/>
        <v>4475</v>
      </c>
      <c r="AF1378">
        <f t="shared" si="87"/>
        <v>32</v>
      </c>
    </row>
    <row r="1379" spans="1:32">
      <c r="A1379">
        <v>1378</v>
      </c>
      <c r="B1379">
        <v>56</v>
      </c>
      <c r="C1379">
        <v>25535</v>
      </c>
      <c r="D1379">
        <v>658</v>
      </c>
      <c r="E1379">
        <v>271938</v>
      </c>
      <c r="F1379" t="s">
        <v>20</v>
      </c>
      <c r="G1379">
        <v>5023</v>
      </c>
      <c r="H1379">
        <v>0</v>
      </c>
      <c r="I1379">
        <v>1</v>
      </c>
      <c r="J1379" t="s">
        <v>24</v>
      </c>
      <c r="K1379" t="s">
        <v>28</v>
      </c>
      <c r="L1379" t="s">
        <v>30</v>
      </c>
      <c r="M1379" t="s">
        <v>34</v>
      </c>
      <c r="N1379">
        <v>5</v>
      </c>
      <c r="O1379">
        <v>1</v>
      </c>
      <c r="P1379">
        <v>61638</v>
      </c>
      <c r="Q1379" t="s">
        <v>37</v>
      </c>
      <c r="R1379">
        <v>16</v>
      </c>
      <c r="S1379" t="s">
        <v>44</v>
      </c>
      <c r="T1379" t="str">
        <f t="shared" si="84"/>
        <v>&gt;55</v>
      </c>
      <c r="Y1379" t="str">
        <f t="shared" si="85"/>
        <v/>
      </c>
      <c r="AA1379">
        <f t="shared" si="86"/>
        <v>5023</v>
      </c>
      <c r="AF1379">
        <f t="shared" si="87"/>
        <v>22</v>
      </c>
    </row>
    <row r="1380" spans="1:32">
      <c r="A1380">
        <v>1379</v>
      </c>
      <c r="B1380">
        <v>39</v>
      </c>
      <c r="C1380">
        <v>28481</v>
      </c>
      <c r="D1380">
        <v>643</v>
      </c>
      <c r="E1380">
        <v>249173</v>
      </c>
      <c r="F1380" t="s">
        <v>19</v>
      </c>
      <c r="G1380">
        <v>4098</v>
      </c>
      <c r="H1380">
        <v>0</v>
      </c>
      <c r="I1380">
        <v>0</v>
      </c>
      <c r="J1380" t="s">
        <v>24</v>
      </c>
      <c r="K1380" t="s">
        <v>26</v>
      </c>
      <c r="L1380" t="s">
        <v>30</v>
      </c>
      <c r="M1380" t="s">
        <v>31</v>
      </c>
      <c r="N1380">
        <v>5</v>
      </c>
      <c r="O1380">
        <v>4</v>
      </c>
      <c r="P1380">
        <v>76704</v>
      </c>
      <c r="Q1380" t="s">
        <v>37</v>
      </c>
      <c r="R1380">
        <v>7</v>
      </c>
      <c r="S1380" t="s">
        <v>42</v>
      </c>
      <c r="T1380" t="str">
        <f t="shared" si="84"/>
        <v>35-45</v>
      </c>
      <c r="Y1380" t="str">
        <f t="shared" si="85"/>
        <v/>
      </c>
      <c r="AA1380">
        <f t="shared" si="86"/>
        <v>4098</v>
      </c>
      <c r="AF1380">
        <f t="shared" si="87"/>
        <v>22</v>
      </c>
    </row>
    <row r="1381" spans="1:32">
      <c r="A1381">
        <v>1380</v>
      </c>
      <c r="B1381">
        <v>64</v>
      </c>
      <c r="C1381">
        <v>28336</v>
      </c>
      <c r="D1381">
        <v>707</v>
      </c>
      <c r="E1381">
        <v>177980</v>
      </c>
      <c r="F1381" t="s">
        <v>22</v>
      </c>
      <c r="G1381">
        <v>4493</v>
      </c>
      <c r="H1381">
        <v>0</v>
      </c>
      <c r="I1381">
        <v>0</v>
      </c>
      <c r="J1381" t="s">
        <v>24</v>
      </c>
      <c r="K1381" t="s">
        <v>28</v>
      </c>
      <c r="L1381" t="s">
        <v>29</v>
      </c>
      <c r="M1381" t="s">
        <v>34</v>
      </c>
      <c r="N1381">
        <v>0</v>
      </c>
      <c r="O1381">
        <v>1</v>
      </c>
      <c r="P1381">
        <v>64929</v>
      </c>
      <c r="Q1381" t="s">
        <v>37</v>
      </c>
      <c r="R1381">
        <v>18</v>
      </c>
      <c r="S1381" t="s">
        <v>43</v>
      </c>
      <c r="T1381" t="str">
        <f t="shared" si="84"/>
        <v>&gt;55</v>
      </c>
      <c r="Y1381" t="str">
        <f t="shared" si="85"/>
        <v/>
      </c>
      <c r="AA1381">
        <f t="shared" si="86"/>
        <v>4493</v>
      </c>
      <c r="AF1381">
        <f t="shared" si="87"/>
        <v>26</v>
      </c>
    </row>
    <row r="1382" spans="1:32">
      <c r="A1382">
        <v>1381</v>
      </c>
      <c r="B1382">
        <v>22</v>
      </c>
      <c r="C1382">
        <v>61627</v>
      </c>
      <c r="D1382">
        <v>635</v>
      </c>
      <c r="E1382">
        <v>156083</v>
      </c>
      <c r="F1382" t="s">
        <v>21</v>
      </c>
      <c r="G1382">
        <v>4604</v>
      </c>
      <c r="H1382">
        <v>0</v>
      </c>
      <c r="I1382">
        <v>1</v>
      </c>
      <c r="J1382" t="s">
        <v>24</v>
      </c>
      <c r="K1382" t="s">
        <v>27</v>
      </c>
      <c r="L1382" t="s">
        <v>29</v>
      </c>
      <c r="M1382" t="s">
        <v>33</v>
      </c>
      <c r="N1382">
        <v>1</v>
      </c>
      <c r="O1382">
        <v>1</v>
      </c>
      <c r="P1382">
        <v>50385</v>
      </c>
      <c r="Q1382" t="s">
        <v>37</v>
      </c>
      <c r="R1382">
        <v>8</v>
      </c>
      <c r="S1382" t="s">
        <v>44</v>
      </c>
      <c r="T1382" t="str">
        <f t="shared" si="84"/>
        <v>&lt;25</v>
      </c>
      <c r="Y1382" t="str">
        <f t="shared" si="85"/>
        <v/>
      </c>
      <c r="AA1382">
        <f t="shared" si="86"/>
        <v>4604</v>
      </c>
      <c r="AF1382">
        <f t="shared" si="87"/>
        <v>32</v>
      </c>
    </row>
    <row r="1383" spans="1:32">
      <c r="A1383">
        <v>1382</v>
      </c>
      <c r="B1383">
        <v>37</v>
      </c>
      <c r="C1383">
        <v>62879</v>
      </c>
      <c r="D1383">
        <v>711</v>
      </c>
      <c r="E1383">
        <v>296384</v>
      </c>
      <c r="F1383" t="s">
        <v>19</v>
      </c>
      <c r="G1383">
        <v>4120</v>
      </c>
      <c r="H1383">
        <v>0</v>
      </c>
      <c r="I1383">
        <v>0</v>
      </c>
      <c r="J1383" t="s">
        <v>24</v>
      </c>
      <c r="K1383" t="s">
        <v>26</v>
      </c>
      <c r="L1383" t="s">
        <v>30</v>
      </c>
      <c r="M1383" t="s">
        <v>33</v>
      </c>
      <c r="N1383">
        <v>3</v>
      </c>
      <c r="O1383">
        <v>3</v>
      </c>
      <c r="P1383">
        <v>99674</v>
      </c>
      <c r="Q1383" t="s">
        <v>38</v>
      </c>
      <c r="R1383">
        <v>14</v>
      </c>
      <c r="S1383" t="s">
        <v>45</v>
      </c>
      <c r="T1383" t="str">
        <f t="shared" si="84"/>
        <v>35-45</v>
      </c>
      <c r="Y1383" t="str">
        <f t="shared" si="85"/>
        <v/>
      </c>
      <c r="AA1383">
        <f t="shared" si="86"/>
        <v>4120</v>
      </c>
      <c r="AF1383">
        <f t="shared" si="87"/>
        <v>21</v>
      </c>
    </row>
    <row r="1384" spans="1:32">
      <c r="A1384">
        <v>1383</v>
      </c>
      <c r="B1384">
        <v>50</v>
      </c>
      <c r="C1384">
        <v>35354</v>
      </c>
      <c r="D1384">
        <v>596</v>
      </c>
      <c r="E1384">
        <v>154868</v>
      </c>
      <c r="F1384" t="s">
        <v>20</v>
      </c>
      <c r="G1384">
        <v>4433</v>
      </c>
      <c r="H1384">
        <v>0</v>
      </c>
      <c r="I1384">
        <v>1</v>
      </c>
      <c r="J1384" t="s">
        <v>24</v>
      </c>
      <c r="K1384" t="s">
        <v>27</v>
      </c>
      <c r="L1384" t="s">
        <v>30</v>
      </c>
      <c r="M1384" t="s">
        <v>34</v>
      </c>
      <c r="N1384">
        <v>3</v>
      </c>
      <c r="O1384">
        <v>2</v>
      </c>
      <c r="P1384">
        <v>121153</v>
      </c>
      <c r="Q1384" t="s">
        <v>38</v>
      </c>
      <c r="R1384">
        <v>18</v>
      </c>
      <c r="S1384" t="s">
        <v>40</v>
      </c>
      <c r="T1384" t="str">
        <f t="shared" si="84"/>
        <v>45-55</v>
      </c>
      <c r="Y1384" t="str">
        <f t="shared" si="85"/>
        <v/>
      </c>
      <c r="AA1384">
        <f t="shared" si="86"/>
        <v>4433</v>
      </c>
      <c r="AF1384">
        <f t="shared" si="87"/>
        <v>21</v>
      </c>
    </row>
    <row r="1385" spans="1:32">
      <c r="A1385">
        <v>1384</v>
      </c>
      <c r="B1385">
        <v>30</v>
      </c>
      <c r="C1385">
        <v>83086</v>
      </c>
      <c r="D1385">
        <v>590</v>
      </c>
      <c r="E1385">
        <v>215319</v>
      </c>
      <c r="F1385" t="s">
        <v>21</v>
      </c>
      <c r="G1385">
        <v>5572</v>
      </c>
      <c r="H1385">
        <v>0</v>
      </c>
      <c r="I1385">
        <v>0</v>
      </c>
      <c r="J1385" t="s">
        <v>24</v>
      </c>
      <c r="K1385" t="s">
        <v>27</v>
      </c>
      <c r="L1385" t="s">
        <v>29</v>
      </c>
      <c r="M1385" t="s">
        <v>34</v>
      </c>
      <c r="N1385">
        <v>2</v>
      </c>
      <c r="O1385">
        <v>1</v>
      </c>
      <c r="P1385">
        <v>128621</v>
      </c>
      <c r="Q1385" t="s">
        <v>35</v>
      </c>
      <c r="R1385">
        <v>1</v>
      </c>
      <c r="S1385" t="s">
        <v>43</v>
      </c>
      <c r="T1385" t="str">
        <f t="shared" si="84"/>
        <v>25-35</v>
      </c>
      <c r="Y1385" t="str">
        <f t="shared" si="85"/>
        <v/>
      </c>
      <c r="AA1385">
        <f t="shared" si="86"/>
        <v>5572</v>
      </c>
      <c r="AF1385">
        <f t="shared" si="87"/>
        <v>22</v>
      </c>
    </row>
    <row r="1386" spans="1:32">
      <c r="A1386">
        <v>1385</v>
      </c>
      <c r="B1386">
        <v>55</v>
      </c>
      <c r="C1386">
        <v>44225</v>
      </c>
      <c r="D1386">
        <v>643</v>
      </c>
      <c r="E1386">
        <v>217267</v>
      </c>
      <c r="F1386" t="s">
        <v>22</v>
      </c>
      <c r="G1386">
        <v>6648</v>
      </c>
      <c r="H1386">
        <v>0</v>
      </c>
      <c r="I1386">
        <v>1</v>
      </c>
      <c r="J1386" t="s">
        <v>24</v>
      </c>
      <c r="K1386" t="s">
        <v>28</v>
      </c>
      <c r="L1386" t="s">
        <v>30</v>
      </c>
      <c r="M1386" t="s">
        <v>33</v>
      </c>
      <c r="N1386">
        <v>3</v>
      </c>
      <c r="O1386">
        <v>1</v>
      </c>
      <c r="P1386">
        <v>85765</v>
      </c>
      <c r="Q1386" t="s">
        <v>38</v>
      </c>
      <c r="R1386">
        <v>6</v>
      </c>
      <c r="S1386" t="s">
        <v>41</v>
      </c>
      <c r="T1386" t="str">
        <f t="shared" si="84"/>
        <v>45-55</v>
      </c>
      <c r="Y1386" t="str">
        <f t="shared" si="85"/>
        <v/>
      </c>
      <c r="AA1386">
        <f t="shared" si="86"/>
        <v>6648</v>
      </c>
      <c r="AF1386">
        <f t="shared" si="87"/>
        <v>21</v>
      </c>
    </row>
    <row r="1387" spans="1:32">
      <c r="A1387">
        <v>1386</v>
      </c>
      <c r="B1387">
        <v>56</v>
      </c>
      <c r="C1387">
        <v>71534</v>
      </c>
      <c r="D1387">
        <v>650</v>
      </c>
      <c r="E1387">
        <v>200500</v>
      </c>
      <c r="F1387" t="s">
        <v>19</v>
      </c>
      <c r="G1387">
        <v>5208</v>
      </c>
      <c r="H1387">
        <v>0</v>
      </c>
      <c r="I1387">
        <v>0</v>
      </c>
      <c r="J1387" t="s">
        <v>24</v>
      </c>
      <c r="K1387" t="s">
        <v>27</v>
      </c>
      <c r="L1387" t="s">
        <v>30</v>
      </c>
      <c r="M1387" t="s">
        <v>33</v>
      </c>
      <c r="N1387">
        <v>0</v>
      </c>
      <c r="O1387">
        <v>4</v>
      </c>
      <c r="P1387">
        <v>91842</v>
      </c>
      <c r="Q1387" t="s">
        <v>35</v>
      </c>
      <c r="R1387">
        <v>13</v>
      </c>
      <c r="S1387" t="s">
        <v>43</v>
      </c>
      <c r="T1387" t="str">
        <f t="shared" si="84"/>
        <v>&gt;55</v>
      </c>
      <c r="Y1387" t="str">
        <f t="shared" si="85"/>
        <v/>
      </c>
      <c r="AA1387">
        <f t="shared" si="86"/>
        <v>5208</v>
      </c>
      <c r="AF1387">
        <f t="shared" si="87"/>
        <v>26</v>
      </c>
    </row>
    <row r="1388" spans="1:32">
      <c r="A1388">
        <v>1387</v>
      </c>
      <c r="B1388">
        <v>53</v>
      </c>
      <c r="C1388">
        <v>62128</v>
      </c>
      <c r="D1388">
        <v>607</v>
      </c>
      <c r="E1388">
        <v>239067</v>
      </c>
      <c r="F1388" t="s">
        <v>19</v>
      </c>
      <c r="G1388">
        <v>5131</v>
      </c>
      <c r="H1388">
        <v>0</v>
      </c>
      <c r="I1388">
        <v>0</v>
      </c>
      <c r="J1388" t="s">
        <v>24</v>
      </c>
      <c r="K1388" t="s">
        <v>27</v>
      </c>
      <c r="L1388" t="s">
        <v>30</v>
      </c>
      <c r="M1388" t="s">
        <v>34</v>
      </c>
      <c r="N1388">
        <v>0</v>
      </c>
      <c r="O1388">
        <v>2</v>
      </c>
      <c r="P1388">
        <v>110670</v>
      </c>
      <c r="Q1388" t="s">
        <v>36</v>
      </c>
      <c r="R1388">
        <v>1</v>
      </c>
      <c r="S1388" t="s">
        <v>45</v>
      </c>
      <c r="T1388" t="str">
        <f t="shared" si="84"/>
        <v>45-55</v>
      </c>
      <c r="Y1388" t="str">
        <f t="shared" si="85"/>
        <v/>
      </c>
      <c r="AA1388">
        <f t="shared" si="86"/>
        <v>5131</v>
      </c>
      <c r="AF1388">
        <f t="shared" si="87"/>
        <v>26</v>
      </c>
    </row>
    <row r="1389" spans="1:32">
      <c r="A1389">
        <v>1388</v>
      </c>
      <c r="B1389">
        <v>21</v>
      </c>
      <c r="C1389">
        <v>35628</v>
      </c>
      <c r="D1389">
        <v>636</v>
      </c>
      <c r="E1389">
        <v>153471</v>
      </c>
      <c r="F1389" t="s">
        <v>22</v>
      </c>
      <c r="G1389">
        <v>4919</v>
      </c>
      <c r="H1389">
        <v>0</v>
      </c>
      <c r="I1389">
        <v>1</v>
      </c>
      <c r="J1389" t="s">
        <v>24</v>
      </c>
      <c r="K1389" t="s">
        <v>26</v>
      </c>
      <c r="L1389" t="s">
        <v>29</v>
      </c>
      <c r="M1389" t="s">
        <v>32</v>
      </c>
      <c r="N1389">
        <v>2</v>
      </c>
      <c r="O1389">
        <v>3</v>
      </c>
      <c r="P1389">
        <v>96745</v>
      </c>
      <c r="Q1389" t="s">
        <v>36</v>
      </c>
      <c r="R1389">
        <v>19</v>
      </c>
      <c r="S1389" t="s">
        <v>44</v>
      </c>
      <c r="T1389" t="str">
        <f t="shared" si="84"/>
        <v>&lt;25</v>
      </c>
      <c r="Y1389" t="str">
        <f t="shared" si="85"/>
        <v/>
      </c>
      <c r="AA1389">
        <f t="shared" si="86"/>
        <v>4919</v>
      </c>
      <c r="AF1389">
        <f t="shared" si="87"/>
        <v>22</v>
      </c>
    </row>
    <row r="1390" spans="1:32">
      <c r="A1390">
        <v>1389</v>
      </c>
      <c r="B1390">
        <v>38</v>
      </c>
      <c r="C1390">
        <v>43729</v>
      </c>
      <c r="D1390">
        <v>718</v>
      </c>
      <c r="E1390">
        <v>296653</v>
      </c>
      <c r="F1390" t="s">
        <v>19</v>
      </c>
      <c r="G1390">
        <v>4609</v>
      </c>
      <c r="H1390">
        <v>0</v>
      </c>
      <c r="I1390">
        <v>1</v>
      </c>
      <c r="J1390" t="s">
        <v>25</v>
      </c>
      <c r="K1390" t="s">
        <v>28</v>
      </c>
      <c r="L1390" t="s">
        <v>30</v>
      </c>
      <c r="M1390" t="s">
        <v>33</v>
      </c>
      <c r="N1390">
        <v>4</v>
      </c>
      <c r="O1390">
        <v>1</v>
      </c>
      <c r="P1390">
        <v>124318</v>
      </c>
      <c r="Q1390" t="s">
        <v>38</v>
      </c>
      <c r="R1390">
        <v>7</v>
      </c>
      <c r="S1390" t="s">
        <v>40</v>
      </c>
      <c r="T1390" t="str">
        <f t="shared" si="84"/>
        <v>35-45</v>
      </c>
      <c r="Y1390" t="str">
        <f t="shared" si="85"/>
        <v/>
      </c>
      <c r="AA1390">
        <f t="shared" si="86"/>
        <v>4609</v>
      </c>
      <c r="AF1390">
        <f t="shared" si="87"/>
        <v>26</v>
      </c>
    </row>
    <row r="1391" spans="1:32">
      <c r="A1391">
        <v>1390</v>
      </c>
      <c r="B1391">
        <v>24</v>
      </c>
      <c r="C1391">
        <v>36913</v>
      </c>
      <c r="D1391">
        <v>630</v>
      </c>
      <c r="E1391">
        <v>158774</v>
      </c>
      <c r="F1391" t="s">
        <v>22</v>
      </c>
      <c r="G1391">
        <v>5575</v>
      </c>
      <c r="H1391">
        <v>0</v>
      </c>
      <c r="I1391">
        <v>1</v>
      </c>
      <c r="J1391" t="s">
        <v>24</v>
      </c>
      <c r="K1391" t="s">
        <v>28</v>
      </c>
      <c r="L1391" t="s">
        <v>30</v>
      </c>
      <c r="M1391" t="s">
        <v>33</v>
      </c>
      <c r="N1391">
        <v>2</v>
      </c>
      <c r="O1391">
        <v>2</v>
      </c>
      <c r="P1391">
        <v>112910</v>
      </c>
      <c r="Q1391" t="s">
        <v>36</v>
      </c>
      <c r="R1391">
        <v>16</v>
      </c>
      <c r="S1391" t="s">
        <v>45</v>
      </c>
      <c r="T1391" t="str">
        <f t="shared" si="84"/>
        <v>&lt;25</v>
      </c>
      <c r="Y1391" t="str">
        <f t="shared" si="85"/>
        <v/>
      </c>
      <c r="AA1391">
        <f t="shared" si="86"/>
        <v>5575</v>
      </c>
      <c r="AF1391">
        <f t="shared" si="87"/>
        <v>22</v>
      </c>
    </row>
    <row r="1392" spans="1:32">
      <c r="A1392">
        <v>1391</v>
      </c>
      <c r="B1392">
        <v>47</v>
      </c>
      <c r="C1392">
        <v>29835</v>
      </c>
      <c r="D1392">
        <v>553</v>
      </c>
      <c r="E1392">
        <v>192803</v>
      </c>
      <c r="F1392" t="s">
        <v>21</v>
      </c>
      <c r="G1392">
        <v>5983</v>
      </c>
      <c r="H1392">
        <v>1</v>
      </c>
      <c r="I1392">
        <v>1</v>
      </c>
      <c r="J1392" t="s">
        <v>24</v>
      </c>
      <c r="K1392" t="s">
        <v>26</v>
      </c>
      <c r="L1392" t="s">
        <v>30</v>
      </c>
      <c r="M1392" t="s">
        <v>34</v>
      </c>
      <c r="N1392">
        <v>4</v>
      </c>
      <c r="O1392">
        <v>2</v>
      </c>
      <c r="P1392">
        <v>88710</v>
      </c>
      <c r="Q1392" t="s">
        <v>38</v>
      </c>
      <c r="R1392">
        <v>14</v>
      </c>
      <c r="S1392" t="s">
        <v>41</v>
      </c>
      <c r="T1392" t="str">
        <f t="shared" si="84"/>
        <v>45-55</v>
      </c>
      <c r="Y1392" t="str">
        <f t="shared" si="85"/>
        <v>Medical</v>
      </c>
      <c r="AA1392">
        <f t="shared" si="86"/>
        <v>5983</v>
      </c>
      <c r="AF1392">
        <f t="shared" si="87"/>
        <v>26</v>
      </c>
    </row>
    <row r="1393" spans="1:32">
      <c r="A1393">
        <v>1392</v>
      </c>
      <c r="B1393">
        <v>45</v>
      </c>
      <c r="C1393">
        <v>46201</v>
      </c>
      <c r="D1393">
        <v>562</v>
      </c>
      <c r="E1393">
        <v>128091</v>
      </c>
      <c r="F1393" t="s">
        <v>23</v>
      </c>
      <c r="G1393">
        <v>3838</v>
      </c>
      <c r="H1393">
        <v>1</v>
      </c>
      <c r="I1393">
        <v>0</v>
      </c>
      <c r="J1393" t="s">
        <v>25</v>
      </c>
      <c r="K1393" t="s">
        <v>26</v>
      </c>
      <c r="L1393" t="s">
        <v>29</v>
      </c>
      <c r="M1393" t="s">
        <v>34</v>
      </c>
      <c r="N1393">
        <v>4</v>
      </c>
      <c r="O1393">
        <v>4</v>
      </c>
      <c r="P1393">
        <v>44300</v>
      </c>
      <c r="Q1393" t="s">
        <v>35</v>
      </c>
      <c r="R1393">
        <v>2</v>
      </c>
      <c r="S1393" t="s">
        <v>45</v>
      </c>
      <c r="T1393" t="str">
        <f t="shared" si="84"/>
        <v>35-45</v>
      </c>
      <c r="Y1393" t="str">
        <f t="shared" si="85"/>
        <v>Personal</v>
      </c>
      <c r="AA1393">
        <f t="shared" si="86"/>
        <v>3838</v>
      </c>
      <c r="AF1393">
        <f t="shared" si="87"/>
        <v>26</v>
      </c>
    </row>
    <row r="1394" spans="1:32">
      <c r="A1394">
        <v>1393</v>
      </c>
      <c r="B1394">
        <v>48</v>
      </c>
      <c r="C1394">
        <v>32020</v>
      </c>
      <c r="D1394">
        <v>754</v>
      </c>
      <c r="E1394">
        <v>252305</v>
      </c>
      <c r="F1394" t="s">
        <v>20</v>
      </c>
      <c r="G1394">
        <v>6038</v>
      </c>
      <c r="H1394">
        <v>0</v>
      </c>
      <c r="I1394">
        <v>1</v>
      </c>
      <c r="J1394" t="s">
        <v>24</v>
      </c>
      <c r="K1394" t="s">
        <v>28</v>
      </c>
      <c r="L1394" t="s">
        <v>29</v>
      </c>
      <c r="M1394" t="s">
        <v>34</v>
      </c>
      <c r="N1394">
        <v>1</v>
      </c>
      <c r="O1394">
        <v>3</v>
      </c>
      <c r="P1394">
        <v>144970</v>
      </c>
      <c r="Q1394" t="s">
        <v>37</v>
      </c>
      <c r="R1394">
        <v>7</v>
      </c>
      <c r="S1394" t="s">
        <v>39</v>
      </c>
      <c r="T1394" t="str">
        <f t="shared" si="84"/>
        <v>45-55</v>
      </c>
      <c r="Y1394" t="str">
        <f t="shared" si="85"/>
        <v/>
      </c>
      <c r="AA1394">
        <f t="shared" si="86"/>
        <v>6038</v>
      </c>
      <c r="AF1394">
        <f t="shared" si="87"/>
        <v>32</v>
      </c>
    </row>
    <row r="1395" spans="1:32">
      <c r="A1395">
        <v>1394</v>
      </c>
      <c r="B1395">
        <v>42</v>
      </c>
      <c r="C1395">
        <v>47375</v>
      </c>
      <c r="D1395">
        <v>722</v>
      </c>
      <c r="E1395">
        <v>294405</v>
      </c>
      <c r="F1395" t="s">
        <v>21</v>
      </c>
      <c r="G1395">
        <v>6625</v>
      </c>
      <c r="H1395">
        <v>0</v>
      </c>
      <c r="I1395">
        <v>1</v>
      </c>
      <c r="J1395" t="s">
        <v>24</v>
      </c>
      <c r="K1395" t="s">
        <v>26</v>
      </c>
      <c r="L1395" t="s">
        <v>30</v>
      </c>
      <c r="M1395" t="s">
        <v>32</v>
      </c>
      <c r="N1395">
        <v>5</v>
      </c>
      <c r="O1395">
        <v>2</v>
      </c>
      <c r="P1395">
        <v>79417</v>
      </c>
      <c r="Q1395" t="s">
        <v>36</v>
      </c>
      <c r="R1395">
        <v>15</v>
      </c>
      <c r="S1395" t="s">
        <v>40</v>
      </c>
      <c r="T1395" t="str">
        <f t="shared" si="84"/>
        <v>35-45</v>
      </c>
      <c r="Y1395" t="str">
        <f t="shared" si="85"/>
        <v/>
      </c>
      <c r="AA1395">
        <f t="shared" si="86"/>
        <v>6625</v>
      </c>
      <c r="AF1395">
        <f t="shared" si="87"/>
        <v>22</v>
      </c>
    </row>
    <row r="1396" spans="1:32">
      <c r="A1396">
        <v>1395</v>
      </c>
      <c r="B1396">
        <v>62</v>
      </c>
      <c r="C1396">
        <v>78994</v>
      </c>
      <c r="D1396">
        <v>628</v>
      </c>
      <c r="E1396">
        <v>300407</v>
      </c>
      <c r="F1396" t="s">
        <v>20</v>
      </c>
      <c r="G1396">
        <v>3992</v>
      </c>
      <c r="H1396">
        <v>0</v>
      </c>
      <c r="I1396">
        <v>1</v>
      </c>
      <c r="J1396" t="s">
        <v>24</v>
      </c>
      <c r="K1396" t="s">
        <v>28</v>
      </c>
      <c r="L1396" t="s">
        <v>29</v>
      </c>
      <c r="M1396" t="s">
        <v>34</v>
      </c>
      <c r="N1396">
        <v>3</v>
      </c>
      <c r="O1396">
        <v>3</v>
      </c>
      <c r="P1396">
        <v>110726</v>
      </c>
      <c r="Q1396" t="s">
        <v>38</v>
      </c>
      <c r="R1396">
        <v>14</v>
      </c>
      <c r="S1396" t="s">
        <v>40</v>
      </c>
      <c r="T1396" t="str">
        <f t="shared" si="84"/>
        <v>&gt;55</v>
      </c>
      <c r="Y1396" t="str">
        <f t="shared" si="85"/>
        <v/>
      </c>
      <c r="AA1396">
        <f t="shared" si="86"/>
        <v>3992</v>
      </c>
      <c r="AF1396">
        <f t="shared" si="87"/>
        <v>21</v>
      </c>
    </row>
    <row r="1397" spans="1:32">
      <c r="A1397">
        <v>1396</v>
      </c>
      <c r="B1397">
        <v>45</v>
      </c>
      <c r="C1397">
        <v>60450</v>
      </c>
      <c r="D1397">
        <v>690</v>
      </c>
      <c r="E1397">
        <v>256736</v>
      </c>
      <c r="F1397" t="s">
        <v>20</v>
      </c>
      <c r="G1397">
        <v>5920</v>
      </c>
      <c r="H1397">
        <v>0</v>
      </c>
      <c r="I1397">
        <v>0</v>
      </c>
      <c r="J1397" t="s">
        <v>24</v>
      </c>
      <c r="K1397" t="s">
        <v>26</v>
      </c>
      <c r="L1397" t="s">
        <v>29</v>
      </c>
      <c r="M1397" t="s">
        <v>32</v>
      </c>
      <c r="N1397">
        <v>4</v>
      </c>
      <c r="O1397">
        <v>2</v>
      </c>
      <c r="P1397">
        <v>42502</v>
      </c>
      <c r="Q1397" t="s">
        <v>37</v>
      </c>
      <c r="R1397">
        <v>1</v>
      </c>
      <c r="S1397" t="s">
        <v>43</v>
      </c>
      <c r="T1397" t="str">
        <f t="shared" si="84"/>
        <v>35-45</v>
      </c>
      <c r="Y1397" t="str">
        <f t="shared" si="85"/>
        <v/>
      </c>
      <c r="AA1397">
        <f t="shared" si="86"/>
        <v>5920</v>
      </c>
      <c r="AF1397">
        <f t="shared" si="87"/>
        <v>26</v>
      </c>
    </row>
    <row r="1398" spans="1:32">
      <c r="A1398">
        <v>1397</v>
      </c>
      <c r="B1398">
        <v>37</v>
      </c>
      <c r="C1398">
        <v>41643</v>
      </c>
      <c r="D1398">
        <v>663</v>
      </c>
      <c r="E1398">
        <v>181442</v>
      </c>
      <c r="F1398" t="s">
        <v>22</v>
      </c>
      <c r="G1398">
        <v>6635</v>
      </c>
      <c r="H1398">
        <v>0</v>
      </c>
      <c r="I1398">
        <v>1</v>
      </c>
      <c r="J1398" t="s">
        <v>24</v>
      </c>
      <c r="K1398" t="s">
        <v>28</v>
      </c>
      <c r="L1398" t="s">
        <v>30</v>
      </c>
      <c r="M1398" t="s">
        <v>34</v>
      </c>
      <c r="N1398">
        <v>1</v>
      </c>
      <c r="O1398">
        <v>1</v>
      </c>
      <c r="P1398">
        <v>99660</v>
      </c>
      <c r="Q1398" t="s">
        <v>35</v>
      </c>
      <c r="R1398">
        <v>17</v>
      </c>
      <c r="S1398" t="s">
        <v>42</v>
      </c>
      <c r="T1398" t="str">
        <f t="shared" si="84"/>
        <v>35-45</v>
      </c>
      <c r="Y1398" t="str">
        <f t="shared" si="85"/>
        <v/>
      </c>
      <c r="AA1398">
        <f t="shared" si="86"/>
        <v>6635</v>
      </c>
      <c r="AF1398">
        <f t="shared" si="87"/>
        <v>32</v>
      </c>
    </row>
    <row r="1399" spans="1:32">
      <c r="A1399">
        <v>1398</v>
      </c>
      <c r="B1399">
        <v>64</v>
      </c>
      <c r="C1399">
        <v>40419</v>
      </c>
      <c r="D1399">
        <v>713</v>
      </c>
      <c r="E1399">
        <v>200085</v>
      </c>
      <c r="F1399" t="s">
        <v>23</v>
      </c>
      <c r="G1399">
        <v>5715</v>
      </c>
      <c r="H1399">
        <v>0</v>
      </c>
      <c r="I1399">
        <v>1</v>
      </c>
      <c r="J1399" t="s">
        <v>24</v>
      </c>
      <c r="K1399" t="s">
        <v>28</v>
      </c>
      <c r="L1399" t="s">
        <v>30</v>
      </c>
      <c r="M1399" t="s">
        <v>34</v>
      </c>
      <c r="N1399">
        <v>2</v>
      </c>
      <c r="O1399">
        <v>3</v>
      </c>
      <c r="P1399">
        <v>103007</v>
      </c>
      <c r="Q1399" t="s">
        <v>38</v>
      </c>
      <c r="R1399">
        <v>16</v>
      </c>
      <c r="S1399" t="s">
        <v>42</v>
      </c>
      <c r="T1399" t="str">
        <f t="shared" si="84"/>
        <v>&gt;55</v>
      </c>
      <c r="Y1399" t="str">
        <f t="shared" si="85"/>
        <v/>
      </c>
      <c r="AA1399">
        <f t="shared" si="86"/>
        <v>5715</v>
      </c>
      <c r="AF1399">
        <f t="shared" si="87"/>
        <v>22</v>
      </c>
    </row>
    <row r="1400" spans="1:32">
      <c r="A1400">
        <v>1399</v>
      </c>
      <c r="B1400">
        <v>32</v>
      </c>
      <c r="C1400">
        <v>43983</v>
      </c>
      <c r="D1400">
        <v>596</v>
      </c>
      <c r="E1400">
        <v>183854</v>
      </c>
      <c r="F1400" t="s">
        <v>20</v>
      </c>
      <c r="G1400">
        <v>4824</v>
      </c>
      <c r="H1400">
        <v>0</v>
      </c>
      <c r="I1400">
        <v>1</v>
      </c>
      <c r="J1400" t="s">
        <v>24</v>
      </c>
      <c r="K1400" t="s">
        <v>26</v>
      </c>
      <c r="L1400" t="s">
        <v>29</v>
      </c>
      <c r="M1400" t="s">
        <v>32</v>
      </c>
      <c r="N1400">
        <v>2</v>
      </c>
      <c r="O1400">
        <v>4</v>
      </c>
      <c r="P1400">
        <v>104458</v>
      </c>
      <c r="Q1400" t="s">
        <v>36</v>
      </c>
      <c r="R1400">
        <v>5</v>
      </c>
      <c r="S1400" t="s">
        <v>42</v>
      </c>
      <c r="T1400" t="str">
        <f t="shared" si="84"/>
        <v>25-35</v>
      </c>
      <c r="Y1400" t="str">
        <f t="shared" si="85"/>
        <v/>
      </c>
      <c r="AA1400">
        <f t="shared" si="86"/>
        <v>4824</v>
      </c>
      <c r="AF1400">
        <f t="shared" si="87"/>
        <v>22</v>
      </c>
    </row>
    <row r="1401" spans="1:32">
      <c r="A1401">
        <v>1400</v>
      </c>
      <c r="B1401">
        <v>36</v>
      </c>
      <c r="C1401">
        <v>81066</v>
      </c>
      <c r="D1401">
        <v>597</v>
      </c>
      <c r="E1401">
        <v>139342</v>
      </c>
      <c r="F1401" t="s">
        <v>20</v>
      </c>
      <c r="G1401">
        <v>5778</v>
      </c>
      <c r="H1401">
        <v>0</v>
      </c>
      <c r="I1401">
        <v>0</v>
      </c>
      <c r="J1401" t="s">
        <v>24</v>
      </c>
      <c r="K1401" t="s">
        <v>27</v>
      </c>
      <c r="L1401" t="s">
        <v>30</v>
      </c>
      <c r="M1401" t="s">
        <v>31</v>
      </c>
      <c r="N1401">
        <v>4</v>
      </c>
      <c r="O1401">
        <v>2</v>
      </c>
      <c r="P1401">
        <v>190413</v>
      </c>
      <c r="Q1401" t="s">
        <v>35</v>
      </c>
      <c r="R1401">
        <v>3</v>
      </c>
      <c r="S1401" t="s">
        <v>41</v>
      </c>
      <c r="T1401" t="str">
        <f t="shared" si="84"/>
        <v>35-45</v>
      </c>
      <c r="Y1401" t="str">
        <f t="shared" si="85"/>
        <v/>
      </c>
      <c r="AA1401">
        <f t="shared" si="86"/>
        <v>5778</v>
      </c>
      <c r="AF1401">
        <f t="shared" si="87"/>
        <v>26</v>
      </c>
    </row>
    <row r="1402" spans="1:32">
      <c r="A1402">
        <v>1401</v>
      </c>
      <c r="B1402">
        <v>57</v>
      </c>
      <c r="C1402">
        <v>33674</v>
      </c>
      <c r="D1402">
        <v>715</v>
      </c>
      <c r="E1402">
        <v>185225</v>
      </c>
      <c r="F1402" t="s">
        <v>21</v>
      </c>
      <c r="G1402">
        <v>4187</v>
      </c>
      <c r="H1402">
        <v>0</v>
      </c>
      <c r="I1402">
        <v>1</v>
      </c>
      <c r="J1402" t="s">
        <v>24</v>
      </c>
      <c r="K1402" t="s">
        <v>27</v>
      </c>
      <c r="L1402" t="s">
        <v>30</v>
      </c>
      <c r="M1402" t="s">
        <v>33</v>
      </c>
      <c r="N1402">
        <v>1</v>
      </c>
      <c r="O1402">
        <v>1</v>
      </c>
      <c r="P1402">
        <v>81066</v>
      </c>
      <c r="Q1402" t="s">
        <v>38</v>
      </c>
      <c r="R1402">
        <v>19</v>
      </c>
      <c r="S1402" t="s">
        <v>42</v>
      </c>
      <c r="T1402" t="str">
        <f t="shared" si="84"/>
        <v>&gt;55</v>
      </c>
      <c r="Y1402" t="str">
        <f t="shared" si="85"/>
        <v/>
      </c>
      <c r="AA1402">
        <f t="shared" si="86"/>
        <v>4187</v>
      </c>
      <c r="AF1402">
        <f t="shared" si="87"/>
        <v>32</v>
      </c>
    </row>
    <row r="1403" spans="1:32">
      <c r="A1403">
        <v>1402</v>
      </c>
      <c r="B1403">
        <v>36</v>
      </c>
      <c r="C1403">
        <v>49973</v>
      </c>
      <c r="D1403">
        <v>575</v>
      </c>
      <c r="E1403">
        <v>245438</v>
      </c>
      <c r="F1403" t="s">
        <v>23</v>
      </c>
      <c r="G1403">
        <v>4687</v>
      </c>
      <c r="H1403">
        <v>0</v>
      </c>
      <c r="I1403">
        <v>1</v>
      </c>
      <c r="J1403" t="s">
        <v>24</v>
      </c>
      <c r="K1403" t="s">
        <v>26</v>
      </c>
      <c r="L1403" t="s">
        <v>30</v>
      </c>
      <c r="M1403" t="s">
        <v>34</v>
      </c>
      <c r="N1403">
        <v>0</v>
      </c>
      <c r="O1403">
        <v>2</v>
      </c>
      <c r="P1403">
        <v>124619</v>
      </c>
      <c r="Q1403" t="s">
        <v>36</v>
      </c>
      <c r="R1403">
        <v>2</v>
      </c>
      <c r="S1403" t="s">
        <v>40</v>
      </c>
      <c r="T1403" t="str">
        <f t="shared" si="84"/>
        <v>35-45</v>
      </c>
      <c r="Y1403" t="str">
        <f t="shared" si="85"/>
        <v/>
      </c>
      <c r="AA1403">
        <f t="shared" si="86"/>
        <v>4687</v>
      </c>
      <c r="AF1403">
        <f t="shared" si="87"/>
        <v>26</v>
      </c>
    </row>
    <row r="1404" spans="1:32">
      <c r="A1404">
        <v>1403</v>
      </c>
      <c r="B1404">
        <v>37</v>
      </c>
      <c r="C1404">
        <v>56980</v>
      </c>
      <c r="D1404">
        <v>653</v>
      </c>
      <c r="E1404">
        <v>156650</v>
      </c>
      <c r="F1404" t="s">
        <v>23</v>
      </c>
      <c r="G1404">
        <v>4267</v>
      </c>
      <c r="H1404">
        <v>0</v>
      </c>
      <c r="I1404">
        <v>0</v>
      </c>
      <c r="J1404" t="s">
        <v>25</v>
      </c>
      <c r="K1404" t="s">
        <v>28</v>
      </c>
      <c r="L1404" t="s">
        <v>30</v>
      </c>
      <c r="M1404" t="s">
        <v>31</v>
      </c>
      <c r="N1404">
        <v>5</v>
      </c>
      <c r="O1404">
        <v>1</v>
      </c>
      <c r="P1404">
        <v>115696</v>
      </c>
      <c r="Q1404" t="s">
        <v>35</v>
      </c>
      <c r="R1404">
        <v>14</v>
      </c>
      <c r="S1404" t="s">
        <v>44</v>
      </c>
      <c r="T1404" t="str">
        <f t="shared" si="84"/>
        <v>35-45</v>
      </c>
      <c r="Y1404" t="str">
        <f t="shared" si="85"/>
        <v/>
      </c>
      <c r="AA1404">
        <f t="shared" si="86"/>
        <v>4267</v>
      </c>
      <c r="AF1404">
        <f t="shared" si="87"/>
        <v>22</v>
      </c>
    </row>
    <row r="1405" spans="1:32">
      <c r="A1405">
        <v>1404</v>
      </c>
      <c r="B1405">
        <v>51</v>
      </c>
      <c r="C1405">
        <v>68232</v>
      </c>
      <c r="D1405">
        <v>647</v>
      </c>
      <c r="E1405">
        <v>85950</v>
      </c>
      <c r="F1405" t="s">
        <v>20</v>
      </c>
      <c r="G1405">
        <v>3652</v>
      </c>
      <c r="H1405">
        <v>0</v>
      </c>
      <c r="I1405">
        <v>1</v>
      </c>
      <c r="J1405" t="s">
        <v>24</v>
      </c>
      <c r="K1405" t="s">
        <v>26</v>
      </c>
      <c r="L1405" t="s">
        <v>29</v>
      </c>
      <c r="M1405" t="s">
        <v>32</v>
      </c>
      <c r="N1405">
        <v>5</v>
      </c>
      <c r="O1405">
        <v>3</v>
      </c>
      <c r="P1405">
        <v>79640</v>
      </c>
      <c r="Q1405" t="s">
        <v>35</v>
      </c>
      <c r="R1405">
        <v>19</v>
      </c>
      <c r="S1405" t="s">
        <v>40</v>
      </c>
      <c r="T1405" t="str">
        <f t="shared" si="84"/>
        <v>45-55</v>
      </c>
      <c r="Y1405" t="str">
        <f t="shared" si="85"/>
        <v/>
      </c>
      <c r="AA1405">
        <f t="shared" si="86"/>
        <v>3652</v>
      </c>
      <c r="AF1405">
        <f t="shared" si="87"/>
        <v>22</v>
      </c>
    </row>
    <row r="1406" spans="1:32">
      <c r="A1406">
        <v>1405</v>
      </c>
      <c r="B1406">
        <v>35</v>
      </c>
      <c r="C1406">
        <v>45009</v>
      </c>
      <c r="D1406">
        <v>689</v>
      </c>
      <c r="E1406">
        <v>137349</v>
      </c>
      <c r="F1406" t="s">
        <v>23</v>
      </c>
      <c r="G1406">
        <v>5041</v>
      </c>
      <c r="H1406">
        <v>0</v>
      </c>
      <c r="I1406">
        <v>1</v>
      </c>
      <c r="J1406" t="s">
        <v>24</v>
      </c>
      <c r="K1406" t="s">
        <v>27</v>
      </c>
      <c r="L1406" t="s">
        <v>29</v>
      </c>
      <c r="M1406" t="s">
        <v>34</v>
      </c>
      <c r="N1406">
        <v>3</v>
      </c>
      <c r="O1406">
        <v>4</v>
      </c>
      <c r="P1406">
        <v>124170</v>
      </c>
      <c r="Q1406" t="s">
        <v>37</v>
      </c>
      <c r="R1406">
        <v>13</v>
      </c>
      <c r="S1406" t="s">
        <v>43</v>
      </c>
      <c r="T1406" t="str">
        <f t="shared" si="84"/>
        <v>25-35</v>
      </c>
      <c r="Y1406" t="str">
        <f t="shared" si="85"/>
        <v/>
      </c>
      <c r="AA1406">
        <f t="shared" si="86"/>
        <v>5041</v>
      </c>
      <c r="AF1406">
        <f t="shared" si="87"/>
        <v>21</v>
      </c>
    </row>
    <row r="1407" spans="1:32">
      <c r="A1407">
        <v>1406</v>
      </c>
      <c r="B1407">
        <v>33</v>
      </c>
      <c r="C1407">
        <v>35559</v>
      </c>
      <c r="D1407">
        <v>656</v>
      </c>
      <c r="E1407">
        <v>240910</v>
      </c>
      <c r="F1407" t="s">
        <v>21</v>
      </c>
      <c r="G1407">
        <v>5304</v>
      </c>
      <c r="H1407">
        <v>0</v>
      </c>
      <c r="I1407">
        <v>0</v>
      </c>
      <c r="J1407" t="s">
        <v>24</v>
      </c>
      <c r="K1407" t="s">
        <v>28</v>
      </c>
      <c r="L1407" t="s">
        <v>30</v>
      </c>
      <c r="M1407" t="s">
        <v>32</v>
      </c>
      <c r="N1407">
        <v>4</v>
      </c>
      <c r="O1407">
        <v>1</v>
      </c>
      <c r="P1407">
        <v>95070</v>
      </c>
      <c r="Q1407" t="s">
        <v>37</v>
      </c>
      <c r="R1407">
        <v>13</v>
      </c>
      <c r="S1407" t="s">
        <v>45</v>
      </c>
      <c r="T1407" t="str">
        <f t="shared" si="84"/>
        <v>25-35</v>
      </c>
      <c r="Y1407" t="str">
        <f t="shared" si="85"/>
        <v/>
      </c>
      <c r="AA1407">
        <f t="shared" si="86"/>
        <v>5304</v>
      </c>
      <c r="AF1407">
        <f t="shared" si="87"/>
        <v>26</v>
      </c>
    </row>
    <row r="1408" spans="1:32">
      <c r="A1408">
        <v>1407</v>
      </c>
      <c r="B1408">
        <v>60</v>
      </c>
      <c r="C1408">
        <v>54342</v>
      </c>
      <c r="D1408">
        <v>643</v>
      </c>
      <c r="E1408">
        <v>114089</v>
      </c>
      <c r="F1408" t="s">
        <v>22</v>
      </c>
      <c r="G1408">
        <v>5662</v>
      </c>
      <c r="H1408">
        <v>0</v>
      </c>
      <c r="I1408">
        <v>0</v>
      </c>
      <c r="J1408" t="s">
        <v>24</v>
      </c>
      <c r="K1408" t="s">
        <v>28</v>
      </c>
      <c r="L1408" t="s">
        <v>30</v>
      </c>
      <c r="M1408" t="s">
        <v>32</v>
      </c>
      <c r="N1408">
        <v>0</v>
      </c>
      <c r="O1408">
        <v>2</v>
      </c>
      <c r="P1408">
        <v>126257</v>
      </c>
      <c r="Q1408" t="s">
        <v>37</v>
      </c>
      <c r="R1408">
        <v>6</v>
      </c>
      <c r="S1408" t="s">
        <v>39</v>
      </c>
      <c r="T1408" t="str">
        <f t="shared" si="84"/>
        <v>&gt;55</v>
      </c>
      <c r="Y1408" t="str">
        <f t="shared" si="85"/>
        <v/>
      </c>
      <c r="AA1408">
        <f t="shared" si="86"/>
        <v>5662</v>
      </c>
      <c r="AF1408">
        <f t="shared" si="87"/>
        <v>26</v>
      </c>
    </row>
    <row r="1409" spans="1:32">
      <c r="A1409">
        <v>1408</v>
      </c>
      <c r="B1409">
        <v>47</v>
      </c>
      <c r="C1409">
        <v>69719</v>
      </c>
      <c r="D1409">
        <v>630</v>
      </c>
      <c r="E1409">
        <v>176400</v>
      </c>
      <c r="F1409" t="s">
        <v>20</v>
      </c>
      <c r="G1409">
        <v>521</v>
      </c>
      <c r="H1409">
        <v>0</v>
      </c>
      <c r="I1409">
        <v>0</v>
      </c>
      <c r="J1409" t="s">
        <v>25</v>
      </c>
      <c r="K1409" t="s">
        <v>28</v>
      </c>
      <c r="L1409" t="s">
        <v>29</v>
      </c>
      <c r="M1409" t="s">
        <v>32</v>
      </c>
      <c r="N1409">
        <v>3</v>
      </c>
      <c r="O1409">
        <v>1</v>
      </c>
      <c r="P1409">
        <v>158828</v>
      </c>
      <c r="Q1409" t="s">
        <v>38</v>
      </c>
      <c r="R1409">
        <v>9</v>
      </c>
      <c r="S1409" t="s">
        <v>44</v>
      </c>
      <c r="T1409" t="str">
        <f t="shared" si="84"/>
        <v>45-55</v>
      </c>
      <c r="Y1409" t="str">
        <f t="shared" si="85"/>
        <v/>
      </c>
      <c r="AA1409">
        <f t="shared" si="86"/>
        <v>521</v>
      </c>
      <c r="AF1409">
        <f t="shared" si="87"/>
        <v>21</v>
      </c>
    </row>
    <row r="1410" spans="1:32">
      <c r="A1410">
        <v>1409</v>
      </c>
      <c r="B1410">
        <v>41</v>
      </c>
      <c r="C1410">
        <v>45906</v>
      </c>
      <c r="D1410">
        <v>600</v>
      </c>
      <c r="E1410">
        <v>180818</v>
      </c>
      <c r="F1410" t="s">
        <v>19</v>
      </c>
      <c r="G1410">
        <v>5182</v>
      </c>
      <c r="H1410">
        <v>0</v>
      </c>
      <c r="I1410">
        <v>0</v>
      </c>
      <c r="J1410" t="s">
        <v>24</v>
      </c>
      <c r="K1410" t="s">
        <v>27</v>
      </c>
      <c r="L1410" t="s">
        <v>30</v>
      </c>
      <c r="M1410" t="s">
        <v>31</v>
      </c>
      <c r="N1410">
        <v>0</v>
      </c>
      <c r="O1410">
        <v>1</v>
      </c>
      <c r="P1410">
        <v>104523</v>
      </c>
      <c r="Q1410" t="s">
        <v>35</v>
      </c>
      <c r="R1410">
        <v>1</v>
      </c>
      <c r="S1410" t="s">
        <v>42</v>
      </c>
      <c r="T1410" t="str">
        <f t="shared" ref="T1410:T1473" si="88">_xlfn.IFS(B1410&lt;25,"&lt;25",B1410&lt;=35,"25-35",B1410&lt;=45,"35-45",B1410&lt;=55,"45-55",B1410&gt;55,"&gt;55")</f>
        <v>35-45</v>
      </c>
      <c r="Y1410" t="str">
        <f t="shared" si="85"/>
        <v/>
      </c>
      <c r="AA1410">
        <f t="shared" si="86"/>
        <v>5182</v>
      </c>
      <c r="AF1410">
        <f t="shared" si="87"/>
        <v>26</v>
      </c>
    </row>
    <row r="1411" spans="1:32">
      <c r="A1411">
        <v>1410</v>
      </c>
      <c r="B1411">
        <v>22</v>
      </c>
      <c r="C1411">
        <v>37408</v>
      </c>
      <c r="D1411">
        <v>641</v>
      </c>
      <c r="E1411">
        <v>212900</v>
      </c>
      <c r="F1411" t="s">
        <v>20</v>
      </c>
      <c r="G1411">
        <v>5078</v>
      </c>
      <c r="H1411">
        <v>0</v>
      </c>
      <c r="I1411">
        <v>0</v>
      </c>
      <c r="J1411" t="s">
        <v>24</v>
      </c>
      <c r="K1411" t="s">
        <v>27</v>
      </c>
      <c r="L1411" t="s">
        <v>30</v>
      </c>
      <c r="M1411" t="s">
        <v>32</v>
      </c>
      <c r="N1411">
        <v>5</v>
      </c>
      <c r="O1411">
        <v>4</v>
      </c>
      <c r="P1411">
        <v>91566</v>
      </c>
      <c r="Q1411" t="s">
        <v>37</v>
      </c>
      <c r="R1411">
        <v>10</v>
      </c>
      <c r="S1411" t="s">
        <v>42</v>
      </c>
      <c r="T1411" t="str">
        <f t="shared" si="88"/>
        <v>&lt;25</v>
      </c>
      <c r="Y1411" t="str">
        <f t="shared" ref="Y1411:Y1474" si="89">IF(H1411=1,F1411,"")</f>
        <v/>
      </c>
      <c r="AA1411">
        <f t="shared" ref="AA1411:AA1474" si="90">_xlfn.IFS(H1411=1,G1411,H1411=0,G1411)</f>
        <v>5078</v>
      </c>
      <c r="AF1411">
        <f t="shared" ref="AF1411:AF1474" si="91">COUNTIFS(N$2:N$1000,N1411, H$2:H$1000, 1)</f>
        <v>22</v>
      </c>
    </row>
    <row r="1412" spans="1:32">
      <c r="A1412">
        <v>1411</v>
      </c>
      <c r="B1412">
        <v>28</v>
      </c>
      <c r="C1412">
        <v>51653</v>
      </c>
      <c r="D1412">
        <v>708</v>
      </c>
      <c r="E1412">
        <v>211730</v>
      </c>
      <c r="F1412" t="s">
        <v>20</v>
      </c>
      <c r="G1412">
        <v>3909</v>
      </c>
      <c r="H1412">
        <v>1</v>
      </c>
      <c r="I1412">
        <v>0</v>
      </c>
      <c r="J1412" t="s">
        <v>24</v>
      </c>
      <c r="K1412" t="s">
        <v>28</v>
      </c>
      <c r="L1412" t="s">
        <v>30</v>
      </c>
      <c r="M1412" t="s">
        <v>33</v>
      </c>
      <c r="N1412">
        <v>1</v>
      </c>
      <c r="O1412">
        <v>3</v>
      </c>
      <c r="P1412">
        <v>131546</v>
      </c>
      <c r="Q1412" t="s">
        <v>36</v>
      </c>
      <c r="R1412">
        <v>3</v>
      </c>
      <c r="S1412" t="s">
        <v>44</v>
      </c>
      <c r="T1412" t="str">
        <f t="shared" si="88"/>
        <v>25-35</v>
      </c>
      <c r="Y1412" t="str">
        <f t="shared" si="89"/>
        <v>Education</v>
      </c>
      <c r="AA1412">
        <f t="shared" si="90"/>
        <v>3909</v>
      </c>
      <c r="AF1412">
        <f t="shared" si="91"/>
        <v>32</v>
      </c>
    </row>
    <row r="1413" spans="1:32">
      <c r="A1413">
        <v>1412</v>
      </c>
      <c r="B1413">
        <v>62</v>
      </c>
      <c r="C1413">
        <v>25646</v>
      </c>
      <c r="D1413">
        <v>635</v>
      </c>
      <c r="E1413">
        <v>220010</v>
      </c>
      <c r="F1413" t="s">
        <v>22</v>
      </c>
      <c r="G1413">
        <v>4555</v>
      </c>
      <c r="H1413">
        <v>0</v>
      </c>
      <c r="I1413">
        <v>0</v>
      </c>
      <c r="J1413" t="s">
        <v>24</v>
      </c>
      <c r="K1413" t="s">
        <v>28</v>
      </c>
      <c r="L1413" t="s">
        <v>29</v>
      </c>
      <c r="M1413" t="s">
        <v>34</v>
      </c>
      <c r="N1413">
        <v>4</v>
      </c>
      <c r="O1413">
        <v>1</v>
      </c>
      <c r="P1413">
        <v>141899</v>
      </c>
      <c r="Q1413" t="s">
        <v>38</v>
      </c>
      <c r="R1413">
        <v>6</v>
      </c>
      <c r="S1413" t="s">
        <v>42</v>
      </c>
      <c r="T1413" t="str">
        <f t="shared" si="88"/>
        <v>&gt;55</v>
      </c>
      <c r="Y1413" t="str">
        <f t="shared" si="89"/>
        <v/>
      </c>
      <c r="AA1413">
        <f t="shared" si="90"/>
        <v>4555</v>
      </c>
      <c r="AF1413">
        <f t="shared" si="91"/>
        <v>26</v>
      </c>
    </row>
    <row r="1414" spans="1:32">
      <c r="A1414">
        <v>1413</v>
      </c>
      <c r="B1414">
        <v>27</v>
      </c>
      <c r="C1414">
        <v>46720</v>
      </c>
      <c r="D1414">
        <v>720</v>
      </c>
      <c r="E1414">
        <v>192566</v>
      </c>
      <c r="F1414" t="s">
        <v>19</v>
      </c>
      <c r="G1414">
        <v>5754</v>
      </c>
      <c r="H1414">
        <v>0</v>
      </c>
      <c r="I1414">
        <v>1</v>
      </c>
      <c r="J1414" t="s">
        <v>24</v>
      </c>
      <c r="K1414" t="s">
        <v>27</v>
      </c>
      <c r="L1414" t="s">
        <v>30</v>
      </c>
      <c r="M1414" t="s">
        <v>34</v>
      </c>
      <c r="N1414">
        <v>0</v>
      </c>
      <c r="O1414">
        <v>1</v>
      </c>
      <c r="P1414">
        <v>73502</v>
      </c>
      <c r="Q1414" t="s">
        <v>37</v>
      </c>
      <c r="R1414">
        <v>16</v>
      </c>
      <c r="S1414" t="s">
        <v>39</v>
      </c>
      <c r="T1414" t="str">
        <f t="shared" si="88"/>
        <v>25-35</v>
      </c>
      <c r="Y1414" t="str">
        <f t="shared" si="89"/>
        <v/>
      </c>
      <c r="AA1414">
        <f t="shared" si="90"/>
        <v>5754</v>
      </c>
      <c r="AF1414">
        <f t="shared" si="91"/>
        <v>26</v>
      </c>
    </row>
    <row r="1415" spans="1:32">
      <c r="A1415">
        <v>1414</v>
      </c>
      <c r="B1415">
        <v>30</v>
      </c>
      <c r="C1415">
        <v>67670</v>
      </c>
      <c r="D1415">
        <v>686</v>
      </c>
      <c r="E1415">
        <v>152773</v>
      </c>
      <c r="F1415" t="s">
        <v>19</v>
      </c>
      <c r="G1415">
        <v>5097</v>
      </c>
      <c r="H1415">
        <v>1</v>
      </c>
      <c r="I1415">
        <v>1</v>
      </c>
      <c r="J1415" t="s">
        <v>24</v>
      </c>
      <c r="K1415" t="s">
        <v>27</v>
      </c>
      <c r="L1415" t="s">
        <v>30</v>
      </c>
      <c r="M1415" t="s">
        <v>33</v>
      </c>
      <c r="N1415">
        <v>0</v>
      </c>
      <c r="O1415">
        <v>2</v>
      </c>
      <c r="P1415">
        <v>86411</v>
      </c>
      <c r="Q1415" t="s">
        <v>38</v>
      </c>
      <c r="R1415">
        <v>6</v>
      </c>
      <c r="S1415" t="s">
        <v>43</v>
      </c>
      <c r="T1415" t="str">
        <f t="shared" si="88"/>
        <v>25-35</v>
      </c>
      <c r="Y1415" t="str">
        <f t="shared" si="89"/>
        <v>Home</v>
      </c>
      <c r="AA1415">
        <f t="shared" si="90"/>
        <v>5097</v>
      </c>
      <c r="AF1415">
        <f t="shared" si="91"/>
        <v>26</v>
      </c>
    </row>
    <row r="1416" spans="1:32">
      <c r="A1416">
        <v>1415</v>
      </c>
      <c r="B1416">
        <v>24</v>
      </c>
      <c r="C1416">
        <v>63122</v>
      </c>
      <c r="D1416">
        <v>673</v>
      </c>
      <c r="E1416">
        <v>245070</v>
      </c>
      <c r="F1416" t="s">
        <v>19</v>
      </c>
      <c r="G1416">
        <v>4982</v>
      </c>
      <c r="H1416">
        <v>0</v>
      </c>
      <c r="I1416">
        <v>1</v>
      </c>
      <c r="J1416" t="s">
        <v>24</v>
      </c>
      <c r="K1416" t="s">
        <v>28</v>
      </c>
      <c r="L1416" t="s">
        <v>30</v>
      </c>
      <c r="M1416" t="s">
        <v>34</v>
      </c>
      <c r="N1416">
        <v>0</v>
      </c>
      <c r="O1416">
        <v>2</v>
      </c>
      <c r="P1416">
        <v>120262</v>
      </c>
      <c r="Q1416" t="s">
        <v>35</v>
      </c>
      <c r="R1416">
        <v>12</v>
      </c>
      <c r="S1416" t="s">
        <v>44</v>
      </c>
      <c r="T1416" t="str">
        <f t="shared" si="88"/>
        <v>&lt;25</v>
      </c>
      <c r="Y1416" t="str">
        <f t="shared" si="89"/>
        <v/>
      </c>
      <c r="AA1416">
        <f t="shared" si="90"/>
        <v>4982</v>
      </c>
      <c r="AF1416">
        <f t="shared" si="91"/>
        <v>26</v>
      </c>
    </row>
    <row r="1417" spans="1:32">
      <c r="A1417">
        <v>1416</v>
      </c>
      <c r="B1417">
        <v>63</v>
      </c>
      <c r="C1417">
        <v>47842</v>
      </c>
      <c r="D1417">
        <v>641</v>
      </c>
      <c r="E1417">
        <v>111813</v>
      </c>
      <c r="F1417" t="s">
        <v>22</v>
      </c>
      <c r="G1417">
        <v>5892</v>
      </c>
      <c r="H1417">
        <v>0</v>
      </c>
      <c r="I1417">
        <v>1</v>
      </c>
      <c r="J1417" t="s">
        <v>25</v>
      </c>
      <c r="K1417" t="s">
        <v>26</v>
      </c>
      <c r="L1417" t="s">
        <v>30</v>
      </c>
      <c r="M1417" t="s">
        <v>33</v>
      </c>
      <c r="N1417">
        <v>5</v>
      </c>
      <c r="O1417">
        <v>3</v>
      </c>
      <c r="P1417">
        <v>96039</v>
      </c>
      <c r="Q1417" t="s">
        <v>36</v>
      </c>
      <c r="R1417">
        <v>3</v>
      </c>
      <c r="S1417" t="s">
        <v>44</v>
      </c>
      <c r="T1417" t="str">
        <f t="shared" si="88"/>
        <v>&gt;55</v>
      </c>
      <c r="Y1417" t="str">
        <f t="shared" si="89"/>
        <v/>
      </c>
      <c r="AA1417">
        <f t="shared" si="90"/>
        <v>5892</v>
      </c>
      <c r="AF1417">
        <f t="shared" si="91"/>
        <v>22</v>
      </c>
    </row>
    <row r="1418" spans="1:32">
      <c r="A1418">
        <v>1417</v>
      </c>
      <c r="B1418">
        <v>61</v>
      </c>
      <c r="C1418">
        <v>74889</v>
      </c>
      <c r="D1418">
        <v>618</v>
      </c>
      <c r="E1418">
        <v>239062</v>
      </c>
      <c r="F1418" t="s">
        <v>23</v>
      </c>
      <c r="G1418">
        <v>7314</v>
      </c>
      <c r="H1418">
        <v>0</v>
      </c>
      <c r="I1418">
        <v>0</v>
      </c>
      <c r="J1418" t="s">
        <v>24</v>
      </c>
      <c r="K1418" t="s">
        <v>26</v>
      </c>
      <c r="L1418" t="s">
        <v>30</v>
      </c>
      <c r="M1418" t="s">
        <v>31</v>
      </c>
      <c r="N1418">
        <v>4</v>
      </c>
      <c r="O1418">
        <v>3</v>
      </c>
      <c r="P1418">
        <v>71370</v>
      </c>
      <c r="Q1418" t="s">
        <v>35</v>
      </c>
      <c r="R1418">
        <v>18</v>
      </c>
      <c r="S1418" t="s">
        <v>42</v>
      </c>
      <c r="T1418" t="str">
        <f t="shared" si="88"/>
        <v>&gt;55</v>
      </c>
      <c r="Y1418" t="str">
        <f t="shared" si="89"/>
        <v/>
      </c>
      <c r="AA1418">
        <f t="shared" si="90"/>
        <v>7314</v>
      </c>
      <c r="AF1418">
        <f t="shared" si="91"/>
        <v>26</v>
      </c>
    </row>
    <row r="1419" spans="1:32">
      <c r="A1419">
        <v>1418</v>
      </c>
      <c r="B1419">
        <v>56</v>
      </c>
      <c r="C1419">
        <v>78648</v>
      </c>
      <c r="D1419">
        <v>734</v>
      </c>
      <c r="E1419">
        <v>257204</v>
      </c>
      <c r="F1419" t="s">
        <v>19</v>
      </c>
      <c r="G1419">
        <v>4757</v>
      </c>
      <c r="H1419">
        <v>0</v>
      </c>
      <c r="I1419">
        <v>1</v>
      </c>
      <c r="J1419" t="s">
        <v>24</v>
      </c>
      <c r="K1419" t="s">
        <v>26</v>
      </c>
      <c r="L1419" t="s">
        <v>29</v>
      </c>
      <c r="M1419" t="s">
        <v>32</v>
      </c>
      <c r="N1419">
        <v>1</v>
      </c>
      <c r="O1419">
        <v>3</v>
      </c>
      <c r="P1419">
        <v>116220</v>
      </c>
      <c r="Q1419" t="s">
        <v>36</v>
      </c>
      <c r="R1419">
        <v>3</v>
      </c>
      <c r="S1419" t="s">
        <v>45</v>
      </c>
      <c r="T1419" t="str">
        <f t="shared" si="88"/>
        <v>&gt;55</v>
      </c>
      <c r="Y1419" t="str">
        <f t="shared" si="89"/>
        <v/>
      </c>
      <c r="AA1419">
        <f t="shared" si="90"/>
        <v>4757</v>
      </c>
      <c r="AF1419">
        <f t="shared" si="91"/>
        <v>32</v>
      </c>
    </row>
    <row r="1420" spans="1:32">
      <c r="A1420">
        <v>1419</v>
      </c>
      <c r="B1420">
        <v>55</v>
      </c>
      <c r="C1420">
        <v>59961</v>
      </c>
      <c r="D1420">
        <v>689</v>
      </c>
      <c r="E1420">
        <v>316837</v>
      </c>
      <c r="F1420" t="s">
        <v>23</v>
      </c>
      <c r="G1420">
        <v>5246</v>
      </c>
      <c r="H1420">
        <v>0</v>
      </c>
      <c r="I1420">
        <v>0</v>
      </c>
      <c r="J1420" t="s">
        <v>24</v>
      </c>
      <c r="K1420" t="s">
        <v>27</v>
      </c>
      <c r="L1420" t="s">
        <v>30</v>
      </c>
      <c r="M1420" t="s">
        <v>31</v>
      </c>
      <c r="N1420">
        <v>1</v>
      </c>
      <c r="O1420">
        <v>2</v>
      </c>
      <c r="P1420">
        <v>120144</v>
      </c>
      <c r="Q1420" t="s">
        <v>35</v>
      </c>
      <c r="R1420">
        <v>5</v>
      </c>
      <c r="S1420" t="s">
        <v>41</v>
      </c>
      <c r="T1420" t="str">
        <f t="shared" si="88"/>
        <v>45-55</v>
      </c>
      <c r="Y1420" t="str">
        <f t="shared" si="89"/>
        <v/>
      </c>
      <c r="AA1420">
        <f t="shared" si="90"/>
        <v>5246</v>
      </c>
      <c r="AF1420">
        <f t="shared" si="91"/>
        <v>32</v>
      </c>
    </row>
    <row r="1421" spans="1:32">
      <c r="A1421">
        <v>1420</v>
      </c>
      <c r="B1421">
        <v>63</v>
      </c>
      <c r="C1421">
        <v>27983</v>
      </c>
      <c r="D1421">
        <v>643</v>
      </c>
      <c r="E1421">
        <v>162290</v>
      </c>
      <c r="F1421" t="s">
        <v>21</v>
      </c>
      <c r="G1421">
        <v>4108</v>
      </c>
      <c r="H1421">
        <v>0</v>
      </c>
      <c r="I1421">
        <v>1</v>
      </c>
      <c r="J1421" t="s">
        <v>24</v>
      </c>
      <c r="K1421" t="s">
        <v>26</v>
      </c>
      <c r="L1421" t="s">
        <v>29</v>
      </c>
      <c r="M1421" t="s">
        <v>33</v>
      </c>
      <c r="N1421">
        <v>0</v>
      </c>
      <c r="O1421">
        <v>1</v>
      </c>
      <c r="P1421">
        <v>89968</v>
      </c>
      <c r="Q1421" t="s">
        <v>38</v>
      </c>
      <c r="R1421">
        <v>19</v>
      </c>
      <c r="S1421" t="s">
        <v>39</v>
      </c>
      <c r="T1421" t="str">
        <f t="shared" si="88"/>
        <v>&gt;55</v>
      </c>
      <c r="Y1421" t="str">
        <f t="shared" si="89"/>
        <v/>
      </c>
      <c r="AA1421">
        <f t="shared" si="90"/>
        <v>4108</v>
      </c>
      <c r="AF1421">
        <f t="shared" si="91"/>
        <v>26</v>
      </c>
    </row>
    <row r="1422" spans="1:32">
      <c r="A1422">
        <v>1421</v>
      </c>
      <c r="B1422">
        <v>23</v>
      </c>
      <c r="C1422">
        <v>21801</v>
      </c>
      <c r="D1422">
        <v>734</v>
      </c>
      <c r="E1422">
        <v>171990</v>
      </c>
      <c r="F1422" t="s">
        <v>22</v>
      </c>
      <c r="G1422">
        <v>7144</v>
      </c>
      <c r="H1422">
        <v>0</v>
      </c>
      <c r="I1422">
        <v>0</v>
      </c>
      <c r="J1422" t="s">
        <v>24</v>
      </c>
      <c r="K1422" t="s">
        <v>26</v>
      </c>
      <c r="L1422" t="s">
        <v>29</v>
      </c>
      <c r="M1422" t="s">
        <v>32</v>
      </c>
      <c r="N1422">
        <v>1</v>
      </c>
      <c r="O1422">
        <v>3</v>
      </c>
      <c r="P1422">
        <v>101840</v>
      </c>
      <c r="Q1422" t="s">
        <v>35</v>
      </c>
      <c r="R1422">
        <v>18</v>
      </c>
      <c r="S1422" t="s">
        <v>43</v>
      </c>
      <c r="T1422" t="str">
        <f t="shared" si="88"/>
        <v>&lt;25</v>
      </c>
      <c r="Y1422" t="str">
        <f t="shared" si="89"/>
        <v/>
      </c>
      <c r="AA1422">
        <f t="shared" si="90"/>
        <v>7144</v>
      </c>
      <c r="AF1422">
        <f t="shared" si="91"/>
        <v>32</v>
      </c>
    </row>
    <row r="1423" spans="1:32">
      <c r="A1423">
        <v>1422</v>
      </c>
      <c r="B1423">
        <v>38</v>
      </c>
      <c r="C1423">
        <v>70752</v>
      </c>
      <c r="D1423">
        <v>681</v>
      </c>
      <c r="E1423">
        <v>202666</v>
      </c>
      <c r="F1423" t="s">
        <v>23</v>
      </c>
      <c r="G1423">
        <v>4460</v>
      </c>
      <c r="H1423">
        <v>1</v>
      </c>
      <c r="I1423">
        <v>0</v>
      </c>
      <c r="J1423" t="s">
        <v>24</v>
      </c>
      <c r="K1423" t="s">
        <v>27</v>
      </c>
      <c r="L1423" t="s">
        <v>30</v>
      </c>
      <c r="M1423" t="s">
        <v>31</v>
      </c>
      <c r="N1423">
        <v>3</v>
      </c>
      <c r="O1423">
        <v>2</v>
      </c>
      <c r="P1423">
        <v>82702</v>
      </c>
      <c r="Q1423" t="s">
        <v>36</v>
      </c>
      <c r="R1423">
        <v>8</v>
      </c>
      <c r="S1423" t="s">
        <v>40</v>
      </c>
      <c r="T1423" t="str">
        <f t="shared" si="88"/>
        <v>35-45</v>
      </c>
      <c r="Y1423" t="str">
        <f t="shared" si="89"/>
        <v>Personal</v>
      </c>
      <c r="AA1423">
        <f t="shared" si="90"/>
        <v>4460</v>
      </c>
      <c r="AF1423">
        <f t="shared" si="91"/>
        <v>21</v>
      </c>
    </row>
    <row r="1424" spans="1:32">
      <c r="A1424">
        <v>1423</v>
      </c>
      <c r="B1424">
        <v>63</v>
      </c>
      <c r="C1424">
        <v>53670</v>
      </c>
      <c r="D1424">
        <v>578</v>
      </c>
      <c r="E1424">
        <v>198936</v>
      </c>
      <c r="F1424" t="s">
        <v>19</v>
      </c>
      <c r="G1424">
        <v>3192</v>
      </c>
      <c r="H1424">
        <v>0</v>
      </c>
      <c r="I1424">
        <v>0</v>
      </c>
      <c r="J1424" t="s">
        <v>24</v>
      </c>
      <c r="K1424" t="s">
        <v>26</v>
      </c>
      <c r="L1424" t="s">
        <v>30</v>
      </c>
      <c r="M1424" t="s">
        <v>32</v>
      </c>
      <c r="N1424">
        <v>1</v>
      </c>
      <c r="O1424">
        <v>2</v>
      </c>
      <c r="P1424">
        <v>67142</v>
      </c>
      <c r="Q1424" t="s">
        <v>38</v>
      </c>
      <c r="R1424">
        <v>10</v>
      </c>
      <c r="S1424" t="s">
        <v>45</v>
      </c>
      <c r="T1424" t="str">
        <f t="shared" si="88"/>
        <v>&gt;55</v>
      </c>
      <c r="Y1424" t="str">
        <f t="shared" si="89"/>
        <v/>
      </c>
      <c r="AA1424">
        <f t="shared" si="90"/>
        <v>3192</v>
      </c>
      <c r="AF1424">
        <f t="shared" si="91"/>
        <v>32</v>
      </c>
    </row>
    <row r="1425" spans="1:32">
      <c r="A1425">
        <v>1424</v>
      </c>
      <c r="B1425">
        <v>44</v>
      </c>
      <c r="C1425">
        <v>74533</v>
      </c>
      <c r="D1425">
        <v>628</v>
      </c>
      <c r="E1425">
        <v>241731</v>
      </c>
      <c r="F1425" t="s">
        <v>19</v>
      </c>
      <c r="G1425">
        <v>5621</v>
      </c>
      <c r="H1425">
        <v>1</v>
      </c>
      <c r="I1425">
        <v>1</v>
      </c>
      <c r="J1425" t="s">
        <v>24</v>
      </c>
      <c r="K1425" t="s">
        <v>28</v>
      </c>
      <c r="L1425" t="s">
        <v>30</v>
      </c>
      <c r="M1425" t="s">
        <v>32</v>
      </c>
      <c r="N1425">
        <v>0</v>
      </c>
      <c r="O1425">
        <v>3</v>
      </c>
      <c r="P1425">
        <v>85088</v>
      </c>
      <c r="Q1425" t="s">
        <v>38</v>
      </c>
      <c r="R1425">
        <v>19</v>
      </c>
      <c r="S1425" t="s">
        <v>39</v>
      </c>
      <c r="T1425" t="str">
        <f t="shared" si="88"/>
        <v>35-45</v>
      </c>
      <c r="Y1425" t="str">
        <f t="shared" si="89"/>
        <v>Home</v>
      </c>
      <c r="AA1425">
        <f t="shared" si="90"/>
        <v>5621</v>
      </c>
      <c r="AF1425">
        <f t="shared" si="91"/>
        <v>26</v>
      </c>
    </row>
    <row r="1426" spans="1:32">
      <c r="A1426">
        <v>1425</v>
      </c>
      <c r="B1426">
        <v>52</v>
      </c>
      <c r="C1426">
        <v>29919</v>
      </c>
      <c r="D1426">
        <v>686</v>
      </c>
      <c r="E1426">
        <v>226123</v>
      </c>
      <c r="F1426" t="s">
        <v>23</v>
      </c>
      <c r="G1426">
        <v>3389</v>
      </c>
      <c r="H1426">
        <v>0</v>
      </c>
      <c r="I1426">
        <v>0</v>
      </c>
      <c r="J1426" t="s">
        <v>24</v>
      </c>
      <c r="K1426" t="s">
        <v>27</v>
      </c>
      <c r="L1426" t="s">
        <v>30</v>
      </c>
      <c r="M1426" t="s">
        <v>31</v>
      </c>
      <c r="N1426">
        <v>3</v>
      </c>
      <c r="O1426">
        <v>2</v>
      </c>
      <c r="P1426">
        <v>102217</v>
      </c>
      <c r="Q1426" t="s">
        <v>36</v>
      </c>
      <c r="R1426">
        <v>10</v>
      </c>
      <c r="S1426" t="s">
        <v>40</v>
      </c>
      <c r="T1426" t="str">
        <f t="shared" si="88"/>
        <v>45-55</v>
      </c>
      <c r="Y1426" t="str">
        <f t="shared" si="89"/>
        <v/>
      </c>
      <c r="AA1426">
        <f t="shared" si="90"/>
        <v>3389</v>
      </c>
      <c r="AF1426">
        <f t="shared" si="91"/>
        <v>21</v>
      </c>
    </row>
    <row r="1427" spans="1:32">
      <c r="A1427">
        <v>1426</v>
      </c>
      <c r="B1427">
        <v>54</v>
      </c>
      <c r="C1427">
        <v>47582</v>
      </c>
      <c r="D1427">
        <v>725</v>
      </c>
      <c r="E1427">
        <v>182405</v>
      </c>
      <c r="F1427" t="s">
        <v>23</v>
      </c>
      <c r="G1427">
        <v>6295</v>
      </c>
      <c r="H1427">
        <v>0</v>
      </c>
      <c r="I1427">
        <v>0</v>
      </c>
      <c r="J1427" t="s">
        <v>24</v>
      </c>
      <c r="K1427" t="s">
        <v>28</v>
      </c>
      <c r="L1427" t="s">
        <v>30</v>
      </c>
      <c r="M1427" t="s">
        <v>34</v>
      </c>
      <c r="N1427">
        <v>4</v>
      </c>
      <c r="O1427">
        <v>1</v>
      </c>
      <c r="P1427">
        <v>55747</v>
      </c>
      <c r="Q1427" t="s">
        <v>36</v>
      </c>
      <c r="R1427">
        <v>2</v>
      </c>
      <c r="S1427" t="s">
        <v>39</v>
      </c>
      <c r="T1427" t="str">
        <f t="shared" si="88"/>
        <v>45-55</v>
      </c>
      <c r="Y1427" t="str">
        <f t="shared" si="89"/>
        <v/>
      </c>
      <c r="AA1427">
        <f t="shared" si="90"/>
        <v>6295</v>
      </c>
      <c r="AF1427">
        <f t="shared" si="91"/>
        <v>26</v>
      </c>
    </row>
    <row r="1428" spans="1:32">
      <c r="A1428">
        <v>1427</v>
      </c>
      <c r="B1428">
        <v>22</v>
      </c>
      <c r="C1428">
        <v>65437</v>
      </c>
      <c r="D1428">
        <v>768</v>
      </c>
      <c r="E1428">
        <v>195095</v>
      </c>
      <c r="F1428" t="s">
        <v>21</v>
      </c>
      <c r="G1428">
        <v>5589</v>
      </c>
      <c r="H1428">
        <v>0</v>
      </c>
      <c r="I1428">
        <v>0</v>
      </c>
      <c r="J1428" t="s">
        <v>25</v>
      </c>
      <c r="K1428" t="s">
        <v>26</v>
      </c>
      <c r="L1428" t="s">
        <v>30</v>
      </c>
      <c r="M1428" t="s">
        <v>33</v>
      </c>
      <c r="N1428">
        <v>2</v>
      </c>
      <c r="O1428">
        <v>4</v>
      </c>
      <c r="P1428">
        <v>87279</v>
      </c>
      <c r="Q1428" t="s">
        <v>38</v>
      </c>
      <c r="R1428">
        <v>10</v>
      </c>
      <c r="S1428" t="s">
        <v>41</v>
      </c>
      <c r="T1428" t="str">
        <f t="shared" si="88"/>
        <v>&lt;25</v>
      </c>
      <c r="Y1428" t="str">
        <f t="shared" si="89"/>
        <v/>
      </c>
      <c r="AA1428">
        <f t="shared" si="90"/>
        <v>5589</v>
      </c>
      <c r="AF1428">
        <f t="shared" si="91"/>
        <v>22</v>
      </c>
    </row>
    <row r="1429" spans="1:32">
      <c r="A1429">
        <v>1428</v>
      </c>
      <c r="B1429">
        <v>22</v>
      </c>
      <c r="C1429">
        <v>39053</v>
      </c>
      <c r="D1429">
        <v>651</v>
      </c>
      <c r="E1429">
        <v>246666</v>
      </c>
      <c r="F1429" t="s">
        <v>22</v>
      </c>
      <c r="G1429">
        <v>3972</v>
      </c>
      <c r="H1429">
        <v>0</v>
      </c>
      <c r="I1429">
        <v>1</v>
      </c>
      <c r="J1429" t="s">
        <v>24</v>
      </c>
      <c r="K1429" t="s">
        <v>28</v>
      </c>
      <c r="L1429" t="s">
        <v>30</v>
      </c>
      <c r="M1429" t="s">
        <v>31</v>
      </c>
      <c r="N1429">
        <v>5</v>
      </c>
      <c r="O1429">
        <v>2</v>
      </c>
      <c r="P1429">
        <v>102634</v>
      </c>
      <c r="Q1429" t="s">
        <v>36</v>
      </c>
      <c r="R1429">
        <v>18</v>
      </c>
      <c r="S1429" t="s">
        <v>41</v>
      </c>
      <c r="T1429" t="str">
        <f t="shared" si="88"/>
        <v>&lt;25</v>
      </c>
      <c r="Y1429" t="str">
        <f t="shared" si="89"/>
        <v/>
      </c>
      <c r="AA1429">
        <f t="shared" si="90"/>
        <v>3972</v>
      </c>
      <c r="AF1429">
        <f t="shared" si="91"/>
        <v>22</v>
      </c>
    </row>
    <row r="1430" spans="1:32">
      <c r="A1430">
        <v>1429</v>
      </c>
      <c r="B1430">
        <v>30</v>
      </c>
      <c r="C1430">
        <v>65221</v>
      </c>
      <c r="D1430">
        <v>680</v>
      </c>
      <c r="E1430">
        <v>136690</v>
      </c>
      <c r="F1430" t="s">
        <v>20</v>
      </c>
      <c r="G1430">
        <v>5670</v>
      </c>
      <c r="H1430">
        <v>0</v>
      </c>
      <c r="I1430">
        <v>1</v>
      </c>
      <c r="J1430" t="s">
        <v>24</v>
      </c>
      <c r="K1430" t="s">
        <v>27</v>
      </c>
      <c r="L1430" t="s">
        <v>30</v>
      </c>
      <c r="M1430" t="s">
        <v>31</v>
      </c>
      <c r="N1430">
        <v>1</v>
      </c>
      <c r="O1430">
        <v>2</v>
      </c>
      <c r="P1430">
        <v>135839</v>
      </c>
      <c r="Q1430" t="s">
        <v>35</v>
      </c>
      <c r="R1430">
        <v>4</v>
      </c>
      <c r="S1430" t="s">
        <v>40</v>
      </c>
      <c r="T1430" t="str">
        <f t="shared" si="88"/>
        <v>25-35</v>
      </c>
      <c r="Y1430" t="str">
        <f t="shared" si="89"/>
        <v/>
      </c>
      <c r="AA1430">
        <f t="shared" si="90"/>
        <v>5670</v>
      </c>
      <c r="AF1430">
        <f t="shared" si="91"/>
        <v>32</v>
      </c>
    </row>
    <row r="1431" spans="1:32">
      <c r="A1431">
        <v>1430</v>
      </c>
      <c r="B1431">
        <v>43</v>
      </c>
      <c r="C1431">
        <v>48158</v>
      </c>
      <c r="D1431">
        <v>619</v>
      </c>
      <c r="E1431">
        <v>188315</v>
      </c>
      <c r="F1431" t="s">
        <v>21</v>
      </c>
      <c r="G1431">
        <v>4666</v>
      </c>
      <c r="H1431">
        <v>0</v>
      </c>
      <c r="I1431">
        <v>1</v>
      </c>
      <c r="J1431" t="s">
        <v>24</v>
      </c>
      <c r="K1431" t="s">
        <v>26</v>
      </c>
      <c r="L1431" t="s">
        <v>30</v>
      </c>
      <c r="M1431" t="s">
        <v>34</v>
      </c>
      <c r="N1431">
        <v>3</v>
      </c>
      <c r="O1431">
        <v>4</v>
      </c>
      <c r="P1431">
        <v>90622</v>
      </c>
      <c r="Q1431" t="s">
        <v>35</v>
      </c>
      <c r="R1431">
        <v>3</v>
      </c>
      <c r="S1431" t="s">
        <v>40</v>
      </c>
      <c r="T1431" t="str">
        <f t="shared" si="88"/>
        <v>35-45</v>
      </c>
      <c r="Y1431" t="str">
        <f t="shared" si="89"/>
        <v/>
      </c>
      <c r="AA1431">
        <f t="shared" si="90"/>
        <v>4666</v>
      </c>
      <c r="AF1431">
        <f t="shared" si="91"/>
        <v>21</v>
      </c>
    </row>
    <row r="1432" spans="1:32">
      <c r="A1432">
        <v>1431</v>
      </c>
      <c r="B1432">
        <v>35</v>
      </c>
      <c r="C1432">
        <v>50420</v>
      </c>
      <c r="D1432">
        <v>605</v>
      </c>
      <c r="E1432">
        <v>227736</v>
      </c>
      <c r="F1432" t="s">
        <v>21</v>
      </c>
      <c r="G1432">
        <v>5426</v>
      </c>
      <c r="H1432">
        <v>0</v>
      </c>
      <c r="I1432">
        <v>1</v>
      </c>
      <c r="J1432" t="s">
        <v>24</v>
      </c>
      <c r="K1432" t="s">
        <v>27</v>
      </c>
      <c r="L1432" t="s">
        <v>30</v>
      </c>
      <c r="M1432" t="s">
        <v>33</v>
      </c>
      <c r="N1432">
        <v>2</v>
      </c>
      <c r="O1432">
        <v>1</v>
      </c>
      <c r="P1432">
        <v>62622</v>
      </c>
      <c r="Q1432" t="s">
        <v>35</v>
      </c>
      <c r="R1432">
        <v>17</v>
      </c>
      <c r="S1432" t="s">
        <v>43</v>
      </c>
      <c r="T1432" t="str">
        <f t="shared" si="88"/>
        <v>25-35</v>
      </c>
      <c r="Y1432" t="str">
        <f t="shared" si="89"/>
        <v/>
      </c>
      <c r="AA1432">
        <f t="shared" si="90"/>
        <v>5426</v>
      </c>
      <c r="AF1432">
        <f t="shared" si="91"/>
        <v>22</v>
      </c>
    </row>
    <row r="1433" spans="1:32">
      <c r="A1433">
        <v>1432</v>
      </c>
      <c r="B1433">
        <v>32</v>
      </c>
      <c r="C1433">
        <v>32245</v>
      </c>
      <c r="D1433">
        <v>565</v>
      </c>
      <c r="E1433">
        <v>146666</v>
      </c>
      <c r="F1433" t="s">
        <v>21</v>
      </c>
      <c r="G1433">
        <v>3718</v>
      </c>
      <c r="H1433">
        <v>1</v>
      </c>
      <c r="I1433">
        <v>1</v>
      </c>
      <c r="J1433" t="s">
        <v>25</v>
      </c>
      <c r="K1433" t="s">
        <v>26</v>
      </c>
      <c r="L1433" t="s">
        <v>29</v>
      </c>
      <c r="M1433" t="s">
        <v>31</v>
      </c>
      <c r="N1433">
        <v>4</v>
      </c>
      <c r="O1433">
        <v>3</v>
      </c>
      <c r="P1433">
        <v>93710</v>
      </c>
      <c r="Q1433" t="s">
        <v>38</v>
      </c>
      <c r="R1433">
        <v>17</v>
      </c>
      <c r="S1433" t="s">
        <v>42</v>
      </c>
      <c r="T1433" t="str">
        <f t="shared" si="88"/>
        <v>25-35</v>
      </c>
      <c r="Y1433" t="str">
        <f t="shared" si="89"/>
        <v>Medical</v>
      </c>
      <c r="AA1433">
        <f t="shared" si="90"/>
        <v>3718</v>
      </c>
      <c r="AF1433">
        <f t="shared" si="91"/>
        <v>26</v>
      </c>
    </row>
    <row r="1434" spans="1:32">
      <c r="A1434">
        <v>1433</v>
      </c>
      <c r="B1434">
        <v>63</v>
      </c>
      <c r="C1434">
        <v>53770</v>
      </c>
      <c r="D1434">
        <v>669</v>
      </c>
      <c r="E1434">
        <v>22951</v>
      </c>
      <c r="F1434" t="s">
        <v>19</v>
      </c>
      <c r="G1434">
        <v>3657</v>
      </c>
      <c r="H1434">
        <v>0</v>
      </c>
      <c r="I1434">
        <v>0</v>
      </c>
      <c r="J1434" t="s">
        <v>24</v>
      </c>
      <c r="K1434" t="s">
        <v>27</v>
      </c>
      <c r="L1434" t="s">
        <v>30</v>
      </c>
      <c r="M1434" t="s">
        <v>32</v>
      </c>
      <c r="N1434">
        <v>2</v>
      </c>
      <c r="O1434">
        <v>2</v>
      </c>
      <c r="P1434">
        <v>83002</v>
      </c>
      <c r="Q1434" t="s">
        <v>35</v>
      </c>
      <c r="R1434">
        <v>12</v>
      </c>
      <c r="S1434" t="s">
        <v>44</v>
      </c>
      <c r="T1434" t="str">
        <f t="shared" si="88"/>
        <v>&gt;55</v>
      </c>
      <c r="Y1434" t="str">
        <f t="shared" si="89"/>
        <v/>
      </c>
      <c r="AA1434">
        <f t="shared" si="90"/>
        <v>3657</v>
      </c>
      <c r="AF1434">
        <f t="shared" si="91"/>
        <v>22</v>
      </c>
    </row>
    <row r="1435" spans="1:32">
      <c r="A1435">
        <v>1434</v>
      </c>
      <c r="B1435">
        <v>37</v>
      </c>
      <c r="C1435">
        <v>82891</v>
      </c>
      <c r="D1435">
        <v>713</v>
      </c>
      <c r="E1435">
        <v>272328</v>
      </c>
      <c r="F1435" t="s">
        <v>23</v>
      </c>
      <c r="G1435">
        <v>5317</v>
      </c>
      <c r="H1435">
        <v>0</v>
      </c>
      <c r="I1435">
        <v>0</v>
      </c>
      <c r="J1435" t="s">
        <v>24</v>
      </c>
      <c r="K1435" t="s">
        <v>27</v>
      </c>
      <c r="L1435" t="s">
        <v>30</v>
      </c>
      <c r="M1435" t="s">
        <v>33</v>
      </c>
      <c r="N1435">
        <v>4</v>
      </c>
      <c r="O1435">
        <v>1</v>
      </c>
      <c r="P1435">
        <v>116565</v>
      </c>
      <c r="Q1435" t="s">
        <v>38</v>
      </c>
      <c r="R1435">
        <v>17</v>
      </c>
      <c r="S1435" t="s">
        <v>40</v>
      </c>
      <c r="T1435" t="str">
        <f t="shared" si="88"/>
        <v>35-45</v>
      </c>
      <c r="Y1435" t="str">
        <f t="shared" si="89"/>
        <v/>
      </c>
      <c r="AA1435">
        <f t="shared" si="90"/>
        <v>5317</v>
      </c>
      <c r="AF1435">
        <f t="shared" si="91"/>
        <v>26</v>
      </c>
    </row>
    <row r="1436" spans="1:32">
      <c r="A1436">
        <v>1435</v>
      </c>
      <c r="B1436">
        <v>38</v>
      </c>
      <c r="C1436">
        <v>55820</v>
      </c>
      <c r="D1436">
        <v>688</v>
      </c>
      <c r="E1436">
        <v>198976</v>
      </c>
      <c r="F1436" t="s">
        <v>22</v>
      </c>
      <c r="G1436">
        <v>6883</v>
      </c>
      <c r="H1436">
        <v>0</v>
      </c>
      <c r="I1436">
        <v>1</v>
      </c>
      <c r="J1436" t="s">
        <v>24</v>
      </c>
      <c r="K1436" t="s">
        <v>28</v>
      </c>
      <c r="L1436" t="s">
        <v>30</v>
      </c>
      <c r="M1436" t="s">
        <v>34</v>
      </c>
      <c r="N1436">
        <v>0</v>
      </c>
      <c r="O1436">
        <v>3</v>
      </c>
      <c r="P1436">
        <v>89862</v>
      </c>
      <c r="Q1436" t="s">
        <v>36</v>
      </c>
      <c r="R1436">
        <v>13</v>
      </c>
      <c r="S1436" t="s">
        <v>41</v>
      </c>
      <c r="T1436" t="str">
        <f t="shared" si="88"/>
        <v>35-45</v>
      </c>
      <c r="Y1436" t="str">
        <f t="shared" si="89"/>
        <v/>
      </c>
      <c r="AA1436">
        <f t="shared" si="90"/>
        <v>6883</v>
      </c>
      <c r="AF1436">
        <f t="shared" si="91"/>
        <v>26</v>
      </c>
    </row>
    <row r="1437" spans="1:32">
      <c r="A1437">
        <v>1436</v>
      </c>
      <c r="B1437">
        <v>34</v>
      </c>
      <c r="C1437">
        <v>38124</v>
      </c>
      <c r="D1437">
        <v>654</v>
      </c>
      <c r="E1437">
        <v>137121</v>
      </c>
      <c r="F1437" t="s">
        <v>19</v>
      </c>
      <c r="G1437">
        <v>4354</v>
      </c>
      <c r="H1437">
        <v>0</v>
      </c>
      <c r="I1437">
        <v>1</v>
      </c>
      <c r="J1437" t="s">
        <v>24</v>
      </c>
      <c r="K1437" t="s">
        <v>27</v>
      </c>
      <c r="L1437" t="s">
        <v>29</v>
      </c>
      <c r="M1437" t="s">
        <v>31</v>
      </c>
      <c r="N1437">
        <v>0</v>
      </c>
      <c r="O1437">
        <v>1</v>
      </c>
      <c r="P1437">
        <v>18683</v>
      </c>
      <c r="Q1437" t="s">
        <v>35</v>
      </c>
      <c r="R1437">
        <v>9</v>
      </c>
      <c r="S1437" t="s">
        <v>43</v>
      </c>
      <c r="T1437" t="str">
        <f t="shared" si="88"/>
        <v>25-35</v>
      </c>
      <c r="Y1437" t="str">
        <f t="shared" si="89"/>
        <v/>
      </c>
      <c r="AA1437">
        <f t="shared" si="90"/>
        <v>4354</v>
      </c>
      <c r="AF1437">
        <f t="shared" si="91"/>
        <v>26</v>
      </c>
    </row>
    <row r="1438" spans="1:32">
      <c r="A1438">
        <v>1437</v>
      </c>
      <c r="B1438">
        <v>37</v>
      </c>
      <c r="C1438">
        <v>70933</v>
      </c>
      <c r="D1438">
        <v>711</v>
      </c>
      <c r="E1438">
        <v>246020</v>
      </c>
      <c r="F1438" t="s">
        <v>21</v>
      </c>
      <c r="G1438">
        <v>4279</v>
      </c>
      <c r="H1438">
        <v>0</v>
      </c>
      <c r="I1438">
        <v>1</v>
      </c>
      <c r="J1438" t="s">
        <v>24</v>
      </c>
      <c r="K1438" t="s">
        <v>27</v>
      </c>
      <c r="L1438" t="s">
        <v>29</v>
      </c>
      <c r="M1438" t="s">
        <v>32</v>
      </c>
      <c r="N1438">
        <v>5</v>
      </c>
      <c r="O1438">
        <v>4</v>
      </c>
      <c r="P1438">
        <v>210748</v>
      </c>
      <c r="Q1438" t="s">
        <v>38</v>
      </c>
      <c r="R1438">
        <v>1</v>
      </c>
      <c r="S1438" t="s">
        <v>39</v>
      </c>
      <c r="T1438" t="str">
        <f t="shared" si="88"/>
        <v>35-45</v>
      </c>
      <c r="Y1438" t="str">
        <f t="shared" si="89"/>
        <v/>
      </c>
      <c r="AA1438">
        <f t="shared" si="90"/>
        <v>4279</v>
      </c>
      <c r="AF1438">
        <f t="shared" si="91"/>
        <v>22</v>
      </c>
    </row>
    <row r="1439" spans="1:32">
      <c r="A1439">
        <v>1438</v>
      </c>
      <c r="B1439">
        <v>35</v>
      </c>
      <c r="C1439">
        <v>38576</v>
      </c>
      <c r="D1439">
        <v>797</v>
      </c>
      <c r="E1439">
        <v>189584</v>
      </c>
      <c r="F1439" t="s">
        <v>22</v>
      </c>
      <c r="G1439">
        <v>4661</v>
      </c>
      <c r="H1439">
        <v>1</v>
      </c>
      <c r="I1439">
        <v>1</v>
      </c>
      <c r="J1439" t="s">
        <v>24</v>
      </c>
      <c r="K1439" t="s">
        <v>28</v>
      </c>
      <c r="L1439" t="s">
        <v>29</v>
      </c>
      <c r="M1439" t="s">
        <v>33</v>
      </c>
      <c r="N1439">
        <v>5</v>
      </c>
      <c r="O1439">
        <v>2</v>
      </c>
      <c r="P1439">
        <v>104270</v>
      </c>
      <c r="Q1439" t="s">
        <v>37</v>
      </c>
      <c r="R1439">
        <v>15</v>
      </c>
      <c r="S1439" t="s">
        <v>44</v>
      </c>
      <c r="T1439" t="str">
        <f t="shared" si="88"/>
        <v>25-35</v>
      </c>
      <c r="Y1439" t="str">
        <f t="shared" si="89"/>
        <v>Car</v>
      </c>
      <c r="AA1439">
        <f t="shared" si="90"/>
        <v>4661</v>
      </c>
      <c r="AF1439">
        <f t="shared" si="91"/>
        <v>22</v>
      </c>
    </row>
    <row r="1440" spans="1:32">
      <c r="A1440">
        <v>1439</v>
      </c>
      <c r="B1440">
        <v>32</v>
      </c>
      <c r="C1440">
        <v>75816</v>
      </c>
      <c r="D1440">
        <v>608</v>
      </c>
      <c r="E1440">
        <v>148259</v>
      </c>
      <c r="F1440" t="s">
        <v>19</v>
      </c>
      <c r="G1440">
        <v>3676</v>
      </c>
      <c r="H1440">
        <v>0</v>
      </c>
      <c r="I1440">
        <v>1</v>
      </c>
      <c r="J1440" t="s">
        <v>24</v>
      </c>
      <c r="K1440" t="s">
        <v>26</v>
      </c>
      <c r="L1440" t="s">
        <v>30</v>
      </c>
      <c r="M1440" t="s">
        <v>31</v>
      </c>
      <c r="N1440">
        <v>4</v>
      </c>
      <c r="O1440">
        <v>1</v>
      </c>
      <c r="P1440">
        <v>102675</v>
      </c>
      <c r="Q1440" t="s">
        <v>35</v>
      </c>
      <c r="R1440">
        <v>19</v>
      </c>
      <c r="S1440" t="s">
        <v>42</v>
      </c>
      <c r="T1440" t="str">
        <f t="shared" si="88"/>
        <v>25-35</v>
      </c>
      <c r="Y1440" t="str">
        <f t="shared" si="89"/>
        <v/>
      </c>
      <c r="AA1440">
        <f t="shared" si="90"/>
        <v>3676</v>
      </c>
      <c r="AF1440">
        <f t="shared" si="91"/>
        <v>26</v>
      </c>
    </row>
    <row r="1441" spans="1:32">
      <c r="A1441">
        <v>1440</v>
      </c>
      <c r="B1441">
        <v>36</v>
      </c>
      <c r="C1441">
        <v>30875</v>
      </c>
      <c r="D1441">
        <v>528</v>
      </c>
      <c r="E1441">
        <v>218486</v>
      </c>
      <c r="F1441" t="s">
        <v>20</v>
      </c>
      <c r="G1441">
        <v>5552</v>
      </c>
      <c r="H1441">
        <v>0</v>
      </c>
      <c r="I1441">
        <v>1</v>
      </c>
      <c r="J1441" t="s">
        <v>25</v>
      </c>
      <c r="K1441" t="s">
        <v>26</v>
      </c>
      <c r="L1441" t="s">
        <v>29</v>
      </c>
      <c r="M1441" t="s">
        <v>33</v>
      </c>
      <c r="N1441">
        <v>2</v>
      </c>
      <c r="O1441">
        <v>3</v>
      </c>
      <c r="P1441">
        <v>53757</v>
      </c>
      <c r="Q1441" t="s">
        <v>35</v>
      </c>
      <c r="R1441">
        <v>9</v>
      </c>
      <c r="S1441" t="s">
        <v>45</v>
      </c>
      <c r="T1441" t="str">
        <f t="shared" si="88"/>
        <v>35-45</v>
      </c>
      <c r="Y1441" t="str">
        <f t="shared" si="89"/>
        <v/>
      </c>
      <c r="AA1441">
        <f t="shared" si="90"/>
        <v>5552</v>
      </c>
      <c r="AF1441">
        <f t="shared" si="91"/>
        <v>22</v>
      </c>
    </row>
    <row r="1442" spans="1:32">
      <c r="A1442">
        <v>1441</v>
      </c>
      <c r="B1442">
        <v>52</v>
      </c>
      <c r="C1442">
        <v>54090</v>
      </c>
      <c r="D1442">
        <v>667</v>
      </c>
      <c r="E1442">
        <v>202577</v>
      </c>
      <c r="F1442" t="s">
        <v>21</v>
      </c>
      <c r="G1442">
        <v>5902</v>
      </c>
      <c r="H1442">
        <v>0</v>
      </c>
      <c r="I1442">
        <v>1</v>
      </c>
      <c r="J1442" t="s">
        <v>24</v>
      </c>
      <c r="K1442" t="s">
        <v>27</v>
      </c>
      <c r="L1442" t="s">
        <v>30</v>
      </c>
      <c r="M1442" t="s">
        <v>32</v>
      </c>
      <c r="N1442">
        <v>5</v>
      </c>
      <c r="O1442">
        <v>3</v>
      </c>
      <c r="P1442">
        <v>56062</v>
      </c>
      <c r="Q1442" t="s">
        <v>38</v>
      </c>
      <c r="R1442">
        <v>17</v>
      </c>
      <c r="S1442" t="s">
        <v>39</v>
      </c>
      <c r="T1442" t="str">
        <f t="shared" si="88"/>
        <v>45-55</v>
      </c>
      <c r="Y1442" t="str">
        <f t="shared" si="89"/>
        <v/>
      </c>
      <c r="AA1442">
        <f t="shared" si="90"/>
        <v>5902</v>
      </c>
      <c r="AF1442">
        <f t="shared" si="91"/>
        <v>22</v>
      </c>
    </row>
    <row r="1443" spans="1:32">
      <c r="A1443">
        <v>1442</v>
      </c>
      <c r="B1443">
        <v>43</v>
      </c>
      <c r="C1443">
        <v>72894</v>
      </c>
      <c r="D1443">
        <v>704</v>
      </c>
      <c r="E1443">
        <v>169340</v>
      </c>
      <c r="F1443" t="s">
        <v>19</v>
      </c>
      <c r="G1443">
        <v>5482</v>
      </c>
      <c r="H1443">
        <v>0</v>
      </c>
      <c r="I1443">
        <v>0</v>
      </c>
      <c r="J1443" t="s">
        <v>24</v>
      </c>
      <c r="K1443" t="s">
        <v>28</v>
      </c>
      <c r="L1443" t="s">
        <v>30</v>
      </c>
      <c r="M1443" t="s">
        <v>32</v>
      </c>
      <c r="N1443">
        <v>1</v>
      </c>
      <c r="O1443">
        <v>3</v>
      </c>
      <c r="P1443">
        <v>97241</v>
      </c>
      <c r="Q1443" t="s">
        <v>38</v>
      </c>
      <c r="R1443">
        <v>15</v>
      </c>
      <c r="S1443" t="s">
        <v>44</v>
      </c>
      <c r="T1443" t="str">
        <f t="shared" si="88"/>
        <v>35-45</v>
      </c>
      <c r="Y1443" t="str">
        <f t="shared" si="89"/>
        <v/>
      </c>
      <c r="AA1443">
        <f t="shared" si="90"/>
        <v>5482</v>
      </c>
      <c r="AF1443">
        <f t="shared" si="91"/>
        <v>32</v>
      </c>
    </row>
    <row r="1444" spans="1:32">
      <c r="A1444">
        <v>1443</v>
      </c>
      <c r="B1444">
        <v>58</v>
      </c>
      <c r="C1444">
        <v>36997</v>
      </c>
      <c r="D1444">
        <v>572</v>
      </c>
      <c r="E1444">
        <v>161519</v>
      </c>
      <c r="F1444" t="s">
        <v>19</v>
      </c>
      <c r="G1444">
        <v>4830</v>
      </c>
      <c r="H1444">
        <v>0</v>
      </c>
      <c r="I1444">
        <v>0</v>
      </c>
      <c r="J1444" t="s">
        <v>24</v>
      </c>
      <c r="K1444" t="s">
        <v>26</v>
      </c>
      <c r="L1444" t="s">
        <v>29</v>
      </c>
      <c r="M1444" t="s">
        <v>33</v>
      </c>
      <c r="N1444">
        <v>2</v>
      </c>
      <c r="O1444">
        <v>4</v>
      </c>
      <c r="P1444">
        <v>110085</v>
      </c>
      <c r="Q1444" t="s">
        <v>36</v>
      </c>
      <c r="R1444">
        <v>2</v>
      </c>
      <c r="S1444" t="s">
        <v>43</v>
      </c>
      <c r="T1444" t="str">
        <f t="shared" si="88"/>
        <v>&gt;55</v>
      </c>
      <c r="Y1444" t="str">
        <f t="shared" si="89"/>
        <v/>
      </c>
      <c r="AA1444">
        <f t="shared" si="90"/>
        <v>4830</v>
      </c>
      <c r="AF1444">
        <f t="shared" si="91"/>
        <v>22</v>
      </c>
    </row>
    <row r="1445" spans="1:32">
      <c r="A1445">
        <v>1444</v>
      </c>
      <c r="B1445">
        <v>54</v>
      </c>
      <c r="C1445">
        <v>51247</v>
      </c>
      <c r="D1445">
        <v>691</v>
      </c>
      <c r="E1445">
        <v>148693</v>
      </c>
      <c r="F1445" t="s">
        <v>21</v>
      </c>
      <c r="G1445">
        <v>3975</v>
      </c>
      <c r="H1445">
        <v>0</v>
      </c>
      <c r="I1445">
        <v>1</v>
      </c>
      <c r="J1445" t="s">
        <v>24</v>
      </c>
      <c r="K1445" t="s">
        <v>28</v>
      </c>
      <c r="L1445" t="s">
        <v>30</v>
      </c>
      <c r="M1445" t="s">
        <v>32</v>
      </c>
      <c r="N1445">
        <v>5</v>
      </c>
      <c r="O1445">
        <v>1</v>
      </c>
      <c r="P1445">
        <v>121063</v>
      </c>
      <c r="Q1445" t="s">
        <v>38</v>
      </c>
      <c r="R1445">
        <v>4</v>
      </c>
      <c r="S1445" t="s">
        <v>45</v>
      </c>
      <c r="T1445" t="str">
        <f t="shared" si="88"/>
        <v>45-55</v>
      </c>
      <c r="Y1445" t="str">
        <f t="shared" si="89"/>
        <v/>
      </c>
      <c r="AA1445">
        <f t="shared" si="90"/>
        <v>3975</v>
      </c>
      <c r="AF1445">
        <f t="shared" si="91"/>
        <v>22</v>
      </c>
    </row>
    <row r="1446" spans="1:32">
      <c r="A1446">
        <v>1445</v>
      </c>
      <c r="B1446">
        <v>54</v>
      </c>
      <c r="C1446">
        <v>67359</v>
      </c>
      <c r="D1446">
        <v>633</v>
      </c>
      <c r="E1446">
        <v>236777</v>
      </c>
      <c r="F1446" t="s">
        <v>20</v>
      </c>
      <c r="G1446">
        <v>7063</v>
      </c>
      <c r="H1446">
        <v>0</v>
      </c>
      <c r="I1446">
        <v>0</v>
      </c>
      <c r="J1446" t="s">
        <v>24</v>
      </c>
      <c r="K1446" t="s">
        <v>27</v>
      </c>
      <c r="L1446" t="s">
        <v>29</v>
      </c>
      <c r="M1446" t="s">
        <v>32</v>
      </c>
      <c r="N1446">
        <v>2</v>
      </c>
      <c r="O1446">
        <v>1</v>
      </c>
      <c r="P1446">
        <v>107123</v>
      </c>
      <c r="Q1446" t="s">
        <v>36</v>
      </c>
      <c r="R1446">
        <v>7</v>
      </c>
      <c r="S1446" t="s">
        <v>44</v>
      </c>
      <c r="T1446" t="str">
        <f t="shared" si="88"/>
        <v>45-55</v>
      </c>
      <c r="Y1446" t="str">
        <f t="shared" si="89"/>
        <v/>
      </c>
      <c r="AA1446">
        <f t="shared" si="90"/>
        <v>7063</v>
      </c>
      <c r="AF1446">
        <f t="shared" si="91"/>
        <v>22</v>
      </c>
    </row>
    <row r="1447" spans="1:32">
      <c r="A1447">
        <v>1446</v>
      </c>
      <c r="B1447">
        <v>36</v>
      </c>
      <c r="C1447">
        <v>16167</v>
      </c>
      <c r="D1447">
        <v>666</v>
      </c>
      <c r="E1447">
        <v>137582</v>
      </c>
      <c r="F1447" t="s">
        <v>23</v>
      </c>
      <c r="G1447">
        <v>4142</v>
      </c>
      <c r="H1447">
        <v>0</v>
      </c>
      <c r="I1447">
        <v>0</v>
      </c>
      <c r="J1447" t="s">
        <v>24</v>
      </c>
      <c r="K1447" t="s">
        <v>28</v>
      </c>
      <c r="L1447" t="s">
        <v>29</v>
      </c>
      <c r="M1447" t="s">
        <v>33</v>
      </c>
      <c r="N1447">
        <v>1</v>
      </c>
      <c r="O1447">
        <v>3</v>
      </c>
      <c r="P1447">
        <v>64421</v>
      </c>
      <c r="Q1447" t="s">
        <v>37</v>
      </c>
      <c r="R1447">
        <v>8</v>
      </c>
      <c r="S1447" t="s">
        <v>39</v>
      </c>
      <c r="T1447" t="str">
        <f t="shared" si="88"/>
        <v>35-45</v>
      </c>
      <c r="Y1447" t="str">
        <f t="shared" si="89"/>
        <v/>
      </c>
      <c r="AA1447">
        <f t="shared" si="90"/>
        <v>4142</v>
      </c>
      <c r="AF1447">
        <f t="shared" si="91"/>
        <v>32</v>
      </c>
    </row>
    <row r="1448" spans="1:32">
      <c r="A1448">
        <v>1447</v>
      </c>
      <c r="B1448">
        <v>54</v>
      </c>
      <c r="C1448">
        <v>63903</v>
      </c>
      <c r="D1448">
        <v>604</v>
      </c>
      <c r="E1448">
        <v>160124</v>
      </c>
      <c r="F1448" t="s">
        <v>20</v>
      </c>
      <c r="G1448">
        <v>4118</v>
      </c>
      <c r="H1448">
        <v>0</v>
      </c>
      <c r="I1448">
        <v>1</v>
      </c>
      <c r="J1448" t="s">
        <v>24</v>
      </c>
      <c r="K1448" t="s">
        <v>27</v>
      </c>
      <c r="L1448" t="s">
        <v>29</v>
      </c>
      <c r="M1448" t="s">
        <v>33</v>
      </c>
      <c r="N1448">
        <v>2</v>
      </c>
      <c r="O1448">
        <v>3</v>
      </c>
      <c r="P1448">
        <v>24866</v>
      </c>
      <c r="Q1448" t="s">
        <v>36</v>
      </c>
      <c r="R1448">
        <v>1</v>
      </c>
      <c r="S1448" t="s">
        <v>41</v>
      </c>
      <c r="T1448" t="str">
        <f t="shared" si="88"/>
        <v>45-55</v>
      </c>
      <c r="Y1448" t="str">
        <f t="shared" si="89"/>
        <v/>
      </c>
      <c r="AA1448">
        <f t="shared" si="90"/>
        <v>4118</v>
      </c>
      <c r="AF1448">
        <f t="shared" si="91"/>
        <v>22</v>
      </c>
    </row>
    <row r="1449" spans="1:32">
      <c r="A1449">
        <v>1448</v>
      </c>
      <c r="B1449">
        <v>60</v>
      </c>
      <c r="C1449">
        <v>48681</v>
      </c>
      <c r="D1449">
        <v>600</v>
      </c>
      <c r="E1449">
        <v>205057</v>
      </c>
      <c r="F1449" t="s">
        <v>21</v>
      </c>
      <c r="G1449">
        <v>3208</v>
      </c>
      <c r="H1449">
        <v>0</v>
      </c>
      <c r="I1449">
        <v>1</v>
      </c>
      <c r="J1449" t="s">
        <v>24</v>
      </c>
      <c r="K1449" t="s">
        <v>26</v>
      </c>
      <c r="L1449" t="s">
        <v>30</v>
      </c>
      <c r="M1449" t="s">
        <v>34</v>
      </c>
      <c r="N1449">
        <v>2</v>
      </c>
      <c r="O1449">
        <v>3</v>
      </c>
      <c r="P1449">
        <v>96993</v>
      </c>
      <c r="Q1449" t="s">
        <v>35</v>
      </c>
      <c r="R1449">
        <v>1</v>
      </c>
      <c r="S1449" t="s">
        <v>43</v>
      </c>
      <c r="T1449" t="str">
        <f t="shared" si="88"/>
        <v>&gt;55</v>
      </c>
      <c r="Y1449" t="str">
        <f t="shared" si="89"/>
        <v/>
      </c>
      <c r="AA1449">
        <f t="shared" si="90"/>
        <v>3208</v>
      </c>
      <c r="AF1449">
        <f t="shared" si="91"/>
        <v>22</v>
      </c>
    </row>
    <row r="1450" spans="1:32">
      <c r="A1450">
        <v>1449</v>
      </c>
      <c r="B1450">
        <v>27</v>
      </c>
      <c r="C1450">
        <v>71629</v>
      </c>
      <c r="D1450">
        <v>594</v>
      </c>
      <c r="E1450">
        <v>272944</v>
      </c>
      <c r="F1450" t="s">
        <v>23</v>
      </c>
      <c r="G1450">
        <v>3578</v>
      </c>
      <c r="H1450">
        <v>0</v>
      </c>
      <c r="I1450">
        <v>1</v>
      </c>
      <c r="J1450" t="s">
        <v>24</v>
      </c>
      <c r="K1450" t="s">
        <v>26</v>
      </c>
      <c r="L1450" t="s">
        <v>30</v>
      </c>
      <c r="M1450" t="s">
        <v>31</v>
      </c>
      <c r="N1450">
        <v>3</v>
      </c>
      <c r="O1450">
        <v>4</v>
      </c>
      <c r="P1450">
        <v>83980</v>
      </c>
      <c r="Q1450" t="s">
        <v>38</v>
      </c>
      <c r="R1450">
        <v>5</v>
      </c>
      <c r="S1450" t="s">
        <v>45</v>
      </c>
      <c r="T1450" t="str">
        <f t="shared" si="88"/>
        <v>25-35</v>
      </c>
      <c r="Y1450" t="str">
        <f t="shared" si="89"/>
        <v/>
      </c>
      <c r="AA1450">
        <f t="shared" si="90"/>
        <v>3578</v>
      </c>
      <c r="AF1450">
        <f t="shared" si="91"/>
        <v>21</v>
      </c>
    </row>
    <row r="1451" spans="1:32">
      <c r="A1451">
        <v>1450</v>
      </c>
      <c r="B1451">
        <v>53</v>
      </c>
      <c r="C1451">
        <v>37587</v>
      </c>
      <c r="D1451">
        <v>683</v>
      </c>
      <c r="E1451">
        <v>206644</v>
      </c>
      <c r="F1451" t="s">
        <v>19</v>
      </c>
      <c r="G1451">
        <v>5349</v>
      </c>
      <c r="H1451">
        <v>1</v>
      </c>
      <c r="I1451">
        <v>1</v>
      </c>
      <c r="J1451" t="s">
        <v>24</v>
      </c>
      <c r="K1451" t="s">
        <v>26</v>
      </c>
      <c r="L1451" t="s">
        <v>30</v>
      </c>
      <c r="M1451" t="s">
        <v>34</v>
      </c>
      <c r="N1451">
        <v>4</v>
      </c>
      <c r="O1451">
        <v>4</v>
      </c>
      <c r="P1451">
        <v>62122</v>
      </c>
      <c r="Q1451" t="s">
        <v>37</v>
      </c>
      <c r="R1451">
        <v>8</v>
      </c>
      <c r="S1451" t="s">
        <v>40</v>
      </c>
      <c r="T1451" t="str">
        <f t="shared" si="88"/>
        <v>45-55</v>
      </c>
      <c r="Y1451" t="str">
        <f t="shared" si="89"/>
        <v>Home</v>
      </c>
      <c r="AA1451">
        <f t="shared" si="90"/>
        <v>5349</v>
      </c>
      <c r="AF1451">
        <f t="shared" si="91"/>
        <v>26</v>
      </c>
    </row>
    <row r="1452" spans="1:32">
      <c r="A1452">
        <v>1451</v>
      </c>
      <c r="B1452">
        <v>24</v>
      </c>
      <c r="C1452">
        <v>29198</v>
      </c>
      <c r="D1452">
        <v>618</v>
      </c>
      <c r="E1452">
        <v>229408</v>
      </c>
      <c r="F1452" t="s">
        <v>20</v>
      </c>
      <c r="G1452">
        <v>4573</v>
      </c>
      <c r="H1452">
        <v>0</v>
      </c>
      <c r="I1452">
        <v>0</v>
      </c>
      <c r="J1452" t="s">
        <v>24</v>
      </c>
      <c r="K1452" t="s">
        <v>26</v>
      </c>
      <c r="L1452" t="s">
        <v>30</v>
      </c>
      <c r="M1452" t="s">
        <v>34</v>
      </c>
      <c r="N1452">
        <v>0</v>
      </c>
      <c r="O1452">
        <v>2</v>
      </c>
      <c r="P1452">
        <v>124841</v>
      </c>
      <c r="Q1452" t="s">
        <v>37</v>
      </c>
      <c r="R1452">
        <v>1</v>
      </c>
      <c r="S1452" t="s">
        <v>41</v>
      </c>
      <c r="T1452" t="str">
        <f t="shared" si="88"/>
        <v>&lt;25</v>
      </c>
      <c r="Y1452" t="str">
        <f t="shared" si="89"/>
        <v/>
      </c>
      <c r="AA1452">
        <f t="shared" si="90"/>
        <v>4573</v>
      </c>
      <c r="AF1452">
        <f t="shared" si="91"/>
        <v>26</v>
      </c>
    </row>
    <row r="1453" spans="1:32">
      <c r="A1453">
        <v>1452</v>
      </c>
      <c r="B1453">
        <v>63</v>
      </c>
      <c r="C1453">
        <v>41854</v>
      </c>
      <c r="D1453">
        <v>663</v>
      </c>
      <c r="E1453">
        <v>205110</v>
      </c>
      <c r="F1453" t="s">
        <v>20</v>
      </c>
      <c r="G1453">
        <v>4136</v>
      </c>
      <c r="H1453">
        <v>0</v>
      </c>
      <c r="I1453">
        <v>1</v>
      </c>
      <c r="J1453" t="s">
        <v>24</v>
      </c>
      <c r="K1453" t="s">
        <v>28</v>
      </c>
      <c r="L1453" t="s">
        <v>29</v>
      </c>
      <c r="M1453" t="s">
        <v>34</v>
      </c>
      <c r="N1453">
        <v>5</v>
      </c>
      <c r="O1453">
        <v>2</v>
      </c>
      <c r="P1453">
        <v>52732</v>
      </c>
      <c r="Q1453" t="s">
        <v>38</v>
      </c>
      <c r="R1453">
        <v>3</v>
      </c>
      <c r="S1453" t="s">
        <v>40</v>
      </c>
      <c r="T1453" t="str">
        <f t="shared" si="88"/>
        <v>&gt;55</v>
      </c>
      <c r="Y1453" t="str">
        <f t="shared" si="89"/>
        <v/>
      </c>
      <c r="AA1453">
        <f t="shared" si="90"/>
        <v>4136</v>
      </c>
      <c r="AF1453">
        <f t="shared" si="91"/>
        <v>22</v>
      </c>
    </row>
    <row r="1454" spans="1:32">
      <c r="A1454">
        <v>1453</v>
      </c>
      <c r="B1454">
        <v>27</v>
      </c>
      <c r="C1454">
        <v>41541</v>
      </c>
      <c r="D1454">
        <v>651</v>
      </c>
      <c r="E1454">
        <v>245321</v>
      </c>
      <c r="F1454" t="s">
        <v>23</v>
      </c>
      <c r="G1454">
        <v>4202</v>
      </c>
      <c r="H1454">
        <v>0</v>
      </c>
      <c r="I1454">
        <v>1</v>
      </c>
      <c r="J1454" t="s">
        <v>24</v>
      </c>
      <c r="K1454" t="s">
        <v>28</v>
      </c>
      <c r="L1454" t="s">
        <v>30</v>
      </c>
      <c r="M1454" t="s">
        <v>34</v>
      </c>
      <c r="N1454">
        <v>5</v>
      </c>
      <c r="O1454">
        <v>2</v>
      </c>
      <c r="P1454">
        <v>118509</v>
      </c>
      <c r="Q1454" t="s">
        <v>35</v>
      </c>
      <c r="R1454">
        <v>17</v>
      </c>
      <c r="S1454" t="s">
        <v>40</v>
      </c>
      <c r="T1454" t="str">
        <f t="shared" si="88"/>
        <v>25-35</v>
      </c>
      <c r="Y1454" t="str">
        <f t="shared" si="89"/>
        <v/>
      </c>
      <c r="AA1454">
        <f t="shared" si="90"/>
        <v>4202</v>
      </c>
      <c r="AF1454">
        <f t="shared" si="91"/>
        <v>22</v>
      </c>
    </row>
    <row r="1455" spans="1:32">
      <c r="A1455">
        <v>1454</v>
      </c>
      <c r="B1455">
        <v>38</v>
      </c>
      <c r="C1455">
        <v>46902</v>
      </c>
      <c r="D1455">
        <v>590</v>
      </c>
      <c r="E1455">
        <v>296878</v>
      </c>
      <c r="F1455" t="s">
        <v>19</v>
      </c>
      <c r="G1455">
        <v>4486</v>
      </c>
      <c r="H1455">
        <v>0</v>
      </c>
      <c r="I1455">
        <v>1</v>
      </c>
      <c r="J1455" t="s">
        <v>24</v>
      </c>
      <c r="K1455" t="s">
        <v>28</v>
      </c>
      <c r="L1455" t="s">
        <v>29</v>
      </c>
      <c r="M1455" t="s">
        <v>31</v>
      </c>
      <c r="N1455">
        <v>5</v>
      </c>
      <c r="O1455">
        <v>3</v>
      </c>
      <c r="P1455">
        <v>57695</v>
      </c>
      <c r="Q1455" t="s">
        <v>38</v>
      </c>
      <c r="R1455">
        <v>3</v>
      </c>
      <c r="S1455" t="s">
        <v>45</v>
      </c>
      <c r="T1455" t="str">
        <f t="shared" si="88"/>
        <v>35-45</v>
      </c>
      <c r="Y1455" t="str">
        <f t="shared" si="89"/>
        <v/>
      </c>
      <c r="AA1455">
        <f t="shared" si="90"/>
        <v>4486</v>
      </c>
      <c r="AF1455">
        <f t="shared" si="91"/>
        <v>22</v>
      </c>
    </row>
    <row r="1456" spans="1:32">
      <c r="A1456">
        <v>1455</v>
      </c>
      <c r="B1456">
        <v>24</v>
      </c>
      <c r="C1456">
        <v>42971</v>
      </c>
      <c r="D1456">
        <v>653</v>
      </c>
      <c r="E1456">
        <v>178113</v>
      </c>
      <c r="F1456" t="s">
        <v>20</v>
      </c>
      <c r="G1456">
        <v>4335</v>
      </c>
      <c r="H1456">
        <v>0</v>
      </c>
      <c r="I1456">
        <v>1</v>
      </c>
      <c r="J1456" t="s">
        <v>24</v>
      </c>
      <c r="K1456" t="s">
        <v>27</v>
      </c>
      <c r="L1456" t="s">
        <v>30</v>
      </c>
      <c r="M1456" t="s">
        <v>33</v>
      </c>
      <c r="N1456">
        <v>4</v>
      </c>
      <c r="O1456">
        <v>4</v>
      </c>
      <c r="P1456">
        <v>104022</v>
      </c>
      <c r="Q1456" t="s">
        <v>38</v>
      </c>
      <c r="R1456">
        <v>1</v>
      </c>
      <c r="S1456" t="s">
        <v>42</v>
      </c>
      <c r="T1456" t="str">
        <f t="shared" si="88"/>
        <v>&lt;25</v>
      </c>
      <c r="Y1456" t="str">
        <f t="shared" si="89"/>
        <v/>
      </c>
      <c r="AA1456">
        <f t="shared" si="90"/>
        <v>4335</v>
      </c>
      <c r="AF1456">
        <f t="shared" si="91"/>
        <v>26</v>
      </c>
    </row>
    <row r="1457" spans="1:32">
      <c r="A1457">
        <v>1456</v>
      </c>
      <c r="B1457">
        <v>31</v>
      </c>
      <c r="C1457">
        <v>19881</v>
      </c>
      <c r="D1457">
        <v>661</v>
      </c>
      <c r="E1457">
        <v>200702</v>
      </c>
      <c r="F1457" t="s">
        <v>23</v>
      </c>
      <c r="G1457">
        <v>6402</v>
      </c>
      <c r="H1457">
        <v>0</v>
      </c>
      <c r="I1457">
        <v>0</v>
      </c>
      <c r="J1457" t="s">
        <v>24</v>
      </c>
      <c r="K1457" t="s">
        <v>26</v>
      </c>
      <c r="L1457" t="s">
        <v>29</v>
      </c>
      <c r="M1457" t="s">
        <v>32</v>
      </c>
      <c r="N1457">
        <v>2</v>
      </c>
      <c r="O1457">
        <v>4</v>
      </c>
      <c r="P1457">
        <v>128019</v>
      </c>
      <c r="Q1457" t="s">
        <v>38</v>
      </c>
      <c r="R1457">
        <v>4</v>
      </c>
      <c r="S1457" t="s">
        <v>44</v>
      </c>
      <c r="T1457" t="str">
        <f t="shared" si="88"/>
        <v>25-35</v>
      </c>
      <c r="Y1457" t="str">
        <f t="shared" si="89"/>
        <v/>
      </c>
      <c r="AA1457">
        <f t="shared" si="90"/>
        <v>6402</v>
      </c>
      <c r="AF1457">
        <f t="shared" si="91"/>
        <v>22</v>
      </c>
    </row>
    <row r="1458" spans="1:32">
      <c r="A1458">
        <v>1457</v>
      </c>
      <c r="B1458">
        <v>63</v>
      </c>
      <c r="C1458">
        <v>48575</v>
      </c>
      <c r="D1458">
        <v>703</v>
      </c>
      <c r="E1458">
        <v>208676</v>
      </c>
      <c r="F1458" t="s">
        <v>20</v>
      </c>
      <c r="G1458">
        <v>4628</v>
      </c>
      <c r="H1458">
        <v>0</v>
      </c>
      <c r="I1458">
        <v>0</v>
      </c>
      <c r="J1458" t="s">
        <v>25</v>
      </c>
      <c r="K1458" t="s">
        <v>26</v>
      </c>
      <c r="L1458" t="s">
        <v>29</v>
      </c>
      <c r="M1458" t="s">
        <v>32</v>
      </c>
      <c r="N1458">
        <v>1</v>
      </c>
      <c r="O1458">
        <v>2</v>
      </c>
      <c r="P1458">
        <v>89862</v>
      </c>
      <c r="Q1458" t="s">
        <v>36</v>
      </c>
      <c r="R1458">
        <v>9</v>
      </c>
      <c r="S1458" t="s">
        <v>44</v>
      </c>
      <c r="T1458" t="str">
        <f t="shared" si="88"/>
        <v>&gt;55</v>
      </c>
      <c r="Y1458" t="str">
        <f t="shared" si="89"/>
        <v/>
      </c>
      <c r="AA1458">
        <f t="shared" si="90"/>
        <v>4628</v>
      </c>
      <c r="AF1458">
        <f t="shared" si="91"/>
        <v>32</v>
      </c>
    </row>
    <row r="1459" spans="1:32">
      <c r="A1459">
        <v>1458</v>
      </c>
      <c r="B1459">
        <v>40</v>
      </c>
      <c r="C1459">
        <v>53476</v>
      </c>
      <c r="D1459">
        <v>724</v>
      </c>
      <c r="E1459">
        <v>226490</v>
      </c>
      <c r="F1459" t="s">
        <v>19</v>
      </c>
      <c r="G1459">
        <v>5145</v>
      </c>
      <c r="H1459">
        <v>0</v>
      </c>
      <c r="I1459">
        <v>1</v>
      </c>
      <c r="J1459" t="s">
        <v>24</v>
      </c>
      <c r="K1459" t="s">
        <v>26</v>
      </c>
      <c r="L1459" t="s">
        <v>30</v>
      </c>
      <c r="M1459" t="s">
        <v>33</v>
      </c>
      <c r="N1459">
        <v>1</v>
      </c>
      <c r="O1459">
        <v>3</v>
      </c>
      <c r="P1459">
        <v>150697</v>
      </c>
      <c r="Q1459" t="s">
        <v>37</v>
      </c>
      <c r="R1459">
        <v>13</v>
      </c>
      <c r="S1459" t="s">
        <v>42</v>
      </c>
      <c r="T1459" t="str">
        <f t="shared" si="88"/>
        <v>35-45</v>
      </c>
      <c r="Y1459" t="str">
        <f t="shared" si="89"/>
        <v/>
      </c>
      <c r="AA1459">
        <f t="shared" si="90"/>
        <v>5145</v>
      </c>
      <c r="AF1459">
        <f t="shared" si="91"/>
        <v>32</v>
      </c>
    </row>
    <row r="1460" spans="1:32">
      <c r="A1460">
        <v>1459</v>
      </c>
      <c r="B1460">
        <v>31</v>
      </c>
      <c r="C1460">
        <v>47101</v>
      </c>
      <c r="D1460">
        <v>599</v>
      </c>
      <c r="E1460">
        <v>206620</v>
      </c>
      <c r="F1460" t="s">
        <v>19</v>
      </c>
      <c r="G1460">
        <v>5059</v>
      </c>
      <c r="H1460">
        <v>0</v>
      </c>
      <c r="I1460">
        <v>1</v>
      </c>
      <c r="J1460" t="s">
        <v>24</v>
      </c>
      <c r="K1460" t="s">
        <v>28</v>
      </c>
      <c r="L1460" t="s">
        <v>29</v>
      </c>
      <c r="M1460" t="s">
        <v>33</v>
      </c>
      <c r="N1460">
        <v>0</v>
      </c>
      <c r="O1460">
        <v>1</v>
      </c>
      <c r="P1460">
        <v>157536</v>
      </c>
      <c r="Q1460" t="s">
        <v>37</v>
      </c>
      <c r="R1460">
        <v>5</v>
      </c>
      <c r="S1460" t="s">
        <v>43</v>
      </c>
      <c r="T1460" t="str">
        <f t="shared" si="88"/>
        <v>25-35</v>
      </c>
      <c r="Y1460" t="str">
        <f t="shared" si="89"/>
        <v/>
      </c>
      <c r="AA1460">
        <f t="shared" si="90"/>
        <v>5059</v>
      </c>
      <c r="AF1460">
        <f t="shared" si="91"/>
        <v>26</v>
      </c>
    </row>
    <row r="1461" spans="1:32">
      <c r="A1461">
        <v>1460</v>
      </c>
      <c r="B1461">
        <v>35</v>
      </c>
      <c r="C1461">
        <v>54302</v>
      </c>
      <c r="D1461">
        <v>667</v>
      </c>
      <c r="E1461">
        <v>172812</v>
      </c>
      <c r="F1461" t="s">
        <v>22</v>
      </c>
      <c r="G1461">
        <v>5093</v>
      </c>
      <c r="H1461">
        <v>1</v>
      </c>
      <c r="I1461">
        <v>0</v>
      </c>
      <c r="J1461" t="s">
        <v>24</v>
      </c>
      <c r="K1461" t="s">
        <v>28</v>
      </c>
      <c r="L1461" t="s">
        <v>30</v>
      </c>
      <c r="M1461" t="s">
        <v>33</v>
      </c>
      <c r="N1461">
        <v>0</v>
      </c>
      <c r="O1461">
        <v>3</v>
      </c>
      <c r="P1461">
        <v>107115</v>
      </c>
      <c r="Q1461" t="s">
        <v>35</v>
      </c>
      <c r="R1461">
        <v>14</v>
      </c>
      <c r="S1461" t="s">
        <v>45</v>
      </c>
      <c r="T1461" t="str">
        <f t="shared" si="88"/>
        <v>25-35</v>
      </c>
      <c r="Y1461" t="str">
        <f t="shared" si="89"/>
        <v>Car</v>
      </c>
      <c r="AA1461">
        <f t="shared" si="90"/>
        <v>5093</v>
      </c>
      <c r="AF1461">
        <f t="shared" si="91"/>
        <v>26</v>
      </c>
    </row>
    <row r="1462" spans="1:32">
      <c r="A1462">
        <v>1461</v>
      </c>
      <c r="B1462">
        <v>37</v>
      </c>
      <c r="C1462">
        <v>51274</v>
      </c>
      <c r="D1462">
        <v>539</v>
      </c>
      <c r="E1462">
        <v>199645</v>
      </c>
      <c r="F1462" t="s">
        <v>23</v>
      </c>
      <c r="G1462">
        <v>4629</v>
      </c>
      <c r="H1462">
        <v>1</v>
      </c>
      <c r="I1462">
        <v>1</v>
      </c>
      <c r="J1462" t="s">
        <v>24</v>
      </c>
      <c r="K1462" t="s">
        <v>26</v>
      </c>
      <c r="L1462" t="s">
        <v>30</v>
      </c>
      <c r="M1462" t="s">
        <v>32</v>
      </c>
      <c r="N1462">
        <v>0</v>
      </c>
      <c r="O1462">
        <v>3</v>
      </c>
      <c r="P1462">
        <v>116241</v>
      </c>
      <c r="Q1462" t="s">
        <v>37</v>
      </c>
      <c r="R1462">
        <v>19</v>
      </c>
      <c r="S1462" t="s">
        <v>44</v>
      </c>
      <c r="T1462" t="str">
        <f t="shared" si="88"/>
        <v>35-45</v>
      </c>
      <c r="Y1462" t="str">
        <f t="shared" si="89"/>
        <v>Personal</v>
      </c>
      <c r="AA1462">
        <f t="shared" si="90"/>
        <v>4629</v>
      </c>
      <c r="AF1462">
        <f t="shared" si="91"/>
        <v>26</v>
      </c>
    </row>
    <row r="1463" spans="1:32">
      <c r="A1463">
        <v>1462</v>
      </c>
      <c r="B1463">
        <v>54</v>
      </c>
      <c r="C1463">
        <v>29270</v>
      </c>
      <c r="D1463">
        <v>692</v>
      </c>
      <c r="E1463">
        <v>321583</v>
      </c>
      <c r="F1463" t="s">
        <v>21</v>
      </c>
      <c r="G1463">
        <v>4525</v>
      </c>
      <c r="H1463">
        <v>0</v>
      </c>
      <c r="I1463">
        <v>1</v>
      </c>
      <c r="J1463" t="s">
        <v>24</v>
      </c>
      <c r="K1463" t="s">
        <v>27</v>
      </c>
      <c r="L1463" t="s">
        <v>29</v>
      </c>
      <c r="M1463" t="s">
        <v>34</v>
      </c>
      <c r="N1463">
        <v>1</v>
      </c>
      <c r="O1463">
        <v>2</v>
      </c>
      <c r="P1463">
        <v>131821</v>
      </c>
      <c r="Q1463" t="s">
        <v>38</v>
      </c>
      <c r="R1463">
        <v>14</v>
      </c>
      <c r="S1463" t="s">
        <v>42</v>
      </c>
      <c r="T1463" t="str">
        <f t="shared" si="88"/>
        <v>45-55</v>
      </c>
      <c r="Y1463" t="str">
        <f t="shared" si="89"/>
        <v/>
      </c>
      <c r="AA1463">
        <f t="shared" si="90"/>
        <v>4525</v>
      </c>
      <c r="AF1463">
        <f t="shared" si="91"/>
        <v>32</v>
      </c>
    </row>
    <row r="1464" spans="1:32">
      <c r="A1464">
        <v>1463</v>
      </c>
      <c r="B1464">
        <v>32</v>
      </c>
      <c r="C1464">
        <v>45487</v>
      </c>
      <c r="D1464">
        <v>704</v>
      </c>
      <c r="E1464">
        <v>215694</v>
      </c>
      <c r="F1464" t="s">
        <v>20</v>
      </c>
      <c r="G1464">
        <v>5643</v>
      </c>
      <c r="H1464">
        <v>1</v>
      </c>
      <c r="I1464">
        <v>1</v>
      </c>
      <c r="J1464" t="s">
        <v>24</v>
      </c>
      <c r="K1464" t="s">
        <v>28</v>
      </c>
      <c r="L1464" t="s">
        <v>30</v>
      </c>
      <c r="M1464" t="s">
        <v>34</v>
      </c>
      <c r="N1464">
        <v>2</v>
      </c>
      <c r="O1464">
        <v>4</v>
      </c>
      <c r="P1464">
        <v>116332</v>
      </c>
      <c r="Q1464" t="s">
        <v>37</v>
      </c>
      <c r="R1464">
        <v>4</v>
      </c>
      <c r="S1464" t="s">
        <v>39</v>
      </c>
      <c r="T1464" t="str">
        <f t="shared" si="88"/>
        <v>25-35</v>
      </c>
      <c r="Y1464" t="str">
        <f t="shared" si="89"/>
        <v>Education</v>
      </c>
      <c r="AA1464">
        <f t="shared" si="90"/>
        <v>5643</v>
      </c>
      <c r="AF1464">
        <f t="shared" si="91"/>
        <v>22</v>
      </c>
    </row>
    <row r="1465" spans="1:32">
      <c r="A1465">
        <v>1464</v>
      </c>
      <c r="B1465">
        <v>62</v>
      </c>
      <c r="C1465">
        <v>51708</v>
      </c>
      <c r="D1465">
        <v>516</v>
      </c>
      <c r="E1465">
        <v>104461</v>
      </c>
      <c r="F1465" t="s">
        <v>19</v>
      </c>
      <c r="G1465">
        <v>5219</v>
      </c>
      <c r="H1465">
        <v>1</v>
      </c>
      <c r="I1465">
        <v>1</v>
      </c>
      <c r="J1465" t="s">
        <v>24</v>
      </c>
      <c r="K1465" t="s">
        <v>26</v>
      </c>
      <c r="L1465" t="s">
        <v>29</v>
      </c>
      <c r="M1465" t="s">
        <v>34</v>
      </c>
      <c r="N1465">
        <v>0</v>
      </c>
      <c r="O1465">
        <v>4</v>
      </c>
      <c r="P1465">
        <v>113117</v>
      </c>
      <c r="Q1465" t="s">
        <v>35</v>
      </c>
      <c r="R1465">
        <v>4</v>
      </c>
      <c r="S1465" t="s">
        <v>39</v>
      </c>
      <c r="T1465" t="str">
        <f t="shared" si="88"/>
        <v>&gt;55</v>
      </c>
      <c r="Y1465" t="str">
        <f t="shared" si="89"/>
        <v>Home</v>
      </c>
      <c r="AA1465">
        <f t="shared" si="90"/>
        <v>5219</v>
      </c>
      <c r="AF1465">
        <f t="shared" si="91"/>
        <v>26</v>
      </c>
    </row>
    <row r="1466" spans="1:32">
      <c r="A1466">
        <v>1465</v>
      </c>
      <c r="B1466">
        <v>48</v>
      </c>
      <c r="C1466">
        <v>46442</v>
      </c>
      <c r="D1466">
        <v>633</v>
      </c>
      <c r="E1466">
        <v>180255</v>
      </c>
      <c r="F1466" t="s">
        <v>20</v>
      </c>
      <c r="G1466">
        <v>4241</v>
      </c>
      <c r="H1466">
        <v>0</v>
      </c>
      <c r="I1466">
        <v>1</v>
      </c>
      <c r="J1466" t="s">
        <v>24</v>
      </c>
      <c r="K1466" t="s">
        <v>26</v>
      </c>
      <c r="L1466" t="s">
        <v>30</v>
      </c>
      <c r="M1466" t="s">
        <v>31</v>
      </c>
      <c r="N1466">
        <v>0</v>
      </c>
      <c r="O1466">
        <v>1</v>
      </c>
      <c r="P1466">
        <v>84277</v>
      </c>
      <c r="Q1466" t="s">
        <v>36</v>
      </c>
      <c r="R1466">
        <v>9</v>
      </c>
      <c r="S1466" t="s">
        <v>42</v>
      </c>
      <c r="T1466" t="str">
        <f t="shared" si="88"/>
        <v>45-55</v>
      </c>
      <c r="Y1466" t="str">
        <f t="shared" si="89"/>
        <v/>
      </c>
      <c r="AA1466">
        <f t="shared" si="90"/>
        <v>4241</v>
      </c>
      <c r="AF1466">
        <f t="shared" si="91"/>
        <v>26</v>
      </c>
    </row>
    <row r="1467" spans="1:32">
      <c r="A1467">
        <v>1466</v>
      </c>
      <c r="B1467">
        <v>55</v>
      </c>
      <c r="C1467">
        <v>27608</v>
      </c>
      <c r="D1467">
        <v>605</v>
      </c>
      <c r="E1467">
        <v>200669</v>
      </c>
      <c r="F1467" t="s">
        <v>20</v>
      </c>
      <c r="G1467">
        <v>2140</v>
      </c>
      <c r="H1467">
        <v>0</v>
      </c>
      <c r="I1467">
        <v>1</v>
      </c>
      <c r="J1467" t="s">
        <v>24</v>
      </c>
      <c r="K1467" t="s">
        <v>26</v>
      </c>
      <c r="L1467" t="s">
        <v>29</v>
      </c>
      <c r="M1467" t="s">
        <v>34</v>
      </c>
      <c r="N1467">
        <v>1</v>
      </c>
      <c r="O1467">
        <v>4</v>
      </c>
      <c r="P1467">
        <v>49379</v>
      </c>
      <c r="Q1467" t="s">
        <v>36</v>
      </c>
      <c r="R1467">
        <v>2</v>
      </c>
      <c r="S1467" t="s">
        <v>44</v>
      </c>
      <c r="T1467" t="str">
        <f t="shared" si="88"/>
        <v>45-55</v>
      </c>
      <c r="Y1467" t="str">
        <f t="shared" si="89"/>
        <v/>
      </c>
      <c r="AA1467">
        <f t="shared" si="90"/>
        <v>2140</v>
      </c>
      <c r="AF1467">
        <f t="shared" si="91"/>
        <v>32</v>
      </c>
    </row>
    <row r="1468" spans="1:32">
      <c r="A1468">
        <v>1467</v>
      </c>
      <c r="B1468">
        <v>28</v>
      </c>
      <c r="C1468">
        <v>68346</v>
      </c>
      <c r="D1468">
        <v>632</v>
      </c>
      <c r="E1468">
        <v>192971</v>
      </c>
      <c r="F1468" t="s">
        <v>21</v>
      </c>
      <c r="G1468">
        <v>4393</v>
      </c>
      <c r="H1468">
        <v>0</v>
      </c>
      <c r="I1468">
        <v>1</v>
      </c>
      <c r="J1468" t="s">
        <v>24</v>
      </c>
      <c r="K1468" t="s">
        <v>27</v>
      </c>
      <c r="L1468" t="s">
        <v>29</v>
      </c>
      <c r="M1468" t="s">
        <v>31</v>
      </c>
      <c r="N1468">
        <v>5</v>
      </c>
      <c r="O1468">
        <v>4</v>
      </c>
      <c r="P1468">
        <v>58297</v>
      </c>
      <c r="Q1468" t="s">
        <v>38</v>
      </c>
      <c r="R1468">
        <v>10</v>
      </c>
      <c r="S1468" t="s">
        <v>40</v>
      </c>
      <c r="T1468" t="str">
        <f t="shared" si="88"/>
        <v>25-35</v>
      </c>
      <c r="Y1468" t="str">
        <f t="shared" si="89"/>
        <v/>
      </c>
      <c r="AA1468">
        <f t="shared" si="90"/>
        <v>4393</v>
      </c>
      <c r="AF1468">
        <f t="shared" si="91"/>
        <v>22</v>
      </c>
    </row>
    <row r="1469" spans="1:32">
      <c r="A1469">
        <v>1468</v>
      </c>
      <c r="B1469">
        <v>47</v>
      </c>
      <c r="C1469">
        <v>35417</v>
      </c>
      <c r="D1469">
        <v>623</v>
      </c>
      <c r="E1469">
        <v>196578</v>
      </c>
      <c r="F1469" t="s">
        <v>19</v>
      </c>
      <c r="G1469">
        <v>3639</v>
      </c>
      <c r="H1469">
        <v>1</v>
      </c>
      <c r="I1469">
        <v>0</v>
      </c>
      <c r="J1469" t="s">
        <v>24</v>
      </c>
      <c r="K1469" t="s">
        <v>26</v>
      </c>
      <c r="L1469" t="s">
        <v>30</v>
      </c>
      <c r="M1469" t="s">
        <v>32</v>
      </c>
      <c r="N1469">
        <v>2</v>
      </c>
      <c r="O1469">
        <v>1</v>
      </c>
      <c r="P1469">
        <v>171471</v>
      </c>
      <c r="Q1469" t="s">
        <v>38</v>
      </c>
      <c r="R1469">
        <v>18</v>
      </c>
      <c r="S1469" t="s">
        <v>40</v>
      </c>
      <c r="T1469" t="str">
        <f t="shared" si="88"/>
        <v>45-55</v>
      </c>
      <c r="Y1469" t="str">
        <f t="shared" si="89"/>
        <v>Home</v>
      </c>
      <c r="AA1469">
        <f t="shared" si="90"/>
        <v>3639</v>
      </c>
      <c r="AF1469">
        <f t="shared" si="91"/>
        <v>22</v>
      </c>
    </row>
    <row r="1470" spans="1:32">
      <c r="A1470">
        <v>1469</v>
      </c>
      <c r="B1470">
        <v>42</v>
      </c>
      <c r="C1470">
        <v>31367</v>
      </c>
      <c r="D1470">
        <v>647</v>
      </c>
      <c r="E1470">
        <v>214313</v>
      </c>
      <c r="F1470" t="s">
        <v>22</v>
      </c>
      <c r="G1470">
        <v>4076</v>
      </c>
      <c r="H1470">
        <v>0</v>
      </c>
      <c r="I1470">
        <v>0</v>
      </c>
      <c r="J1470" t="s">
        <v>24</v>
      </c>
      <c r="K1470" t="s">
        <v>28</v>
      </c>
      <c r="L1470" t="s">
        <v>30</v>
      </c>
      <c r="M1470" t="s">
        <v>31</v>
      </c>
      <c r="N1470">
        <v>0</v>
      </c>
      <c r="O1470">
        <v>1</v>
      </c>
      <c r="P1470">
        <v>109673</v>
      </c>
      <c r="Q1470" t="s">
        <v>37</v>
      </c>
      <c r="R1470">
        <v>7</v>
      </c>
      <c r="S1470" t="s">
        <v>42</v>
      </c>
      <c r="T1470" t="str">
        <f t="shared" si="88"/>
        <v>35-45</v>
      </c>
      <c r="Y1470" t="str">
        <f t="shared" si="89"/>
        <v/>
      </c>
      <c r="AA1470">
        <f t="shared" si="90"/>
        <v>4076</v>
      </c>
      <c r="AF1470">
        <f t="shared" si="91"/>
        <v>26</v>
      </c>
    </row>
    <row r="1471" spans="1:32">
      <c r="A1471">
        <v>1470</v>
      </c>
      <c r="B1471">
        <v>44</v>
      </c>
      <c r="C1471">
        <v>50612</v>
      </c>
      <c r="D1471">
        <v>699</v>
      </c>
      <c r="E1471">
        <v>225430</v>
      </c>
      <c r="F1471" t="s">
        <v>23</v>
      </c>
      <c r="G1471">
        <v>3677</v>
      </c>
      <c r="H1471">
        <v>0</v>
      </c>
      <c r="I1471">
        <v>0</v>
      </c>
      <c r="J1471" t="s">
        <v>24</v>
      </c>
      <c r="K1471" t="s">
        <v>27</v>
      </c>
      <c r="L1471" t="s">
        <v>29</v>
      </c>
      <c r="M1471" t="s">
        <v>33</v>
      </c>
      <c r="N1471">
        <v>2</v>
      </c>
      <c r="O1471">
        <v>2</v>
      </c>
      <c r="P1471">
        <v>92629</v>
      </c>
      <c r="Q1471" t="s">
        <v>37</v>
      </c>
      <c r="R1471">
        <v>14</v>
      </c>
      <c r="S1471" t="s">
        <v>43</v>
      </c>
      <c r="T1471" t="str">
        <f t="shared" si="88"/>
        <v>35-45</v>
      </c>
      <c r="Y1471" t="str">
        <f t="shared" si="89"/>
        <v/>
      </c>
      <c r="AA1471">
        <f t="shared" si="90"/>
        <v>3677</v>
      </c>
      <c r="AF1471">
        <f t="shared" si="91"/>
        <v>22</v>
      </c>
    </row>
    <row r="1472" spans="1:32">
      <c r="A1472">
        <v>1471</v>
      </c>
      <c r="B1472">
        <v>22</v>
      </c>
      <c r="C1472">
        <v>45263</v>
      </c>
      <c r="D1472">
        <v>634</v>
      </c>
      <c r="E1472">
        <v>212941</v>
      </c>
      <c r="F1472" t="s">
        <v>20</v>
      </c>
      <c r="G1472">
        <v>6159</v>
      </c>
      <c r="H1472">
        <v>0</v>
      </c>
      <c r="I1472">
        <v>1</v>
      </c>
      <c r="J1472" t="s">
        <v>24</v>
      </c>
      <c r="K1472" t="s">
        <v>27</v>
      </c>
      <c r="L1472" t="s">
        <v>30</v>
      </c>
      <c r="M1472" t="s">
        <v>33</v>
      </c>
      <c r="N1472">
        <v>3</v>
      </c>
      <c r="O1472">
        <v>2</v>
      </c>
      <c r="P1472">
        <v>137899</v>
      </c>
      <c r="Q1472" t="s">
        <v>35</v>
      </c>
      <c r="R1472">
        <v>15</v>
      </c>
      <c r="S1472" t="s">
        <v>40</v>
      </c>
      <c r="T1472" t="str">
        <f t="shared" si="88"/>
        <v>&lt;25</v>
      </c>
      <c r="Y1472" t="str">
        <f t="shared" si="89"/>
        <v/>
      </c>
      <c r="AA1472">
        <f t="shared" si="90"/>
        <v>6159</v>
      </c>
      <c r="AF1472">
        <f t="shared" si="91"/>
        <v>21</v>
      </c>
    </row>
    <row r="1473" spans="1:32">
      <c r="A1473">
        <v>1472</v>
      </c>
      <c r="B1473">
        <v>51</v>
      </c>
      <c r="C1473">
        <v>59021</v>
      </c>
      <c r="D1473">
        <v>600</v>
      </c>
      <c r="E1473">
        <v>247531</v>
      </c>
      <c r="F1473" t="s">
        <v>21</v>
      </c>
      <c r="G1473">
        <v>6152</v>
      </c>
      <c r="H1473">
        <v>0</v>
      </c>
      <c r="I1473">
        <v>1</v>
      </c>
      <c r="J1473" t="s">
        <v>24</v>
      </c>
      <c r="K1473" t="s">
        <v>26</v>
      </c>
      <c r="L1473" t="s">
        <v>29</v>
      </c>
      <c r="M1473" t="s">
        <v>32</v>
      </c>
      <c r="N1473">
        <v>5</v>
      </c>
      <c r="O1473">
        <v>2</v>
      </c>
      <c r="P1473">
        <v>77516</v>
      </c>
      <c r="Q1473" t="s">
        <v>38</v>
      </c>
      <c r="R1473">
        <v>10</v>
      </c>
      <c r="S1473" t="s">
        <v>43</v>
      </c>
      <c r="T1473" t="str">
        <f t="shared" si="88"/>
        <v>45-55</v>
      </c>
      <c r="Y1473" t="str">
        <f t="shared" si="89"/>
        <v/>
      </c>
      <c r="AA1473">
        <f t="shared" si="90"/>
        <v>6152</v>
      </c>
      <c r="AF1473">
        <f t="shared" si="91"/>
        <v>22</v>
      </c>
    </row>
    <row r="1474" spans="1:32">
      <c r="A1474">
        <v>1473</v>
      </c>
      <c r="B1474">
        <v>42</v>
      </c>
      <c r="C1474">
        <v>63089</v>
      </c>
      <c r="D1474">
        <v>640</v>
      </c>
      <c r="E1474">
        <v>125232</v>
      </c>
      <c r="F1474" t="s">
        <v>21</v>
      </c>
      <c r="G1474">
        <v>5758</v>
      </c>
      <c r="H1474">
        <v>0</v>
      </c>
      <c r="I1474">
        <v>1</v>
      </c>
      <c r="J1474" t="s">
        <v>24</v>
      </c>
      <c r="K1474" t="s">
        <v>28</v>
      </c>
      <c r="L1474" t="s">
        <v>30</v>
      </c>
      <c r="M1474" t="s">
        <v>34</v>
      </c>
      <c r="N1474">
        <v>5</v>
      </c>
      <c r="O1474">
        <v>2</v>
      </c>
      <c r="P1474">
        <v>117493</v>
      </c>
      <c r="Q1474" t="s">
        <v>35</v>
      </c>
      <c r="R1474">
        <v>5</v>
      </c>
      <c r="S1474" t="s">
        <v>39</v>
      </c>
      <c r="T1474" t="str">
        <f t="shared" ref="T1474:T1501" si="92">_xlfn.IFS(B1474&lt;25,"&lt;25",B1474&lt;=35,"25-35",B1474&lt;=45,"35-45",B1474&lt;=55,"45-55",B1474&gt;55,"&gt;55")</f>
        <v>35-45</v>
      </c>
      <c r="Y1474" t="str">
        <f t="shared" si="89"/>
        <v/>
      </c>
      <c r="AA1474">
        <f t="shared" si="90"/>
        <v>5758</v>
      </c>
      <c r="AF1474">
        <f t="shared" si="91"/>
        <v>22</v>
      </c>
    </row>
    <row r="1475" spans="1:32">
      <c r="A1475">
        <v>1474</v>
      </c>
      <c r="B1475">
        <v>21</v>
      </c>
      <c r="C1475">
        <v>60808</v>
      </c>
      <c r="D1475">
        <v>637</v>
      </c>
      <c r="E1475">
        <v>187367</v>
      </c>
      <c r="F1475" t="s">
        <v>23</v>
      </c>
      <c r="G1475">
        <v>4666</v>
      </c>
      <c r="H1475">
        <v>0</v>
      </c>
      <c r="I1475">
        <v>0</v>
      </c>
      <c r="J1475" t="s">
        <v>24</v>
      </c>
      <c r="K1475" t="s">
        <v>28</v>
      </c>
      <c r="L1475" t="s">
        <v>29</v>
      </c>
      <c r="M1475" t="s">
        <v>32</v>
      </c>
      <c r="N1475">
        <v>0</v>
      </c>
      <c r="O1475">
        <v>4</v>
      </c>
      <c r="P1475">
        <v>102315</v>
      </c>
      <c r="Q1475" t="s">
        <v>36</v>
      </c>
      <c r="R1475">
        <v>8</v>
      </c>
      <c r="S1475" t="s">
        <v>41</v>
      </c>
      <c r="T1475" t="str">
        <f t="shared" si="92"/>
        <v>&lt;25</v>
      </c>
      <c r="Y1475" t="str">
        <f t="shared" ref="Y1475:Y1501" si="93">IF(H1475=1,F1475,"")</f>
        <v/>
      </c>
      <c r="AA1475">
        <f t="shared" ref="AA1475:AA1501" si="94">_xlfn.IFS(H1475=1,G1475,H1475=0,G1475)</f>
        <v>4666</v>
      </c>
      <c r="AF1475">
        <f t="shared" ref="AF1475:AF1501" si="95">COUNTIFS(N$2:N$1000,N1475, H$2:H$1000, 1)</f>
        <v>26</v>
      </c>
    </row>
    <row r="1476" spans="1:32">
      <c r="A1476">
        <v>1475</v>
      </c>
      <c r="B1476">
        <v>34</v>
      </c>
      <c r="C1476">
        <v>49973</v>
      </c>
      <c r="D1476">
        <v>645</v>
      </c>
      <c r="E1476">
        <v>221713</v>
      </c>
      <c r="F1476" t="s">
        <v>23</v>
      </c>
      <c r="G1476">
        <v>4334</v>
      </c>
      <c r="H1476">
        <v>1</v>
      </c>
      <c r="I1476">
        <v>0</v>
      </c>
      <c r="J1476" t="s">
        <v>24</v>
      </c>
      <c r="K1476" t="s">
        <v>26</v>
      </c>
      <c r="L1476" t="s">
        <v>30</v>
      </c>
      <c r="M1476" t="s">
        <v>33</v>
      </c>
      <c r="N1476">
        <v>0</v>
      </c>
      <c r="O1476">
        <v>2</v>
      </c>
      <c r="P1476">
        <v>113800</v>
      </c>
      <c r="Q1476" t="s">
        <v>37</v>
      </c>
      <c r="R1476">
        <v>5</v>
      </c>
      <c r="S1476" t="s">
        <v>45</v>
      </c>
      <c r="T1476" t="str">
        <f t="shared" si="92"/>
        <v>25-35</v>
      </c>
      <c r="Y1476" t="str">
        <f t="shared" si="93"/>
        <v>Personal</v>
      </c>
      <c r="AA1476">
        <f t="shared" si="94"/>
        <v>4334</v>
      </c>
      <c r="AF1476">
        <f t="shared" si="95"/>
        <v>26</v>
      </c>
    </row>
    <row r="1477" spans="1:32">
      <c r="A1477">
        <v>1476</v>
      </c>
      <c r="B1477">
        <v>45</v>
      </c>
      <c r="C1477">
        <v>58299</v>
      </c>
      <c r="D1477">
        <v>618</v>
      </c>
      <c r="E1477">
        <v>212808</v>
      </c>
      <c r="F1477" t="s">
        <v>19</v>
      </c>
      <c r="G1477">
        <v>3505</v>
      </c>
      <c r="H1477">
        <v>0</v>
      </c>
      <c r="I1477">
        <v>0</v>
      </c>
      <c r="J1477" t="s">
        <v>24</v>
      </c>
      <c r="K1477" t="s">
        <v>26</v>
      </c>
      <c r="L1477" t="s">
        <v>29</v>
      </c>
      <c r="M1477" t="s">
        <v>34</v>
      </c>
      <c r="N1477">
        <v>1</v>
      </c>
      <c r="O1477">
        <v>3</v>
      </c>
      <c r="P1477">
        <v>89907</v>
      </c>
      <c r="Q1477" t="s">
        <v>38</v>
      </c>
      <c r="R1477">
        <v>5</v>
      </c>
      <c r="S1477" t="s">
        <v>41</v>
      </c>
      <c r="T1477" t="str">
        <f t="shared" si="92"/>
        <v>35-45</v>
      </c>
      <c r="Y1477" t="str">
        <f t="shared" si="93"/>
        <v/>
      </c>
      <c r="AA1477">
        <f t="shared" si="94"/>
        <v>3505</v>
      </c>
      <c r="AF1477">
        <f t="shared" si="95"/>
        <v>32</v>
      </c>
    </row>
    <row r="1478" spans="1:32">
      <c r="A1478">
        <v>1477</v>
      </c>
      <c r="B1478">
        <v>56</v>
      </c>
      <c r="C1478">
        <v>26599</v>
      </c>
      <c r="D1478">
        <v>668</v>
      </c>
      <c r="E1478">
        <v>167385</v>
      </c>
      <c r="F1478" t="s">
        <v>20</v>
      </c>
      <c r="G1478">
        <v>5914</v>
      </c>
      <c r="H1478">
        <v>0</v>
      </c>
      <c r="I1478">
        <v>0</v>
      </c>
      <c r="J1478" t="s">
        <v>24</v>
      </c>
      <c r="K1478" t="s">
        <v>28</v>
      </c>
      <c r="L1478" t="s">
        <v>30</v>
      </c>
      <c r="M1478" t="s">
        <v>33</v>
      </c>
      <c r="N1478">
        <v>5</v>
      </c>
      <c r="O1478">
        <v>1</v>
      </c>
      <c r="P1478">
        <v>71059</v>
      </c>
      <c r="Q1478" t="s">
        <v>37</v>
      </c>
      <c r="R1478">
        <v>14</v>
      </c>
      <c r="S1478" t="s">
        <v>43</v>
      </c>
      <c r="T1478" t="str">
        <f t="shared" si="92"/>
        <v>&gt;55</v>
      </c>
      <c r="Y1478" t="str">
        <f t="shared" si="93"/>
        <v/>
      </c>
      <c r="AA1478">
        <f t="shared" si="94"/>
        <v>5914</v>
      </c>
      <c r="AF1478">
        <f t="shared" si="95"/>
        <v>22</v>
      </c>
    </row>
    <row r="1479" spans="1:32">
      <c r="A1479">
        <v>1478</v>
      </c>
      <c r="B1479">
        <v>56</v>
      </c>
      <c r="C1479">
        <v>66415</v>
      </c>
      <c r="D1479">
        <v>714</v>
      </c>
      <c r="E1479">
        <v>173405</v>
      </c>
      <c r="F1479" t="s">
        <v>20</v>
      </c>
      <c r="G1479">
        <v>5868</v>
      </c>
      <c r="H1479">
        <v>0</v>
      </c>
      <c r="I1479">
        <v>0</v>
      </c>
      <c r="J1479" t="s">
        <v>24</v>
      </c>
      <c r="K1479" t="s">
        <v>27</v>
      </c>
      <c r="L1479" t="s">
        <v>30</v>
      </c>
      <c r="M1479" t="s">
        <v>32</v>
      </c>
      <c r="N1479">
        <v>3</v>
      </c>
      <c r="O1479">
        <v>2</v>
      </c>
      <c r="P1479">
        <v>75313</v>
      </c>
      <c r="Q1479" t="s">
        <v>38</v>
      </c>
      <c r="R1479">
        <v>1</v>
      </c>
      <c r="S1479" t="s">
        <v>40</v>
      </c>
      <c r="T1479" t="str">
        <f t="shared" si="92"/>
        <v>&gt;55</v>
      </c>
      <c r="Y1479" t="str">
        <f t="shared" si="93"/>
        <v/>
      </c>
      <c r="AA1479">
        <f t="shared" si="94"/>
        <v>5868</v>
      </c>
      <c r="AF1479">
        <f t="shared" si="95"/>
        <v>21</v>
      </c>
    </row>
    <row r="1480" spans="1:32">
      <c r="A1480">
        <v>1479</v>
      </c>
      <c r="B1480">
        <v>61</v>
      </c>
      <c r="C1480">
        <v>43927</v>
      </c>
      <c r="D1480">
        <v>586</v>
      </c>
      <c r="E1480">
        <v>157913</v>
      </c>
      <c r="F1480" t="s">
        <v>23</v>
      </c>
      <c r="G1480">
        <v>5492</v>
      </c>
      <c r="H1480">
        <v>0</v>
      </c>
      <c r="I1480">
        <v>0</v>
      </c>
      <c r="J1480" t="s">
        <v>24</v>
      </c>
      <c r="K1480" t="s">
        <v>27</v>
      </c>
      <c r="L1480" t="s">
        <v>29</v>
      </c>
      <c r="M1480" t="s">
        <v>34</v>
      </c>
      <c r="N1480">
        <v>3</v>
      </c>
      <c r="O1480">
        <v>1</v>
      </c>
      <c r="P1480">
        <v>76483</v>
      </c>
      <c r="Q1480" t="s">
        <v>36</v>
      </c>
      <c r="R1480">
        <v>5</v>
      </c>
      <c r="S1480" t="s">
        <v>41</v>
      </c>
      <c r="T1480" t="str">
        <f t="shared" si="92"/>
        <v>&gt;55</v>
      </c>
      <c r="Y1480" t="str">
        <f t="shared" si="93"/>
        <v/>
      </c>
      <c r="AA1480">
        <f t="shared" si="94"/>
        <v>5492</v>
      </c>
      <c r="AF1480">
        <f t="shared" si="95"/>
        <v>21</v>
      </c>
    </row>
    <row r="1481" spans="1:32">
      <c r="A1481">
        <v>1480</v>
      </c>
      <c r="B1481">
        <v>23</v>
      </c>
      <c r="C1481">
        <v>79549</v>
      </c>
      <c r="D1481">
        <v>672</v>
      </c>
      <c r="E1481">
        <v>248833</v>
      </c>
      <c r="F1481" t="s">
        <v>22</v>
      </c>
      <c r="G1481">
        <v>3891</v>
      </c>
      <c r="H1481">
        <v>0</v>
      </c>
      <c r="I1481">
        <v>0</v>
      </c>
      <c r="J1481" t="s">
        <v>24</v>
      </c>
      <c r="K1481" t="s">
        <v>26</v>
      </c>
      <c r="L1481" t="s">
        <v>29</v>
      </c>
      <c r="M1481" t="s">
        <v>32</v>
      </c>
      <c r="N1481">
        <v>3</v>
      </c>
      <c r="O1481">
        <v>4</v>
      </c>
      <c r="P1481">
        <v>99910</v>
      </c>
      <c r="Q1481" t="s">
        <v>35</v>
      </c>
      <c r="R1481">
        <v>19</v>
      </c>
      <c r="S1481" t="s">
        <v>43</v>
      </c>
      <c r="T1481" t="str">
        <f t="shared" si="92"/>
        <v>&lt;25</v>
      </c>
      <c r="Y1481" t="str">
        <f t="shared" si="93"/>
        <v/>
      </c>
      <c r="AA1481">
        <f t="shared" si="94"/>
        <v>3891</v>
      </c>
      <c r="AF1481">
        <f t="shared" si="95"/>
        <v>21</v>
      </c>
    </row>
    <row r="1482" spans="1:32">
      <c r="A1482">
        <v>1481</v>
      </c>
      <c r="B1482">
        <v>25</v>
      </c>
      <c r="C1482">
        <v>66871</v>
      </c>
      <c r="D1482">
        <v>697</v>
      </c>
      <c r="E1482">
        <v>107394</v>
      </c>
      <c r="F1482" t="s">
        <v>20</v>
      </c>
      <c r="G1482">
        <v>4662</v>
      </c>
      <c r="H1482">
        <v>1</v>
      </c>
      <c r="I1482">
        <v>1</v>
      </c>
      <c r="J1482" t="s">
        <v>25</v>
      </c>
      <c r="K1482" t="s">
        <v>26</v>
      </c>
      <c r="L1482" t="s">
        <v>29</v>
      </c>
      <c r="M1482" t="s">
        <v>33</v>
      </c>
      <c r="N1482">
        <v>4</v>
      </c>
      <c r="O1482">
        <v>2</v>
      </c>
      <c r="P1482">
        <v>53315</v>
      </c>
      <c r="Q1482" t="s">
        <v>38</v>
      </c>
      <c r="R1482">
        <v>12</v>
      </c>
      <c r="S1482" t="s">
        <v>44</v>
      </c>
      <c r="T1482" t="str">
        <f t="shared" si="92"/>
        <v>25-35</v>
      </c>
      <c r="Y1482" t="str">
        <f t="shared" si="93"/>
        <v>Education</v>
      </c>
      <c r="AA1482">
        <f t="shared" si="94"/>
        <v>4662</v>
      </c>
      <c r="AF1482">
        <f t="shared" si="95"/>
        <v>26</v>
      </c>
    </row>
    <row r="1483" spans="1:32">
      <c r="A1483">
        <v>1482</v>
      </c>
      <c r="B1483">
        <v>21</v>
      </c>
      <c r="C1483">
        <v>47040</v>
      </c>
      <c r="D1483">
        <v>628</v>
      </c>
      <c r="E1483">
        <v>135923</v>
      </c>
      <c r="F1483" t="s">
        <v>21</v>
      </c>
      <c r="G1483">
        <v>4880</v>
      </c>
      <c r="H1483">
        <v>0</v>
      </c>
      <c r="I1483">
        <v>0</v>
      </c>
      <c r="J1483" t="s">
        <v>24</v>
      </c>
      <c r="K1483" t="s">
        <v>28</v>
      </c>
      <c r="L1483" t="s">
        <v>29</v>
      </c>
      <c r="M1483" t="s">
        <v>34</v>
      </c>
      <c r="N1483">
        <v>1</v>
      </c>
      <c r="O1483">
        <v>3</v>
      </c>
      <c r="P1483">
        <v>62577</v>
      </c>
      <c r="Q1483" t="s">
        <v>37</v>
      </c>
      <c r="R1483">
        <v>15</v>
      </c>
      <c r="S1483" t="s">
        <v>41</v>
      </c>
      <c r="T1483" t="str">
        <f t="shared" si="92"/>
        <v>&lt;25</v>
      </c>
      <c r="Y1483" t="str">
        <f t="shared" si="93"/>
        <v/>
      </c>
      <c r="AA1483">
        <f t="shared" si="94"/>
        <v>4880</v>
      </c>
      <c r="AF1483">
        <f t="shared" si="95"/>
        <v>32</v>
      </c>
    </row>
    <row r="1484" spans="1:32">
      <c r="A1484">
        <v>1483</v>
      </c>
      <c r="B1484">
        <v>39</v>
      </c>
      <c r="C1484">
        <v>50321</v>
      </c>
      <c r="D1484">
        <v>712</v>
      </c>
      <c r="E1484">
        <v>220932</v>
      </c>
      <c r="F1484" t="s">
        <v>23</v>
      </c>
      <c r="G1484">
        <v>3233</v>
      </c>
      <c r="H1484">
        <v>0</v>
      </c>
      <c r="I1484">
        <v>1</v>
      </c>
      <c r="J1484" t="s">
        <v>24</v>
      </c>
      <c r="K1484" t="s">
        <v>28</v>
      </c>
      <c r="L1484" t="s">
        <v>29</v>
      </c>
      <c r="M1484" t="s">
        <v>33</v>
      </c>
      <c r="N1484">
        <v>1</v>
      </c>
      <c r="O1484">
        <v>1</v>
      </c>
      <c r="P1484">
        <v>104065</v>
      </c>
      <c r="Q1484" t="s">
        <v>38</v>
      </c>
      <c r="R1484">
        <v>3</v>
      </c>
      <c r="S1484" t="s">
        <v>39</v>
      </c>
      <c r="T1484" t="str">
        <f t="shared" si="92"/>
        <v>35-45</v>
      </c>
      <c r="Y1484" t="str">
        <f t="shared" si="93"/>
        <v/>
      </c>
      <c r="AA1484">
        <f t="shared" si="94"/>
        <v>3233</v>
      </c>
      <c r="AF1484">
        <f t="shared" si="95"/>
        <v>32</v>
      </c>
    </row>
    <row r="1485" spans="1:32">
      <c r="A1485">
        <v>1484</v>
      </c>
      <c r="B1485">
        <v>53</v>
      </c>
      <c r="C1485">
        <v>67760</v>
      </c>
      <c r="D1485">
        <v>646</v>
      </c>
      <c r="E1485">
        <v>227158</v>
      </c>
      <c r="F1485" t="s">
        <v>20</v>
      </c>
      <c r="G1485">
        <v>6428</v>
      </c>
      <c r="H1485">
        <v>1</v>
      </c>
      <c r="I1485">
        <v>1</v>
      </c>
      <c r="J1485" t="s">
        <v>24</v>
      </c>
      <c r="K1485" t="s">
        <v>28</v>
      </c>
      <c r="L1485" t="s">
        <v>29</v>
      </c>
      <c r="M1485" t="s">
        <v>34</v>
      </c>
      <c r="N1485">
        <v>0</v>
      </c>
      <c r="O1485">
        <v>2</v>
      </c>
      <c r="P1485">
        <v>96169</v>
      </c>
      <c r="Q1485" t="s">
        <v>35</v>
      </c>
      <c r="R1485">
        <v>1</v>
      </c>
      <c r="S1485" t="s">
        <v>43</v>
      </c>
      <c r="T1485" t="str">
        <f t="shared" si="92"/>
        <v>45-55</v>
      </c>
      <c r="Y1485" t="str">
        <f t="shared" si="93"/>
        <v>Education</v>
      </c>
      <c r="AA1485">
        <f t="shared" si="94"/>
        <v>6428</v>
      </c>
      <c r="AF1485">
        <f t="shared" si="95"/>
        <v>26</v>
      </c>
    </row>
    <row r="1486" spans="1:32">
      <c r="A1486">
        <v>1485</v>
      </c>
      <c r="B1486">
        <v>62</v>
      </c>
      <c r="C1486">
        <v>16098</v>
      </c>
      <c r="D1486">
        <v>593</v>
      </c>
      <c r="E1486">
        <v>120778</v>
      </c>
      <c r="F1486" t="s">
        <v>19</v>
      </c>
      <c r="G1486">
        <v>3648</v>
      </c>
      <c r="H1486">
        <v>1</v>
      </c>
      <c r="I1486">
        <v>0</v>
      </c>
      <c r="J1486" t="s">
        <v>24</v>
      </c>
      <c r="K1486" t="s">
        <v>28</v>
      </c>
      <c r="L1486" t="s">
        <v>30</v>
      </c>
      <c r="M1486" t="s">
        <v>31</v>
      </c>
      <c r="N1486">
        <v>1</v>
      </c>
      <c r="O1486">
        <v>3</v>
      </c>
      <c r="P1486">
        <v>105706</v>
      </c>
      <c r="Q1486" t="s">
        <v>36</v>
      </c>
      <c r="R1486">
        <v>12</v>
      </c>
      <c r="S1486" t="s">
        <v>39</v>
      </c>
      <c r="T1486" t="str">
        <f t="shared" si="92"/>
        <v>&gt;55</v>
      </c>
      <c r="Y1486" t="str">
        <f t="shared" si="93"/>
        <v>Home</v>
      </c>
      <c r="AA1486">
        <f t="shared" si="94"/>
        <v>3648</v>
      </c>
      <c r="AF1486">
        <f t="shared" si="95"/>
        <v>32</v>
      </c>
    </row>
    <row r="1487" spans="1:32">
      <c r="A1487">
        <v>1486</v>
      </c>
      <c r="B1487">
        <v>50</v>
      </c>
      <c r="C1487">
        <v>47596</v>
      </c>
      <c r="D1487">
        <v>586</v>
      </c>
      <c r="E1487">
        <v>231321</v>
      </c>
      <c r="F1487" t="s">
        <v>23</v>
      </c>
      <c r="G1487">
        <v>4220</v>
      </c>
      <c r="H1487">
        <v>0</v>
      </c>
      <c r="I1487">
        <v>1</v>
      </c>
      <c r="J1487" t="s">
        <v>24</v>
      </c>
      <c r="K1487" t="s">
        <v>26</v>
      </c>
      <c r="L1487" t="s">
        <v>30</v>
      </c>
      <c r="M1487" t="s">
        <v>31</v>
      </c>
      <c r="N1487">
        <v>0</v>
      </c>
      <c r="O1487">
        <v>4</v>
      </c>
      <c r="P1487">
        <v>98648</v>
      </c>
      <c r="Q1487" t="s">
        <v>37</v>
      </c>
      <c r="R1487">
        <v>13</v>
      </c>
      <c r="S1487" t="s">
        <v>41</v>
      </c>
      <c r="T1487" t="str">
        <f t="shared" si="92"/>
        <v>45-55</v>
      </c>
      <c r="Y1487" t="str">
        <f t="shared" si="93"/>
        <v/>
      </c>
      <c r="AA1487">
        <f t="shared" si="94"/>
        <v>4220</v>
      </c>
      <c r="AF1487">
        <f t="shared" si="95"/>
        <v>26</v>
      </c>
    </row>
    <row r="1488" spans="1:32">
      <c r="A1488">
        <v>1487</v>
      </c>
      <c r="B1488">
        <v>32</v>
      </c>
      <c r="C1488">
        <v>75521</v>
      </c>
      <c r="D1488">
        <v>689</v>
      </c>
      <c r="E1488">
        <v>209025</v>
      </c>
      <c r="F1488" t="s">
        <v>21</v>
      </c>
      <c r="G1488">
        <v>3228</v>
      </c>
      <c r="H1488">
        <v>0</v>
      </c>
      <c r="I1488">
        <v>0</v>
      </c>
      <c r="J1488" t="s">
        <v>24</v>
      </c>
      <c r="K1488" t="s">
        <v>26</v>
      </c>
      <c r="L1488" t="s">
        <v>29</v>
      </c>
      <c r="M1488" t="s">
        <v>33</v>
      </c>
      <c r="N1488">
        <v>0</v>
      </c>
      <c r="O1488">
        <v>3</v>
      </c>
      <c r="P1488">
        <v>175568</v>
      </c>
      <c r="Q1488" t="s">
        <v>36</v>
      </c>
      <c r="R1488">
        <v>14</v>
      </c>
      <c r="S1488" t="s">
        <v>42</v>
      </c>
      <c r="T1488" t="str">
        <f t="shared" si="92"/>
        <v>25-35</v>
      </c>
      <c r="Y1488" t="str">
        <f t="shared" si="93"/>
        <v/>
      </c>
      <c r="AA1488">
        <f t="shared" si="94"/>
        <v>3228</v>
      </c>
      <c r="AF1488">
        <f t="shared" si="95"/>
        <v>26</v>
      </c>
    </row>
    <row r="1489" spans="1:32">
      <c r="A1489">
        <v>1488</v>
      </c>
      <c r="B1489">
        <v>30</v>
      </c>
      <c r="C1489">
        <v>62672</v>
      </c>
      <c r="D1489">
        <v>684</v>
      </c>
      <c r="E1489">
        <v>225783</v>
      </c>
      <c r="F1489" t="s">
        <v>19</v>
      </c>
      <c r="G1489">
        <v>4796</v>
      </c>
      <c r="H1489">
        <v>0</v>
      </c>
      <c r="I1489">
        <v>0</v>
      </c>
      <c r="J1489" t="s">
        <v>24</v>
      </c>
      <c r="K1489" t="s">
        <v>28</v>
      </c>
      <c r="L1489" t="s">
        <v>30</v>
      </c>
      <c r="M1489" t="s">
        <v>32</v>
      </c>
      <c r="N1489">
        <v>4</v>
      </c>
      <c r="O1489">
        <v>4</v>
      </c>
      <c r="P1489">
        <v>103802</v>
      </c>
      <c r="Q1489" t="s">
        <v>36</v>
      </c>
      <c r="R1489">
        <v>10</v>
      </c>
      <c r="S1489" t="s">
        <v>42</v>
      </c>
      <c r="T1489" t="str">
        <f t="shared" si="92"/>
        <v>25-35</v>
      </c>
      <c r="Y1489" t="str">
        <f t="shared" si="93"/>
        <v/>
      </c>
      <c r="AA1489">
        <f t="shared" si="94"/>
        <v>4796</v>
      </c>
      <c r="AF1489">
        <f t="shared" si="95"/>
        <v>26</v>
      </c>
    </row>
    <row r="1490" spans="1:32">
      <c r="A1490">
        <v>1489</v>
      </c>
      <c r="B1490">
        <v>54</v>
      </c>
      <c r="C1490">
        <v>37434</v>
      </c>
      <c r="D1490">
        <v>728</v>
      </c>
      <c r="E1490">
        <v>203622</v>
      </c>
      <c r="F1490" t="s">
        <v>23</v>
      </c>
      <c r="G1490">
        <v>4751</v>
      </c>
      <c r="H1490">
        <v>0</v>
      </c>
      <c r="I1490">
        <v>1</v>
      </c>
      <c r="J1490" t="s">
        <v>24</v>
      </c>
      <c r="K1490" t="s">
        <v>26</v>
      </c>
      <c r="L1490" t="s">
        <v>29</v>
      </c>
      <c r="M1490" t="s">
        <v>31</v>
      </c>
      <c r="N1490">
        <v>1</v>
      </c>
      <c r="O1490">
        <v>1</v>
      </c>
      <c r="P1490">
        <v>88627</v>
      </c>
      <c r="Q1490" t="s">
        <v>35</v>
      </c>
      <c r="R1490">
        <v>14</v>
      </c>
      <c r="S1490" t="s">
        <v>45</v>
      </c>
      <c r="T1490" t="str">
        <f t="shared" si="92"/>
        <v>45-55</v>
      </c>
      <c r="Y1490" t="str">
        <f t="shared" si="93"/>
        <v/>
      </c>
      <c r="AA1490">
        <f t="shared" si="94"/>
        <v>4751</v>
      </c>
      <c r="AF1490">
        <f t="shared" si="95"/>
        <v>32</v>
      </c>
    </row>
    <row r="1491" spans="1:32">
      <c r="A1491">
        <v>1490</v>
      </c>
      <c r="B1491">
        <v>36</v>
      </c>
      <c r="C1491">
        <v>54717</v>
      </c>
      <c r="D1491">
        <v>683</v>
      </c>
      <c r="E1491">
        <v>221273</v>
      </c>
      <c r="F1491" t="s">
        <v>23</v>
      </c>
      <c r="G1491">
        <v>5980</v>
      </c>
      <c r="H1491">
        <v>0</v>
      </c>
      <c r="I1491">
        <v>1</v>
      </c>
      <c r="J1491" t="s">
        <v>24</v>
      </c>
      <c r="K1491" t="s">
        <v>26</v>
      </c>
      <c r="L1491" t="s">
        <v>30</v>
      </c>
      <c r="M1491" t="s">
        <v>31</v>
      </c>
      <c r="N1491">
        <v>1</v>
      </c>
      <c r="O1491">
        <v>2</v>
      </c>
      <c r="P1491">
        <v>103033</v>
      </c>
      <c r="Q1491" t="s">
        <v>38</v>
      </c>
      <c r="R1491">
        <v>14</v>
      </c>
      <c r="S1491" t="s">
        <v>44</v>
      </c>
      <c r="T1491" t="str">
        <f t="shared" si="92"/>
        <v>35-45</v>
      </c>
      <c r="Y1491" t="str">
        <f t="shared" si="93"/>
        <v/>
      </c>
      <c r="AA1491">
        <f t="shared" si="94"/>
        <v>5980</v>
      </c>
      <c r="AF1491">
        <f t="shared" si="95"/>
        <v>32</v>
      </c>
    </row>
    <row r="1492" spans="1:32">
      <c r="A1492">
        <v>1491</v>
      </c>
      <c r="B1492">
        <v>60</v>
      </c>
      <c r="C1492">
        <v>35349</v>
      </c>
      <c r="D1492">
        <v>645</v>
      </c>
      <c r="E1492">
        <v>223001</v>
      </c>
      <c r="F1492" t="s">
        <v>20</v>
      </c>
      <c r="G1492">
        <v>4052</v>
      </c>
      <c r="H1492">
        <v>0</v>
      </c>
      <c r="I1492">
        <v>1</v>
      </c>
      <c r="J1492" t="s">
        <v>24</v>
      </c>
      <c r="K1492" t="s">
        <v>28</v>
      </c>
      <c r="L1492" t="s">
        <v>29</v>
      </c>
      <c r="M1492" t="s">
        <v>34</v>
      </c>
      <c r="N1492">
        <v>4</v>
      </c>
      <c r="O1492">
        <v>3</v>
      </c>
      <c r="P1492">
        <v>130598</v>
      </c>
      <c r="Q1492" t="s">
        <v>38</v>
      </c>
      <c r="R1492">
        <v>13</v>
      </c>
      <c r="S1492" t="s">
        <v>42</v>
      </c>
      <c r="T1492" t="str">
        <f t="shared" si="92"/>
        <v>&gt;55</v>
      </c>
      <c r="Y1492" t="str">
        <f t="shared" si="93"/>
        <v/>
      </c>
      <c r="AA1492">
        <f t="shared" si="94"/>
        <v>4052</v>
      </c>
      <c r="AF1492">
        <f t="shared" si="95"/>
        <v>26</v>
      </c>
    </row>
    <row r="1493" spans="1:32">
      <c r="A1493">
        <v>1492</v>
      </c>
      <c r="B1493">
        <v>49</v>
      </c>
      <c r="C1493">
        <v>44877</v>
      </c>
      <c r="D1493">
        <v>674</v>
      </c>
      <c r="E1493">
        <v>223595</v>
      </c>
      <c r="F1493" t="s">
        <v>19</v>
      </c>
      <c r="G1493">
        <v>3914</v>
      </c>
      <c r="H1493">
        <v>0</v>
      </c>
      <c r="I1493">
        <v>1</v>
      </c>
      <c r="J1493" t="s">
        <v>24</v>
      </c>
      <c r="K1493" t="s">
        <v>27</v>
      </c>
      <c r="L1493" t="s">
        <v>29</v>
      </c>
      <c r="M1493" t="s">
        <v>34</v>
      </c>
      <c r="N1493">
        <v>4</v>
      </c>
      <c r="O1493">
        <v>3</v>
      </c>
      <c r="P1493">
        <v>98511</v>
      </c>
      <c r="Q1493" t="s">
        <v>38</v>
      </c>
      <c r="R1493">
        <v>3</v>
      </c>
      <c r="S1493" t="s">
        <v>44</v>
      </c>
      <c r="T1493" t="str">
        <f t="shared" si="92"/>
        <v>45-55</v>
      </c>
      <c r="Y1493" t="str">
        <f t="shared" si="93"/>
        <v/>
      </c>
      <c r="AA1493">
        <f t="shared" si="94"/>
        <v>3914</v>
      </c>
      <c r="AF1493">
        <f t="shared" si="95"/>
        <v>26</v>
      </c>
    </row>
    <row r="1494" spans="1:32">
      <c r="A1494">
        <v>1493</v>
      </c>
      <c r="B1494">
        <v>35</v>
      </c>
      <c r="C1494">
        <v>55007</v>
      </c>
      <c r="D1494">
        <v>653</v>
      </c>
      <c r="E1494">
        <v>212203</v>
      </c>
      <c r="F1494" t="s">
        <v>23</v>
      </c>
      <c r="G1494">
        <v>5080</v>
      </c>
      <c r="H1494">
        <v>1</v>
      </c>
      <c r="I1494">
        <v>1</v>
      </c>
      <c r="J1494" t="s">
        <v>24</v>
      </c>
      <c r="K1494" t="s">
        <v>27</v>
      </c>
      <c r="L1494" t="s">
        <v>30</v>
      </c>
      <c r="M1494" t="s">
        <v>34</v>
      </c>
      <c r="N1494">
        <v>1</v>
      </c>
      <c r="O1494">
        <v>3</v>
      </c>
      <c r="P1494">
        <v>120541</v>
      </c>
      <c r="Q1494" t="s">
        <v>38</v>
      </c>
      <c r="R1494">
        <v>19</v>
      </c>
      <c r="S1494" t="s">
        <v>45</v>
      </c>
      <c r="T1494" t="str">
        <f t="shared" si="92"/>
        <v>25-35</v>
      </c>
      <c r="Y1494" t="str">
        <f t="shared" si="93"/>
        <v>Personal</v>
      </c>
      <c r="AA1494">
        <f t="shared" si="94"/>
        <v>5080</v>
      </c>
      <c r="AF1494">
        <f t="shared" si="95"/>
        <v>32</v>
      </c>
    </row>
    <row r="1495" spans="1:32">
      <c r="A1495">
        <v>1494</v>
      </c>
      <c r="B1495">
        <v>31</v>
      </c>
      <c r="C1495">
        <v>57647</v>
      </c>
      <c r="D1495">
        <v>633</v>
      </c>
      <c r="E1495">
        <v>195721</v>
      </c>
      <c r="F1495" t="s">
        <v>21</v>
      </c>
      <c r="G1495">
        <v>2924</v>
      </c>
      <c r="H1495">
        <v>0</v>
      </c>
      <c r="I1495">
        <v>0</v>
      </c>
      <c r="J1495" t="s">
        <v>25</v>
      </c>
      <c r="K1495" t="s">
        <v>28</v>
      </c>
      <c r="L1495" t="s">
        <v>29</v>
      </c>
      <c r="M1495" t="s">
        <v>33</v>
      </c>
      <c r="N1495">
        <v>1</v>
      </c>
      <c r="O1495">
        <v>4</v>
      </c>
      <c r="P1495">
        <v>111881</v>
      </c>
      <c r="Q1495" t="s">
        <v>37</v>
      </c>
      <c r="R1495">
        <v>10</v>
      </c>
      <c r="S1495" t="s">
        <v>41</v>
      </c>
      <c r="T1495" t="str">
        <f t="shared" si="92"/>
        <v>25-35</v>
      </c>
      <c r="Y1495" t="str">
        <f t="shared" si="93"/>
        <v/>
      </c>
      <c r="AA1495">
        <f t="shared" si="94"/>
        <v>2924</v>
      </c>
      <c r="AF1495">
        <f t="shared" si="95"/>
        <v>32</v>
      </c>
    </row>
    <row r="1496" spans="1:32">
      <c r="A1496">
        <v>1495</v>
      </c>
      <c r="B1496">
        <v>64</v>
      </c>
      <c r="C1496">
        <v>60941</v>
      </c>
      <c r="D1496">
        <v>622</v>
      </c>
      <c r="E1496">
        <v>196017</v>
      </c>
      <c r="F1496" t="s">
        <v>19</v>
      </c>
      <c r="G1496">
        <v>6331</v>
      </c>
      <c r="H1496">
        <v>0</v>
      </c>
      <c r="I1496">
        <v>1</v>
      </c>
      <c r="J1496" t="s">
        <v>24</v>
      </c>
      <c r="K1496" t="s">
        <v>27</v>
      </c>
      <c r="L1496" t="s">
        <v>30</v>
      </c>
      <c r="M1496" t="s">
        <v>32</v>
      </c>
      <c r="N1496">
        <v>0</v>
      </c>
      <c r="O1496">
        <v>1</v>
      </c>
      <c r="P1496">
        <v>91287</v>
      </c>
      <c r="Q1496" t="s">
        <v>36</v>
      </c>
      <c r="R1496">
        <v>12</v>
      </c>
      <c r="S1496" t="s">
        <v>45</v>
      </c>
      <c r="T1496" t="str">
        <f t="shared" si="92"/>
        <v>&gt;55</v>
      </c>
      <c r="Y1496" t="str">
        <f t="shared" si="93"/>
        <v/>
      </c>
      <c r="AA1496">
        <f t="shared" si="94"/>
        <v>6331</v>
      </c>
      <c r="AF1496">
        <f t="shared" si="95"/>
        <v>26</v>
      </c>
    </row>
    <row r="1497" spans="1:32">
      <c r="A1497">
        <v>1496</v>
      </c>
      <c r="B1497">
        <v>54</v>
      </c>
      <c r="C1497">
        <v>68506</v>
      </c>
      <c r="D1497">
        <v>563</v>
      </c>
      <c r="E1497">
        <v>211508</v>
      </c>
      <c r="F1497" t="s">
        <v>20</v>
      </c>
      <c r="G1497">
        <v>3678</v>
      </c>
      <c r="H1497">
        <v>0</v>
      </c>
      <c r="I1497">
        <v>1</v>
      </c>
      <c r="J1497" t="s">
        <v>24</v>
      </c>
      <c r="K1497" t="s">
        <v>26</v>
      </c>
      <c r="L1497" t="s">
        <v>30</v>
      </c>
      <c r="M1497" t="s">
        <v>32</v>
      </c>
      <c r="N1497">
        <v>2</v>
      </c>
      <c r="O1497">
        <v>1</v>
      </c>
      <c r="P1497">
        <v>103326</v>
      </c>
      <c r="Q1497" t="s">
        <v>38</v>
      </c>
      <c r="R1497">
        <v>2</v>
      </c>
      <c r="S1497" t="s">
        <v>45</v>
      </c>
      <c r="T1497" t="str">
        <f t="shared" si="92"/>
        <v>45-55</v>
      </c>
      <c r="Y1497" t="str">
        <f t="shared" si="93"/>
        <v/>
      </c>
      <c r="AA1497">
        <f t="shared" si="94"/>
        <v>3678</v>
      </c>
      <c r="AF1497">
        <f t="shared" si="95"/>
        <v>22</v>
      </c>
    </row>
    <row r="1498" spans="1:32">
      <c r="A1498">
        <v>1497</v>
      </c>
      <c r="B1498">
        <v>56</v>
      </c>
      <c r="C1498">
        <v>32094</v>
      </c>
      <c r="D1498">
        <v>612</v>
      </c>
      <c r="E1498">
        <v>241270</v>
      </c>
      <c r="F1498" t="s">
        <v>22</v>
      </c>
      <c r="G1498">
        <v>6816</v>
      </c>
      <c r="H1498">
        <v>0</v>
      </c>
      <c r="I1498">
        <v>0</v>
      </c>
      <c r="J1498" t="s">
        <v>24</v>
      </c>
      <c r="K1498" t="s">
        <v>27</v>
      </c>
      <c r="L1498" t="s">
        <v>30</v>
      </c>
      <c r="M1498" t="s">
        <v>34</v>
      </c>
      <c r="N1498">
        <v>5</v>
      </c>
      <c r="O1498">
        <v>2</v>
      </c>
      <c r="P1498">
        <v>147967</v>
      </c>
      <c r="Q1498" t="s">
        <v>36</v>
      </c>
      <c r="R1498">
        <v>1</v>
      </c>
      <c r="S1498" t="s">
        <v>45</v>
      </c>
      <c r="T1498" t="str">
        <f t="shared" si="92"/>
        <v>&gt;55</v>
      </c>
      <c r="Y1498" t="str">
        <f t="shared" si="93"/>
        <v/>
      </c>
      <c r="AA1498">
        <f t="shared" si="94"/>
        <v>6816</v>
      </c>
      <c r="AF1498">
        <f t="shared" si="95"/>
        <v>22</v>
      </c>
    </row>
    <row r="1499" spans="1:32">
      <c r="A1499">
        <v>1498</v>
      </c>
      <c r="B1499">
        <v>50</v>
      </c>
      <c r="C1499">
        <v>50360</v>
      </c>
      <c r="D1499">
        <v>649</v>
      </c>
      <c r="E1499">
        <v>298237</v>
      </c>
      <c r="F1499" t="s">
        <v>23</v>
      </c>
      <c r="G1499">
        <v>4207</v>
      </c>
      <c r="H1499">
        <v>0</v>
      </c>
      <c r="I1499">
        <v>1</v>
      </c>
      <c r="J1499" t="s">
        <v>24</v>
      </c>
      <c r="K1499" t="s">
        <v>28</v>
      </c>
      <c r="L1499" t="s">
        <v>30</v>
      </c>
      <c r="M1499" t="s">
        <v>33</v>
      </c>
      <c r="N1499">
        <v>0</v>
      </c>
      <c r="O1499">
        <v>2</v>
      </c>
      <c r="P1499">
        <v>107292</v>
      </c>
      <c r="Q1499" t="s">
        <v>37</v>
      </c>
      <c r="R1499">
        <v>4</v>
      </c>
      <c r="S1499" t="s">
        <v>44</v>
      </c>
      <c r="T1499" t="str">
        <f t="shared" si="92"/>
        <v>45-55</v>
      </c>
      <c r="Y1499" t="str">
        <f t="shared" si="93"/>
        <v/>
      </c>
      <c r="AA1499">
        <f t="shared" si="94"/>
        <v>4207</v>
      </c>
      <c r="AF1499">
        <f t="shared" si="95"/>
        <v>26</v>
      </c>
    </row>
    <row r="1500" spans="1:32">
      <c r="A1500">
        <v>1499</v>
      </c>
      <c r="B1500">
        <v>55</v>
      </c>
      <c r="C1500">
        <v>37244</v>
      </c>
      <c r="D1500">
        <v>514</v>
      </c>
      <c r="E1500">
        <v>226423</v>
      </c>
      <c r="F1500" t="s">
        <v>22</v>
      </c>
      <c r="G1500">
        <v>3573</v>
      </c>
      <c r="H1500">
        <v>0</v>
      </c>
      <c r="I1500">
        <v>0</v>
      </c>
      <c r="J1500" t="s">
        <v>24</v>
      </c>
      <c r="K1500" t="s">
        <v>28</v>
      </c>
      <c r="L1500" t="s">
        <v>30</v>
      </c>
      <c r="M1500" t="s">
        <v>34</v>
      </c>
      <c r="N1500">
        <v>3</v>
      </c>
      <c r="O1500">
        <v>1</v>
      </c>
      <c r="P1500">
        <v>70419</v>
      </c>
      <c r="Q1500" t="s">
        <v>37</v>
      </c>
      <c r="R1500">
        <v>8</v>
      </c>
      <c r="S1500" t="s">
        <v>39</v>
      </c>
      <c r="T1500" t="str">
        <f t="shared" si="92"/>
        <v>45-55</v>
      </c>
      <c r="Y1500" t="str">
        <f t="shared" si="93"/>
        <v/>
      </c>
      <c r="AA1500">
        <f t="shared" si="94"/>
        <v>3573</v>
      </c>
      <c r="AF1500">
        <f t="shared" si="95"/>
        <v>21</v>
      </c>
    </row>
    <row r="1501" spans="1:32">
      <c r="A1501">
        <v>1500</v>
      </c>
      <c r="B1501">
        <v>29</v>
      </c>
      <c r="C1501">
        <v>44017</v>
      </c>
      <c r="D1501">
        <v>624</v>
      </c>
      <c r="E1501">
        <v>218870</v>
      </c>
      <c r="F1501" t="s">
        <v>23</v>
      </c>
      <c r="G1501">
        <v>5583</v>
      </c>
      <c r="H1501">
        <v>0</v>
      </c>
      <c r="I1501">
        <v>1</v>
      </c>
      <c r="J1501" t="s">
        <v>24</v>
      </c>
      <c r="K1501" t="s">
        <v>27</v>
      </c>
      <c r="L1501" t="s">
        <v>30</v>
      </c>
      <c r="M1501" t="s">
        <v>32</v>
      </c>
      <c r="N1501">
        <v>3</v>
      </c>
      <c r="O1501">
        <v>1</v>
      </c>
      <c r="P1501">
        <v>90414</v>
      </c>
      <c r="Q1501" t="s">
        <v>37</v>
      </c>
      <c r="R1501">
        <v>17</v>
      </c>
      <c r="S1501" t="s">
        <v>44</v>
      </c>
      <c r="T1501" t="str">
        <f t="shared" si="92"/>
        <v>25-35</v>
      </c>
      <c r="Y1501" t="str">
        <f t="shared" si="93"/>
        <v/>
      </c>
      <c r="AA1501">
        <f t="shared" si="94"/>
        <v>5583</v>
      </c>
      <c r="AF1501">
        <f t="shared" si="95"/>
        <v>21</v>
      </c>
    </row>
  </sheetData>
  <mergeCells count="1">
    <mergeCell ref="AB1:AC1"/>
  </mergeCells>
  <pageMargins left="0.7" right="0.7" top="0.75" bottom="0.75" header="0.3" footer="0.3"/>
  <ignoredErrors>
    <ignoredError sqref="AH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FF3D-59D9-4D1D-B8BA-CB61F4168C89}">
  <dimension ref="A1:D6"/>
  <sheetViews>
    <sheetView workbookViewId="0">
      <selection sqref="A1:D2"/>
    </sheetView>
  </sheetViews>
  <sheetFormatPr defaultRowHeight="14.4"/>
  <cols>
    <col min="1" max="2" width="22.88671875" bestFit="1" customWidth="1"/>
  </cols>
  <sheetData>
    <row r="1" spans="1:4">
      <c r="A1" s="11" t="s">
        <v>69</v>
      </c>
      <c r="B1" s="11"/>
      <c r="C1" s="11"/>
      <c r="D1" s="11"/>
    </row>
    <row r="2" spans="1:4">
      <c r="A2" s="11"/>
      <c r="B2" s="11"/>
      <c r="C2" s="11"/>
      <c r="D2" s="11"/>
    </row>
    <row r="5" spans="1:4">
      <c r="A5" t="s">
        <v>66</v>
      </c>
    </row>
    <row r="6" spans="1:4">
      <c r="A6" s="5">
        <v>202007.61533333332</v>
      </c>
    </row>
  </sheetData>
  <mergeCells count="1">
    <mergeCell ref="A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DF22-9C97-4C1B-BAB6-356C3930BBDC}">
  <dimension ref="A3:B9"/>
  <sheetViews>
    <sheetView workbookViewId="0">
      <selection activeCell="J6" sqref="J6"/>
    </sheetView>
  </sheetViews>
  <sheetFormatPr defaultRowHeight="14.4"/>
  <cols>
    <col min="1" max="1" width="12.5546875" bestFit="1" customWidth="1"/>
    <col min="2" max="2" width="19.21875" bestFit="1" customWidth="1"/>
  </cols>
  <sheetData>
    <row r="3" spans="1:2">
      <c r="A3" s="3" t="s">
        <v>67</v>
      </c>
      <c r="B3" t="s">
        <v>79</v>
      </c>
    </row>
    <row r="4" spans="1:2">
      <c r="A4" s="4" t="s">
        <v>73</v>
      </c>
      <c r="B4" s="8">
        <v>0.79992000799920016</v>
      </c>
    </row>
    <row r="5" spans="1:2">
      <c r="A5" s="4" t="s">
        <v>74</v>
      </c>
      <c r="B5" s="8">
        <v>1.0891877173138955</v>
      </c>
    </row>
    <row r="6" spans="1:2">
      <c r="A6" s="4" t="s">
        <v>75</v>
      </c>
      <c r="B6" s="8">
        <v>0.9296854248093197</v>
      </c>
    </row>
    <row r="7" spans="1:2">
      <c r="A7" s="4" t="s">
        <v>76</v>
      </c>
      <c r="B7" s="8">
        <v>1.0323605320627358</v>
      </c>
    </row>
    <row r="8" spans="1:2">
      <c r="A8" s="4" t="s">
        <v>77</v>
      </c>
      <c r="B8" s="8">
        <v>1.0377750103777501</v>
      </c>
    </row>
    <row r="9" spans="1:2">
      <c r="A9" s="4" t="s">
        <v>68</v>
      </c>
      <c r="B9" s="8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4956-C8D6-46AB-9667-7DA90B817103}">
  <dimension ref="A1:E11"/>
  <sheetViews>
    <sheetView workbookViewId="0">
      <selection activeCell="B9" sqref="B9"/>
    </sheetView>
  </sheetViews>
  <sheetFormatPr defaultRowHeight="14.4"/>
  <cols>
    <col min="1" max="1" width="12.5546875" bestFit="1" customWidth="1"/>
    <col min="2" max="2" width="17.44140625" bestFit="1" customWidth="1"/>
  </cols>
  <sheetData>
    <row r="1" spans="1:5">
      <c r="A1" s="11" t="s">
        <v>83</v>
      </c>
      <c r="B1" s="11"/>
      <c r="C1" s="11"/>
      <c r="D1" s="11"/>
      <c r="E1" s="11"/>
    </row>
    <row r="2" spans="1:5">
      <c r="A2" s="11"/>
      <c r="B2" s="11"/>
      <c r="C2" s="11"/>
      <c r="D2" s="11"/>
      <c r="E2" s="11"/>
    </row>
    <row r="5" spans="1:5">
      <c r="A5" s="3" t="s">
        <v>67</v>
      </c>
      <c r="B5" t="s">
        <v>82</v>
      </c>
    </row>
    <row r="6" spans="1:5">
      <c r="A6" s="4" t="s">
        <v>23</v>
      </c>
      <c r="B6">
        <v>326</v>
      </c>
    </row>
    <row r="7" spans="1:5">
      <c r="A7" s="4" t="s">
        <v>20</v>
      </c>
      <c r="B7">
        <v>312</v>
      </c>
    </row>
    <row r="8" spans="1:5">
      <c r="A8" s="4" t="s">
        <v>21</v>
      </c>
      <c r="B8">
        <v>295</v>
      </c>
    </row>
    <row r="9" spans="1:5">
      <c r="A9" s="4" t="s">
        <v>22</v>
      </c>
      <c r="B9">
        <v>284</v>
      </c>
    </row>
    <row r="10" spans="1:5">
      <c r="A10" s="4" t="s">
        <v>19</v>
      </c>
      <c r="B10">
        <v>283</v>
      </c>
    </row>
    <row r="11" spans="1:5">
      <c r="A11" s="4" t="s">
        <v>68</v>
      </c>
      <c r="B11">
        <v>1500</v>
      </c>
    </row>
  </sheetData>
  <mergeCells count="1">
    <mergeCell ref="A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6FC5-39B4-451A-AB38-A4BE81AD76A1}">
  <dimension ref="A1:F11"/>
  <sheetViews>
    <sheetView workbookViewId="0">
      <selection sqref="A1:F2"/>
    </sheetView>
  </sheetViews>
  <sheetFormatPr defaultRowHeight="14.4"/>
  <cols>
    <col min="1" max="1" width="12.5546875" bestFit="1" customWidth="1"/>
    <col min="2" max="2" width="16" bestFit="1" customWidth="1"/>
  </cols>
  <sheetData>
    <row r="1" spans="1:6">
      <c r="A1" s="11" t="s">
        <v>85</v>
      </c>
      <c r="B1" s="11"/>
      <c r="C1" s="11"/>
      <c r="D1" s="11"/>
      <c r="E1" s="11"/>
      <c r="F1" s="11"/>
    </row>
    <row r="2" spans="1:6">
      <c r="A2" s="11"/>
      <c r="B2" s="11"/>
      <c r="C2" s="11"/>
      <c r="D2" s="11"/>
      <c r="E2" s="11"/>
      <c r="F2" s="11"/>
    </row>
    <row r="4" spans="1:6">
      <c r="A4" s="3" t="s">
        <v>7</v>
      </c>
      <c r="B4" t="s" vm="1">
        <v>84</v>
      </c>
    </row>
    <row r="6" spans="1:6">
      <c r="A6" s="3" t="s">
        <v>67</v>
      </c>
      <c r="B6" t="s">
        <v>78</v>
      </c>
    </row>
    <row r="7" spans="1:6">
      <c r="A7" s="4" t="s">
        <v>35</v>
      </c>
      <c r="B7">
        <v>50</v>
      </c>
    </row>
    <row r="8" spans="1:6">
      <c r="A8" s="4" t="s">
        <v>38</v>
      </c>
      <c r="B8">
        <v>62</v>
      </c>
    </row>
    <row r="9" spans="1:6">
      <c r="A9" s="4" t="s">
        <v>37</v>
      </c>
      <c r="B9">
        <v>46</v>
      </c>
    </row>
    <row r="10" spans="1:6">
      <c r="A10" s="4" t="s">
        <v>36</v>
      </c>
      <c r="B10">
        <v>61</v>
      </c>
    </row>
    <row r="11" spans="1:6">
      <c r="A11" s="4" t="s">
        <v>68</v>
      </c>
      <c r="B11">
        <v>219</v>
      </c>
    </row>
  </sheetData>
  <mergeCells count="1">
    <mergeCell ref="A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D945-EC99-4C25-8A0A-D438FA5C2506}">
  <dimension ref="A1:F25"/>
  <sheetViews>
    <sheetView workbookViewId="0">
      <selection sqref="A1:F2"/>
    </sheetView>
  </sheetViews>
  <sheetFormatPr defaultRowHeight="14.4"/>
  <cols>
    <col min="1" max="1" width="12.5546875" bestFit="1" customWidth="1"/>
    <col min="2" max="2" width="16" bestFit="1" customWidth="1"/>
  </cols>
  <sheetData>
    <row r="1" spans="1:6">
      <c r="A1" s="11" t="s">
        <v>86</v>
      </c>
      <c r="B1" s="11"/>
      <c r="C1" s="11"/>
      <c r="D1" s="11"/>
      <c r="E1" s="11"/>
      <c r="F1" s="11"/>
    </row>
    <row r="2" spans="1:6">
      <c r="A2" s="11"/>
      <c r="B2" s="11"/>
      <c r="C2" s="11"/>
      <c r="D2" s="11"/>
      <c r="E2" s="11"/>
      <c r="F2" s="11"/>
    </row>
    <row r="5" spans="1:6">
      <c r="A5" s="3" t="s">
        <v>67</v>
      </c>
      <c r="B5" t="s">
        <v>78</v>
      </c>
    </row>
    <row r="6" spans="1:6">
      <c r="A6" s="4">
        <v>1</v>
      </c>
      <c r="B6" s="8">
        <v>0.81818181818181823</v>
      </c>
    </row>
    <row r="7" spans="1:6">
      <c r="A7" s="4">
        <v>2</v>
      </c>
      <c r="B7" s="8">
        <v>1.3636363636363635</v>
      </c>
    </row>
    <row r="8" spans="1:6">
      <c r="A8" s="4">
        <v>3</v>
      </c>
      <c r="B8" s="8">
        <v>0.90909090909090906</v>
      </c>
    </row>
    <row r="9" spans="1:6">
      <c r="A9" s="4">
        <v>4</v>
      </c>
      <c r="B9" s="8">
        <v>1.1818181818181819</v>
      </c>
    </row>
    <row r="10" spans="1:6">
      <c r="A10" s="4">
        <v>5</v>
      </c>
      <c r="B10" s="8">
        <v>0.90909090909090906</v>
      </c>
    </row>
    <row r="11" spans="1:6">
      <c r="A11" s="4">
        <v>6</v>
      </c>
      <c r="B11" s="8">
        <v>1</v>
      </c>
    </row>
    <row r="12" spans="1:6">
      <c r="A12" s="4">
        <v>7</v>
      </c>
      <c r="B12" s="8">
        <v>1.4545454545454546</v>
      </c>
    </row>
    <row r="13" spans="1:6">
      <c r="A13" s="4">
        <v>8</v>
      </c>
      <c r="B13" s="8">
        <v>1.6363636363636365</v>
      </c>
    </row>
    <row r="14" spans="1:6">
      <c r="A14" s="4">
        <v>9</v>
      </c>
      <c r="B14" s="8">
        <v>0.81818181818181823</v>
      </c>
    </row>
    <row r="15" spans="1:6">
      <c r="A15" s="4">
        <v>10</v>
      </c>
      <c r="B15" s="8">
        <v>1</v>
      </c>
    </row>
    <row r="16" spans="1:6">
      <c r="A16" s="4">
        <v>11</v>
      </c>
      <c r="B16" s="8">
        <v>0.72727272727272729</v>
      </c>
    </row>
    <row r="17" spans="1:2">
      <c r="A17" s="4">
        <v>12</v>
      </c>
      <c r="B17" s="8">
        <v>1.0909090909090908</v>
      </c>
    </row>
    <row r="18" spans="1:2">
      <c r="A18" s="4">
        <v>13</v>
      </c>
      <c r="B18" s="8">
        <v>0.45454545454545453</v>
      </c>
    </row>
    <row r="19" spans="1:2">
      <c r="A19" s="4">
        <v>14</v>
      </c>
      <c r="B19" s="8">
        <v>1</v>
      </c>
    </row>
    <row r="20" spans="1:2">
      <c r="A20" s="4">
        <v>15</v>
      </c>
      <c r="B20" s="8">
        <v>1</v>
      </c>
    </row>
    <row r="21" spans="1:2">
      <c r="A21" s="4">
        <v>16</v>
      </c>
      <c r="B21" s="8">
        <v>0.72727272727272729</v>
      </c>
    </row>
    <row r="22" spans="1:2">
      <c r="A22" s="4">
        <v>17</v>
      </c>
      <c r="B22" s="8">
        <v>1.5454545454545454</v>
      </c>
    </row>
    <row r="23" spans="1:2">
      <c r="A23" s="4">
        <v>18</v>
      </c>
      <c r="B23" s="8">
        <v>0.90909090909090906</v>
      </c>
    </row>
    <row r="24" spans="1:2">
      <c r="A24" s="4">
        <v>19</v>
      </c>
      <c r="B24" s="8">
        <v>1.3636363636363635</v>
      </c>
    </row>
    <row r="25" spans="1:2">
      <c r="A25" s="4" t="s">
        <v>68</v>
      </c>
      <c r="B25" s="8"/>
    </row>
  </sheetData>
  <mergeCells count="1">
    <mergeCell ref="A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CC68-D73A-42CA-99E7-3ADF47A8D3FF}">
  <dimension ref="A1:D9"/>
  <sheetViews>
    <sheetView workbookViewId="0">
      <selection activeCell="B31" sqref="B31"/>
    </sheetView>
  </sheetViews>
  <sheetFormatPr defaultRowHeight="14.4"/>
  <cols>
    <col min="1" max="1" width="12.5546875" bestFit="1" customWidth="1"/>
    <col min="2" max="2" width="17.44140625" bestFit="1" customWidth="1"/>
  </cols>
  <sheetData>
    <row r="1" spans="1:4">
      <c r="A1" s="11" t="s">
        <v>89</v>
      </c>
      <c r="B1" s="11"/>
      <c r="C1" s="11"/>
      <c r="D1" s="11"/>
    </row>
    <row r="2" spans="1:4">
      <c r="A2" s="11"/>
      <c r="B2" s="11"/>
      <c r="C2" s="11"/>
      <c r="D2" s="11"/>
    </row>
    <row r="5" spans="1:4">
      <c r="A5" s="3" t="s">
        <v>67</v>
      </c>
      <c r="B5" t="s">
        <v>82</v>
      </c>
    </row>
    <row r="6" spans="1:4">
      <c r="A6" s="4" t="s">
        <v>26</v>
      </c>
      <c r="B6">
        <v>487</v>
      </c>
    </row>
    <row r="7" spans="1:4">
      <c r="A7" s="4" t="s">
        <v>27</v>
      </c>
      <c r="B7">
        <v>531</v>
      </c>
    </row>
    <row r="8" spans="1:4">
      <c r="A8" s="4" t="s">
        <v>28</v>
      </c>
      <c r="B8">
        <v>482</v>
      </c>
    </row>
    <row r="9" spans="1:4">
      <c r="A9" s="4" t="s">
        <v>68</v>
      </c>
      <c r="B9">
        <v>1500</v>
      </c>
    </row>
  </sheetData>
  <mergeCells count="1">
    <mergeCell ref="A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5C148-602E-4355-A108-BBD84CD9CF32}">
  <dimension ref="A3:B8"/>
  <sheetViews>
    <sheetView workbookViewId="0">
      <selection activeCell="A3" sqref="A3"/>
    </sheetView>
  </sheetViews>
  <sheetFormatPr defaultRowHeight="14.4"/>
  <cols>
    <col min="1" max="1" width="12.5546875" bestFit="1" customWidth="1"/>
    <col min="2" max="2" width="21.5546875" bestFit="1" customWidth="1"/>
  </cols>
  <sheetData>
    <row r="3" spans="1:2">
      <c r="A3" s="3" t="s">
        <v>67</v>
      </c>
      <c r="B3" t="s">
        <v>93</v>
      </c>
    </row>
    <row r="4" spans="1:2">
      <c r="A4" s="4" t="s">
        <v>33</v>
      </c>
      <c r="B4" s="13">
        <v>652.44324324324327</v>
      </c>
    </row>
    <row r="5" spans="1:2">
      <c r="A5" s="4" t="s">
        <v>32</v>
      </c>
      <c r="B5" s="13">
        <v>647.78062678062679</v>
      </c>
    </row>
    <row r="6" spans="1:2">
      <c r="A6" s="4" t="s">
        <v>31</v>
      </c>
      <c r="B6" s="13">
        <v>647.51989389920425</v>
      </c>
    </row>
    <row r="7" spans="1:2">
      <c r="A7" s="4" t="s">
        <v>34</v>
      </c>
      <c r="B7" s="13">
        <v>648.68905472636811</v>
      </c>
    </row>
    <row r="8" spans="1:2">
      <c r="A8" s="4" t="s">
        <v>68</v>
      </c>
      <c r="B8" s="13">
        <v>649.10866666666664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</vt:lpstr>
      <vt:lpstr>Data</vt:lpstr>
      <vt:lpstr>Que 1</vt:lpstr>
      <vt:lpstr>Que 4</vt:lpstr>
      <vt:lpstr>Que 7</vt:lpstr>
      <vt:lpstr>Que 8</vt:lpstr>
      <vt:lpstr>Que 9</vt:lpstr>
      <vt:lpstr>Que 12</vt:lpstr>
      <vt:lpstr>Que 13</vt:lpstr>
      <vt:lpstr>Que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Dimpal Patel</cp:lastModifiedBy>
  <dcterms:created xsi:type="dcterms:W3CDTF">2025-07-05T10:29:07Z</dcterms:created>
  <dcterms:modified xsi:type="dcterms:W3CDTF">2025-10-08T12:54:58Z</dcterms:modified>
</cp:coreProperties>
</file>