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105" yWindow="-105" windowWidth="19425" windowHeight="10425" activeTab="5"/>
  </bookViews>
  <sheets>
    <sheet name="INPUT DATA" sheetId="2" r:id="rId1"/>
    <sheet name="ENGLISH" sheetId="8" r:id="rId2"/>
    <sheet name="FILIPINO" sheetId="9" r:id="rId3"/>
    <sheet name="MATH" sheetId="10" r:id="rId4"/>
    <sheet name="SCIENCE" sheetId="19" r:id="rId5"/>
    <sheet name="MAKABANSA" sheetId="15" r:id="rId6"/>
    <sheet name="CED" sheetId="16" r:id="rId7"/>
    <sheet name="SUMMARY OF QUARTERLY GRADES " sheetId="18" r:id="rId8"/>
    <sheet name="DO NOT DELETE" sheetId="7" state="veryHidden" r:id="rId9"/>
  </sheets>
  <definedNames>
    <definedName name="TRANSMUTATION_TABLE">'DO NOT DELETE'!$G$2:$J$42</definedName>
  </definedNames>
  <calcPr calcId="124519" concurrentCalc="0"/>
</workbook>
</file>

<file path=xl/calcChain.xml><?xml version="1.0" encoding="utf-8"?>
<calcChain xmlns="http://schemas.openxmlformats.org/spreadsheetml/2006/main">
  <c r="B15" i="18"/>
  <c r="B14"/>
  <c r="B13"/>
  <c r="B12"/>
  <c r="AG14" i="8"/>
  <c r="AG15"/>
  <c r="AG16"/>
  <c r="AG17"/>
  <c r="AG18"/>
  <c r="AG19"/>
  <c r="AG20"/>
  <c r="AG21"/>
  <c r="AC13" i="9"/>
  <c r="AD13"/>
  <c r="AE13"/>
  <c r="AI13"/>
  <c r="AJ13"/>
  <c r="AD12"/>
  <c r="AE12"/>
  <c r="U15" i="7"/>
  <c r="E4"/>
  <c r="E3"/>
  <c r="E2"/>
  <c r="AJ112" i="8"/>
  <c r="F111" i="18"/>
  <c r="AJ112" i="9"/>
  <c r="G111" i="18" s="1"/>
  <c r="AJ112" i="10"/>
  <c r="H111" i="18"/>
  <c r="AJ112" i="19"/>
  <c r="I111" i="18" s="1"/>
  <c r="AJ112" i="15"/>
  <c r="J111" i="18" s="1"/>
  <c r="AJ112" i="16"/>
  <c r="K111" i="18" s="1"/>
  <c r="B111"/>
  <c r="AJ111" i="8"/>
  <c r="F110" i="18" s="1"/>
  <c r="AJ111" i="9"/>
  <c r="G110" i="18" s="1"/>
  <c r="AJ111" i="10"/>
  <c r="H110" i="18" s="1"/>
  <c r="AJ111" i="19"/>
  <c r="I110" i="18" s="1"/>
  <c r="AJ111" i="15"/>
  <c r="J110" i="18" s="1"/>
  <c r="AJ111" i="16"/>
  <c r="K110" i="18" s="1"/>
  <c r="B110"/>
  <c r="AJ110" i="8"/>
  <c r="F109" i="18"/>
  <c r="AJ110" i="9"/>
  <c r="G109" i="18" s="1"/>
  <c r="AJ110" i="10"/>
  <c r="H109" i="18" s="1"/>
  <c r="AJ110" i="19"/>
  <c r="I109" i="18" s="1"/>
  <c r="AJ110" i="15"/>
  <c r="J109" i="18" s="1"/>
  <c r="AJ110" i="16"/>
  <c r="K109" i="18" s="1"/>
  <c r="B109"/>
  <c r="AJ109" i="8"/>
  <c r="F108" i="18" s="1"/>
  <c r="AJ109" i="9"/>
  <c r="G108" i="18"/>
  <c r="AJ109" i="10"/>
  <c r="H108" i="18" s="1"/>
  <c r="AJ109" i="19"/>
  <c r="I108" i="18" s="1"/>
  <c r="AJ109" i="15"/>
  <c r="J108" i="18" s="1"/>
  <c r="AJ109" i="16"/>
  <c r="K108" i="18" s="1"/>
  <c r="B108"/>
  <c r="AJ108" i="8"/>
  <c r="F107" i="18"/>
  <c r="AJ108" i="9"/>
  <c r="G107" i="18" s="1"/>
  <c r="AJ108" i="10"/>
  <c r="H107" i="18"/>
  <c r="AJ108" i="19"/>
  <c r="I107" i="18" s="1"/>
  <c r="AJ108" i="15"/>
  <c r="J107" i="18" s="1"/>
  <c r="AJ108" i="16"/>
  <c r="K107" i="18" s="1"/>
  <c r="B107"/>
  <c r="AJ107" i="8"/>
  <c r="F106" i="18" s="1"/>
  <c r="AJ107" i="9"/>
  <c r="G106" i="18"/>
  <c r="AJ107" i="10"/>
  <c r="H106" i="18" s="1"/>
  <c r="AJ107" i="19"/>
  <c r="I106" i="18" s="1"/>
  <c r="AJ107" i="15"/>
  <c r="J106" i="18" s="1"/>
  <c r="AJ107" i="16"/>
  <c r="K106" i="18" s="1"/>
  <c r="B106"/>
  <c r="AJ106" i="8"/>
  <c r="F105" i="18"/>
  <c r="AJ106" i="9"/>
  <c r="G105" i="18" s="1"/>
  <c r="AJ106" i="10"/>
  <c r="H105" i="18"/>
  <c r="AJ106" i="19"/>
  <c r="I105" i="18" s="1"/>
  <c r="AJ106" i="15"/>
  <c r="J105" i="18" s="1"/>
  <c r="AJ106" i="16"/>
  <c r="K105" i="18" s="1"/>
  <c r="B105"/>
  <c r="AJ105" i="8"/>
  <c r="F104" i="18" s="1"/>
  <c r="AJ105" i="9"/>
  <c r="G104" i="18"/>
  <c r="AJ105" i="10"/>
  <c r="H104" i="18" s="1"/>
  <c r="AJ105" i="19"/>
  <c r="I104" i="18" s="1"/>
  <c r="AJ105" i="15"/>
  <c r="J104" i="18" s="1"/>
  <c r="AJ105" i="16"/>
  <c r="K104" i="18" s="1"/>
  <c r="B104"/>
  <c r="AJ104" i="8"/>
  <c r="F103" i="18"/>
  <c r="AJ104" i="9"/>
  <c r="G103" i="18" s="1"/>
  <c r="AJ104" i="10"/>
  <c r="H103" i="18"/>
  <c r="AJ104" i="19"/>
  <c r="I103" i="18" s="1"/>
  <c r="AJ104" i="15"/>
  <c r="J103" i="18" s="1"/>
  <c r="AJ104" i="16"/>
  <c r="K103" i="18" s="1"/>
  <c r="B103"/>
  <c r="AJ103" i="8"/>
  <c r="F102" i="18" s="1"/>
  <c r="AJ103" i="9"/>
  <c r="G102" i="18"/>
  <c r="AJ103" i="10"/>
  <c r="H102" i="18" s="1"/>
  <c r="AJ103" i="19"/>
  <c r="I102" i="18" s="1"/>
  <c r="AJ103" i="15"/>
  <c r="J102" i="18" s="1"/>
  <c r="AJ103" i="16"/>
  <c r="K102" i="18" s="1"/>
  <c r="B102"/>
  <c r="AJ102" i="8"/>
  <c r="F101" i="18"/>
  <c r="AJ102" i="9"/>
  <c r="G101" i="18" s="1"/>
  <c r="AJ102" i="10"/>
  <c r="H101" i="18"/>
  <c r="AJ102" i="19"/>
  <c r="I101" i="18" s="1"/>
  <c r="AJ102" i="15"/>
  <c r="J101" i="18" s="1"/>
  <c r="AJ102" i="16"/>
  <c r="K101" i="18" s="1"/>
  <c r="B101"/>
  <c r="AJ101" i="8"/>
  <c r="F100" i="18" s="1"/>
  <c r="AJ101" i="9"/>
  <c r="G100" i="18"/>
  <c r="AJ101" i="10"/>
  <c r="H100" i="18" s="1"/>
  <c r="AJ101" i="19"/>
  <c r="I100" i="18" s="1"/>
  <c r="AJ101" i="15"/>
  <c r="J100" i="18" s="1"/>
  <c r="AJ101" i="16"/>
  <c r="K100" i="18" s="1"/>
  <c r="B100"/>
  <c r="AJ100" i="8"/>
  <c r="F99" i="18"/>
  <c r="AJ100" i="9"/>
  <c r="G99" i="18" s="1"/>
  <c r="AJ100" i="10"/>
  <c r="H99" i="18"/>
  <c r="AJ100" i="19"/>
  <c r="I99" i="18" s="1"/>
  <c r="AJ100" i="15"/>
  <c r="J99" i="18" s="1"/>
  <c r="AJ100" i="16"/>
  <c r="K99" i="18" s="1"/>
  <c r="B99"/>
  <c r="AJ99" i="8"/>
  <c r="F98" i="18" s="1"/>
  <c r="AJ99" i="9"/>
  <c r="G98" i="18"/>
  <c r="AJ99" i="10"/>
  <c r="H98" i="18" s="1"/>
  <c r="AJ99" i="19"/>
  <c r="I98" i="18" s="1"/>
  <c r="AJ99" i="15"/>
  <c r="J98" i="18" s="1"/>
  <c r="AJ99" i="16"/>
  <c r="K98" i="18" s="1"/>
  <c r="B98"/>
  <c r="AJ98" i="8"/>
  <c r="F97" i="18"/>
  <c r="AJ98" i="9"/>
  <c r="G97" i="18" s="1"/>
  <c r="AJ98" i="10"/>
  <c r="H97" i="18"/>
  <c r="AJ98" i="19"/>
  <c r="I97" i="18" s="1"/>
  <c r="AJ98" i="15"/>
  <c r="J97" i="18" s="1"/>
  <c r="AJ98" i="16"/>
  <c r="K97" i="18" s="1"/>
  <c r="B97"/>
  <c r="AJ97" i="8"/>
  <c r="F96" i="18" s="1"/>
  <c r="AJ97" i="9"/>
  <c r="G96" i="18"/>
  <c r="AJ97" i="10"/>
  <c r="H96" i="18" s="1"/>
  <c r="AJ97" i="19"/>
  <c r="I96" i="18" s="1"/>
  <c r="AJ97" i="15"/>
  <c r="J96" i="18" s="1"/>
  <c r="AJ97" i="16"/>
  <c r="K96" i="18" s="1"/>
  <c r="B96"/>
  <c r="AJ96" i="8"/>
  <c r="F95" i="18"/>
  <c r="AJ96" i="9"/>
  <c r="G95" i="18" s="1"/>
  <c r="AJ96" i="10"/>
  <c r="H95" i="18"/>
  <c r="AJ96" i="19"/>
  <c r="I95" i="18" s="1"/>
  <c r="AJ96" i="15"/>
  <c r="J95" i="18" s="1"/>
  <c r="AJ96" i="16"/>
  <c r="K95" i="18" s="1"/>
  <c r="B95"/>
  <c r="AJ95" i="8"/>
  <c r="F94" i="18" s="1"/>
  <c r="AJ95" i="9"/>
  <c r="G94" i="18"/>
  <c r="AJ95" i="10"/>
  <c r="H94" i="18" s="1"/>
  <c r="AJ95" i="19"/>
  <c r="I94" i="18" s="1"/>
  <c r="AJ95" i="15"/>
  <c r="J94" i="18" s="1"/>
  <c r="AJ95" i="16"/>
  <c r="K94" i="18" s="1"/>
  <c r="B94"/>
  <c r="AJ94" i="8"/>
  <c r="F93" i="18"/>
  <c r="AJ94" i="9"/>
  <c r="G93" i="18" s="1"/>
  <c r="AJ94" i="10"/>
  <c r="H93" i="18"/>
  <c r="AJ94" i="19"/>
  <c r="I93" i="18" s="1"/>
  <c r="AJ94" i="15"/>
  <c r="J93" i="18" s="1"/>
  <c r="AJ94" i="16"/>
  <c r="K93" i="18" s="1"/>
  <c r="B93"/>
  <c r="AJ93" i="8"/>
  <c r="F92" i="18" s="1"/>
  <c r="AJ93" i="9"/>
  <c r="G92" i="18"/>
  <c r="AJ93" i="10"/>
  <c r="H92" i="18" s="1"/>
  <c r="AJ93" i="19"/>
  <c r="I92" i="18" s="1"/>
  <c r="AJ93" i="15"/>
  <c r="J92" i="18" s="1"/>
  <c r="AJ93" i="16"/>
  <c r="K92" i="18" s="1"/>
  <c r="B92"/>
  <c r="AJ92" i="8"/>
  <c r="F91" i="18"/>
  <c r="AJ92" i="9"/>
  <c r="G91" i="18" s="1"/>
  <c r="AJ92" i="10"/>
  <c r="H91" i="18"/>
  <c r="AJ92" i="19"/>
  <c r="I91" i="18" s="1"/>
  <c r="AJ92" i="15"/>
  <c r="J91" i="18" s="1"/>
  <c r="AJ92" i="16"/>
  <c r="K91" i="18" s="1"/>
  <c r="B91"/>
  <c r="AJ91" i="8"/>
  <c r="F90" i="18" s="1"/>
  <c r="AJ91" i="9"/>
  <c r="G90" i="18"/>
  <c r="AJ91" i="10"/>
  <c r="H90" i="18" s="1"/>
  <c r="AJ91" i="19"/>
  <c r="I90" i="18" s="1"/>
  <c r="AJ91" i="15"/>
  <c r="J90" i="18" s="1"/>
  <c r="AJ91" i="16"/>
  <c r="K90" i="18" s="1"/>
  <c r="B90"/>
  <c r="AJ90" i="8"/>
  <c r="F89" i="18"/>
  <c r="AJ90" i="9"/>
  <c r="G89" i="18" s="1"/>
  <c r="AJ90" i="10"/>
  <c r="H89" i="18"/>
  <c r="AJ90" i="19"/>
  <c r="I89" i="18" s="1"/>
  <c r="AJ90" i="15"/>
  <c r="J89" i="18" s="1"/>
  <c r="AJ90" i="16"/>
  <c r="K89" i="18" s="1"/>
  <c r="B89"/>
  <c r="AJ89" i="8"/>
  <c r="F88" i="18" s="1"/>
  <c r="AJ89" i="9"/>
  <c r="G88" i="18"/>
  <c r="AJ89" i="10"/>
  <c r="H88" i="18" s="1"/>
  <c r="AJ89" i="19"/>
  <c r="I88" i="18" s="1"/>
  <c r="AJ89" i="15"/>
  <c r="J88" i="18" s="1"/>
  <c r="AJ89" i="16"/>
  <c r="K88" i="18" s="1"/>
  <c r="B88"/>
  <c r="AJ88" i="8"/>
  <c r="F87" i="18"/>
  <c r="AJ88" i="9"/>
  <c r="G87" i="18" s="1"/>
  <c r="AJ88" i="10"/>
  <c r="H87" i="18"/>
  <c r="AJ88" i="19"/>
  <c r="I87" i="18" s="1"/>
  <c r="AJ88" i="15"/>
  <c r="J87" i="18" s="1"/>
  <c r="AJ88" i="16"/>
  <c r="K87" i="18" s="1"/>
  <c r="B87"/>
  <c r="AJ87" i="8"/>
  <c r="F86" i="18" s="1"/>
  <c r="AJ87" i="9"/>
  <c r="G86" i="18"/>
  <c r="AJ87" i="10"/>
  <c r="H86" i="18" s="1"/>
  <c r="AJ87" i="19"/>
  <c r="I86" i="18" s="1"/>
  <c r="AJ87" i="15"/>
  <c r="J86" i="18" s="1"/>
  <c r="AJ87" i="16"/>
  <c r="K86" i="18" s="1"/>
  <c r="B86"/>
  <c r="AJ86" i="8"/>
  <c r="F85" i="18" s="1"/>
  <c r="AJ86" i="9"/>
  <c r="G85" i="18" s="1"/>
  <c r="AJ86" i="10"/>
  <c r="H85" i="18" s="1"/>
  <c r="AJ86" i="19"/>
  <c r="I85" i="18" s="1"/>
  <c r="AJ86" i="15"/>
  <c r="J85" i="18" s="1"/>
  <c r="AJ86" i="16"/>
  <c r="K85" i="18" s="1"/>
  <c r="B85"/>
  <c r="AJ85" i="8"/>
  <c r="F84" i="18" s="1"/>
  <c r="AJ85" i="9"/>
  <c r="G84" i="18" s="1"/>
  <c r="AJ85" i="10"/>
  <c r="H84" i="18" s="1"/>
  <c r="AJ85" i="19"/>
  <c r="I84" i="18" s="1"/>
  <c r="AJ85" i="15"/>
  <c r="J84" i="18" s="1"/>
  <c r="AJ85" i="16"/>
  <c r="K84" i="18" s="1"/>
  <c r="B84"/>
  <c r="AJ84" i="8"/>
  <c r="F83" i="18" s="1"/>
  <c r="AJ84" i="9"/>
  <c r="G83" i="18" s="1"/>
  <c r="AJ84" i="10"/>
  <c r="H83" i="18" s="1"/>
  <c r="AJ84" i="19"/>
  <c r="I83" i="18" s="1"/>
  <c r="AJ84" i="15"/>
  <c r="J83" i="18" s="1"/>
  <c r="AJ84" i="16"/>
  <c r="K83" i="18" s="1"/>
  <c r="B83"/>
  <c r="AJ83" i="8"/>
  <c r="F82" i="18" s="1"/>
  <c r="AJ83" i="9"/>
  <c r="G82" i="18" s="1"/>
  <c r="AJ83" i="10"/>
  <c r="H82" i="18" s="1"/>
  <c r="AJ83" i="19"/>
  <c r="I82" i="18" s="1"/>
  <c r="AJ83" i="15"/>
  <c r="J82" i="18" s="1"/>
  <c r="AJ83" i="16"/>
  <c r="K82" i="18" s="1"/>
  <c r="B82"/>
  <c r="AJ82" i="8"/>
  <c r="F81" i="18" s="1"/>
  <c r="AJ82" i="9"/>
  <c r="G81" i="18" s="1"/>
  <c r="AJ82" i="10"/>
  <c r="H81" i="18" s="1"/>
  <c r="AJ82" i="19"/>
  <c r="I81" i="18" s="1"/>
  <c r="AJ82" i="15"/>
  <c r="J81" i="18" s="1"/>
  <c r="AJ82" i="16"/>
  <c r="K81" i="18" s="1"/>
  <c r="B81"/>
  <c r="AJ81" i="8"/>
  <c r="F80" i="18" s="1"/>
  <c r="AJ81" i="9"/>
  <c r="G80" i="18" s="1"/>
  <c r="AJ81" i="10"/>
  <c r="H80" i="18" s="1"/>
  <c r="AJ81" i="19"/>
  <c r="I80" i="18" s="1"/>
  <c r="AJ81" i="15"/>
  <c r="J80" i="18" s="1"/>
  <c r="AJ81" i="16"/>
  <c r="K80" i="18" s="1"/>
  <c r="B80"/>
  <c r="AJ80" i="8"/>
  <c r="F79" i="18" s="1"/>
  <c r="AJ80" i="9"/>
  <c r="G79" i="18" s="1"/>
  <c r="AJ80" i="10"/>
  <c r="H79" i="18" s="1"/>
  <c r="AJ80" i="19"/>
  <c r="I79" i="18" s="1"/>
  <c r="AJ80" i="15"/>
  <c r="J79" i="18" s="1"/>
  <c r="AJ80" i="16"/>
  <c r="K79" i="18" s="1"/>
  <c r="B79"/>
  <c r="AJ79" i="8"/>
  <c r="F78" i="18" s="1"/>
  <c r="AJ79" i="9"/>
  <c r="G78" i="18" s="1"/>
  <c r="AJ79" i="10"/>
  <c r="H78" i="18" s="1"/>
  <c r="AJ79" i="19"/>
  <c r="I78" i="18" s="1"/>
  <c r="AJ79" i="15"/>
  <c r="J78" i="18" s="1"/>
  <c r="AJ79" i="16"/>
  <c r="K78" i="18" s="1"/>
  <c r="B78"/>
  <c r="AJ78" i="8"/>
  <c r="F77" i="18" s="1"/>
  <c r="AJ78" i="9"/>
  <c r="G77" i="18" s="1"/>
  <c r="AJ78" i="10"/>
  <c r="H77" i="18" s="1"/>
  <c r="AJ78" i="19"/>
  <c r="I77" i="18" s="1"/>
  <c r="AJ78" i="15"/>
  <c r="J77" i="18" s="1"/>
  <c r="AJ78" i="16"/>
  <c r="K77" i="18" s="1"/>
  <c r="B77"/>
  <c r="AJ77" i="8"/>
  <c r="F76" i="18" s="1"/>
  <c r="AJ77" i="9"/>
  <c r="G76" i="18" s="1"/>
  <c r="AJ77" i="10"/>
  <c r="H76" i="18" s="1"/>
  <c r="AJ77" i="19"/>
  <c r="I76" i="18" s="1"/>
  <c r="AJ77" i="15"/>
  <c r="J76" i="18" s="1"/>
  <c r="AJ77" i="16"/>
  <c r="K76" i="18" s="1"/>
  <c r="B76"/>
  <c r="AJ76" i="8"/>
  <c r="F75" i="18" s="1"/>
  <c r="AJ76" i="9"/>
  <c r="G75" i="18" s="1"/>
  <c r="AJ76" i="10"/>
  <c r="H75" i="18" s="1"/>
  <c r="AJ76" i="19"/>
  <c r="I75" i="18" s="1"/>
  <c r="AJ76" i="15"/>
  <c r="J75" i="18" s="1"/>
  <c r="AJ76" i="16"/>
  <c r="K75" i="18" s="1"/>
  <c r="B75"/>
  <c r="AJ75" i="8"/>
  <c r="F74" i="18" s="1"/>
  <c r="AJ75" i="9"/>
  <c r="G74" i="18" s="1"/>
  <c r="AJ75" i="10"/>
  <c r="H74" i="18" s="1"/>
  <c r="AJ75" i="19"/>
  <c r="I74" i="18" s="1"/>
  <c r="AJ75" i="15"/>
  <c r="J74" i="18" s="1"/>
  <c r="AJ75" i="16"/>
  <c r="K74" i="18" s="1"/>
  <c r="B74"/>
  <c r="AJ74" i="8"/>
  <c r="F73" i="18" s="1"/>
  <c r="AJ74" i="9"/>
  <c r="G73" i="18" s="1"/>
  <c r="AJ74" i="10"/>
  <c r="H73" i="18" s="1"/>
  <c r="AJ74" i="19"/>
  <c r="I73" i="18" s="1"/>
  <c r="AJ74" i="15"/>
  <c r="J73" i="18" s="1"/>
  <c r="AJ74" i="16"/>
  <c r="K73" i="18" s="1"/>
  <c r="B73"/>
  <c r="AJ73" i="8"/>
  <c r="F72" i="18" s="1"/>
  <c r="AJ73" i="9"/>
  <c r="G72" i="18" s="1"/>
  <c r="AJ73" i="10"/>
  <c r="H72" i="18" s="1"/>
  <c r="AJ73" i="19"/>
  <c r="I72" i="18" s="1"/>
  <c r="AJ73" i="15"/>
  <c r="J72" i="18" s="1"/>
  <c r="AJ73" i="16"/>
  <c r="K72" i="18" s="1"/>
  <c r="B72"/>
  <c r="AJ72" i="8"/>
  <c r="F71" i="18" s="1"/>
  <c r="AJ72" i="9"/>
  <c r="G71" i="18"/>
  <c r="AJ72" i="10"/>
  <c r="H71" i="18" s="1"/>
  <c r="AJ72" i="19"/>
  <c r="I71" i="18" s="1"/>
  <c r="AJ72" i="15"/>
  <c r="J71" i="18" s="1"/>
  <c r="AJ72" i="16"/>
  <c r="K71" i="18" s="1"/>
  <c r="B71"/>
  <c r="AJ71" i="8"/>
  <c r="F70" i="18"/>
  <c r="AJ71" i="9"/>
  <c r="G70" i="18" s="1"/>
  <c r="AJ71" i="10"/>
  <c r="H70" i="18"/>
  <c r="AJ71" i="19"/>
  <c r="I70" i="18" s="1"/>
  <c r="AJ71" i="15"/>
  <c r="J70" i="18" s="1"/>
  <c r="AJ71" i="16"/>
  <c r="K70" i="18" s="1"/>
  <c r="B70"/>
  <c r="AJ70" i="8"/>
  <c r="F69" i="18" s="1"/>
  <c r="AJ70" i="9"/>
  <c r="G69" i="18"/>
  <c r="AJ70" i="10"/>
  <c r="H69" i="18" s="1"/>
  <c r="AJ70" i="19"/>
  <c r="I69" i="18" s="1"/>
  <c r="AJ70" i="15"/>
  <c r="J69" i="18" s="1"/>
  <c r="AJ70" i="16"/>
  <c r="K69" i="18" s="1"/>
  <c r="B69"/>
  <c r="AJ69" i="8"/>
  <c r="F68" i="18"/>
  <c r="AJ69" i="9"/>
  <c r="G68" i="18" s="1"/>
  <c r="AJ69" i="10"/>
  <c r="H68" i="18"/>
  <c r="AJ69" i="19"/>
  <c r="I68" i="18" s="1"/>
  <c r="AJ69" i="15"/>
  <c r="J68" i="18" s="1"/>
  <c r="AJ69" i="16"/>
  <c r="K68" i="18" s="1"/>
  <c r="B68"/>
  <c r="AJ68" i="8"/>
  <c r="F67" i="18" s="1"/>
  <c r="AJ68" i="9"/>
  <c r="G67" i="18"/>
  <c r="AJ68" i="10"/>
  <c r="H67" i="18" s="1"/>
  <c r="AJ68" i="19"/>
  <c r="I67" i="18" s="1"/>
  <c r="AJ68" i="15"/>
  <c r="J67" i="18" s="1"/>
  <c r="AJ68" i="16"/>
  <c r="K67" i="18" s="1"/>
  <c r="B67"/>
  <c r="AJ67" i="8"/>
  <c r="F66" i="18"/>
  <c r="AJ67" i="9"/>
  <c r="G66" i="18" s="1"/>
  <c r="AJ67" i="10"/>
  <c r="H66" i="18"/>
  <c r="AJ67" i="19"/>
  <c r="I66" i="18" s="1"/>
  <c r="AJ67" i="15"/>
  <c r="J66" i="18" s="1"/>
  <c r="AJ67" i="16"/>
  <c r="K66" i="18" s="1"/>
  <c r="B66"/>
  <c r="AJ66" i="8"/>
  <c r="F65" i="18" s="1"/>
  <c r="AJ66" i="9"/>
  <c r="G65" i="18" s="1"/>
  <c r="AJ66" i="10"/>
  <c r="H65" i="18" s="1"/>
  <c r="AJ66" i="19"/>
  <c r="I65" i="18" s="1"/>
  <c r="AJ66" i="15"/>
  <c r="J65" i="18" s="1"/>
  <c r="AJ66" i="16"/>
  <c r="K65" i="18" s="1"/>
  <c r="B65"/>
  <c r="AJ65" i="8"/>
  <c r="F64" i="18" s="1"/>
  <c r="AJ65" i="9"/>
  <c r="G64" i="18" s="1"/>
  <c r="AJ65" i="10"/>
  <c r="H64" i="18" s="1"/>
  <c r="AJ65" i="19"/>
  <c r="I64" i="18" s="1"/>
  <c r="AJ65" i="15"/>
  <c r="J64" i="18" s="1"/>
  <c r="AJ65" i="16"/>
  <c r="K64" i="18" s="1"/>
  <c r="B64"/>
  <c r="AJ64" i="8"/>
  <c r="F63" i="18" s="1"/>
  <c r="AJ64" i="9"/>
  <c r="G63" i="18" s="1"/>
  <c r="AJ64" i="10"/>
  <c r="H63" i="18" s="1"/>
  <c r="AJ64" i="19"/>
  <c r="I63" i="18" s="1"/>
  <c r="AJ64" i="15"/>
  <c r="J63" i="18" s="1"/>
  <c r="AJ64" i="16"/>
  <c r="K63" i="18" s="1"/>
  <c r="B63"/>
  <c r="AJ63" i="8"/>
  <c r="F62" i="18" s="1"/>
  <c r="AJ63" i="9"/>
  <c r="G62" i="18" s="1"/>
  <c r="AJ63" i="10"/>
  <c r="H62" i="18" s="1"/>
  <c r="AJ63" i="19"/>
  <c r="I62" i="18" s="1"/>
  <c r="AJ63" i="15"/>
  <c r="J62" i="18" s="1"/>
  <c r="AJ63" i="16"/>
  <c r="K62" i="18" s="1"/>
  <c r="B62"/>
  <c r="B61"/>
  <c r="AJ61" i="8"/>
  <c r="F60" i="18" s="1"/>
  <c r="AJ61" i="9"/>
  <c r="G60" i="18" s="1"/>
  <c r="AJ61" i="10"/>
  <c r="H60" i="18" s="1"/>
  <c r="AJ61" i="19"/>
  <c r="I60" i="18" s="1"/>
  <c r="AJ61" i="15"/>
  <c r="J60" i="18"/>
  <c r="AJ61" i="16"/>
  <c r="K60" i="18" s="1"/>
  <c r="B60"/>
  <c r="AJ60" i="8"/>
  <c r="F59" i="18" s="1"/>
  <c r="AJ60" i="9"/>
  <c r="G59" i="18" s="1"/>
  <c r="AJ60" i="10"/>
  <c r="H59" i="18" s="1"/>
  <c r="AJ60" i="19"/>
  <c r="I59" i="18"/>
  <c r="AJ60" i="15"/>
  <c r="J59" i="18" s="1"/>
  <c r="AJ60" i="16"/>
  <c r="K59" i="18"/>
  <c r="B59"/>
  <c r="AJ59" i="8"/>
  <c r="F58" i="18" s="1"/>
  <c r="AJ59" i="9"/>
  <c r="G58" i="18" s="1"/>
  <c r="AJ59" i="10"/>
  <c r="H58" i="18" s="1"/>
  <c r="AJ59" i="19"/>
  <c r="I58" i="18" s="1"/>
  <c r="AJ59" i="15"/>
  <c r="J58" i="18"/>
  <c r="AJ59" i="16"/>
  <c r="K58" i="18" s="1"/>
  <c r="B58"/>
  <c r="AJ58" i="8"/>
  <c r="F57" i="18" s="1"/>
  <c r="AJ58" i="9"/>
  <c r="G57" i="18" s="1"/>
  <c r="AJ58" i="10"/>
  <c r="H57" i="18" s="1"/>
  <c r="AJ58" i="19"/>
  <c r="I57" i="18"/>
  <c r="AJ58" i="15"/>
  <c r="J57" i="18" s="1"/>
  <c r="AJ58" i="16"/>
  <c r="K57" i="18"/>
  <c r="B57"/>
  <c r="AJ57" i="8"/>
  <c r="F56" i="18" s="1"/>
  <c r="AJ57" i="9"/>
  <c r="G56" i="18" s="1"/>
  <c r="AJ57" i="10"/>
  <c r="H56" i="18" s="1"/>
  <c r="AJ57" i="19"/>
  <c r="I56" i="18" s="1"/>
  <c r="AJ57" i="15"/>
  <c r="J56" i="18"/>
  <c r="AJ57" i="16"/>
  <c r="K56" i="18" s="1"/>
  <c r="B56"/>
  <c r="AJ56" i="8"/>
  <c r="F55" i="18" s="1"/>
  <c r="AJ56" i="9"/>
  <c r="G55" i="18" s="1"/>
  <c r="AJ56" i="10"/>
  <c r="H55" i="18" s="1"/>
  <c r="AJ56" i="19"/>
  <c r="I55" i="18"/>
  <c r="AJ56" i="15"/>
  <c r="J55" i="18" s="1"/>
  <c r="AJ56" i="16"/>
  <c r="K55" i="18"/>
  <c r="B55"/>
  <c r="AJ55" i="8"/>
  <c r="F54" i="18" s="1"/>
  <c r="AJ55" i="9"/>
  <c r="G54" i="18" s="1"/>
  <c r="AJ55" i="10"/>
  <c r="H54" i="18" s="1"/>
  <c r="AJ55" i="19"/>
  <c r="I54" i="18" s="1"/>
  <c r="AJ55" i="15"/>
  <c r="J54" i="18"/>
  <c r="AJ55" i="16"/>
  <c r="K54" i="18" s="1"/>
  <c r="B54"/>
  <c r="AJ54" i="8"/>
  <c r="F53" i="18" s="1"/>
  <c r="AJ54" i="9"/>
  <c r="G53" i="18" s="1"/>
  <c r="AJ54" i="10"/>
  <c r="H53" i="18" s="1"/>
  <c r="AJ54" i="19"/>
  <c r="I53" i="18"/>
  <c r="AJ54" i="15"/>
  <c r="J53" i="18" s="1"/>
  <c r="AJ54" i="16"/>
  <c r="K53" i="18"/>
  <c r="B53"/>
  <c r="AJ53" i="8"/>
  <c r="F52" i="18" s="1"/>
  <c r="AJ53" i="9"/>
  <c r="G52" i="18" s="1"/>
  <c r="AJ53" i="10"/>
  <c r="H52" i="18" s="1"/>
  <c r="AJ53" i="19"/>
  <c r="I52" i="18" s="1"/>
  <c r="AJ53" i="15"/>
  <c r="J52" i="18"/>
  <c r="AJ53" i="16"/>
  <c r="K52" i="18" s="1"/>
  <c r="B52"/>
  <c r="AJ52" i="8"/>
  <c r="F51" i="18" s="1"/>
  <c r="AJ52" i="9"/>
  <c r="G51" i="18" s="1"/>
  <c r="AJ52" i="10"/>
  <c r="H51" i="18" s="1"/>
  <c r="AJ52" i="19"/>
  <c r="I51" i="18"/>
  <c r="AJ52" i="15"/>
  <c r="J51" i="18" s="1"/>
  <c r="AJ52" i="16"/>
  <c r="K51" i="18"/>
  <c r="B51"/>
  <c r="AJ51" i="8"/>
  <c r="F50" i="18" s="1"/>
  <c r="AJ51" i="9"/>
  <c r="G50" i="18" s="1"/>
  <c r="AJ51" i="10"/>
  <c r="H50" i="18" s="1"/>
  <c r="AJ51" i="19"/>
  <c r="I50" i="18" s="1"/>
  <c r="AJ51" i="15"/>
  <c r="J50" i="18"/>
  <c r="AJ51" i="16"/>
  <c r="K50" i="18" s="1"/>
  <c r="B50"/>
  <c r="AJ50" i="8"/>
  <c r="F49" i="18" s="1"/>
  <c r="AJ50" i="9"/>
  <c r="G49" i="18" s="1"/>
  <c r="AJ50" i="10"/>
  <c r="H49" i="18" s="1"/>
  <c r="AJ50" i="19"/>
  <c r="I49" i="18"/>
  <c r="AJ50" i="15"/>
  <c r="J49" i="18" s="1"/>
  <c r="AJ50" i="16"/>
  <c r="K49" i="18" s="1"/>
  <c r="B49"/>
  <c r="AJ49" i="8"/>
  <c r="F48" i="18"/>
  <c r="AJ49" i="9"/>
  <c r="G48" i="18" s="1"/>
  <c r="AJ49" i="10"/>
  <c r="H48" i="18" s="1"/>
  <c r="AJ49" i="19"/>
  <c r="I48" i="18" s="1"/>
  <c r="AJ49" i="15"/>
  <c r="J48" i="18"/>
  <c r="AJ49" i="16"/>
  <c r="K48" i="18" s="1"/>
  <c r="B48"/>
  <c r="AJ48" i="8"/>
  <c r="F47" i="18" s="1"/>
  <c r="AJ48" i="9"/>
  <c r="G47" i="18" s="1"/>
  <c r="AJ48" i="10"/>
  <c r="H47" i="18" s="1"/>
  <c r="AJ48" i="19"/>
  <c r="I47" i="18"/>
  <c r="AJ48" i="15"/>
  <c r="J47" i="18" s="1"/>
  <c r="AJ48" i="16"/>
  <c r="K47" i="18" s="1"/>
  <c r="B47"/>
  <c r="AJ47" i="8"/>
  <c r="F46" i="18"/>
  <c r="AJ47" i="9"/>
  <c r="G46" i="18" s="1"/>
  <c r="AJ47" i="10"/>
  <c r="H46" i="18" s="1"/>
  <c r="AJ47" i="19"/>
  <c r="I46" i="18" s="1"/>
  <c r="AJ47" i="15"/>
  <c r="J46" i="18"/>
  <c r="AJ47" i="16"/>
  <c r="K46" i="18" s="1"/>
  <c r="B46"/>
  <c r="AJ46" i="8"/>
  <c r="F45" i="18" s="1"/>
  <c r="AJ46" i="9"/>
  <c r="G45" i="18" s="1"/>
  <c r="AJ46" i="10"/>
  <c r="H45" i="18" s="1"/>
  <c r="AJ46" i="19"/>
  <c r="I45" i="18"/>
  <c r="AJ46" i="15"/>
  <c r="J45" i="18" s="1"/>
  <c r="AJ46" i="16"/>
  <c r="K45" i="18" s="1"/>
  <c r="B45"/>
  <c r="AJ45" i="8"/>
  <c r="F44" i="18"/>
  <c r="AJ45" i="9"/>
  <c r="G44" i="18" s="1"/>
  <c r="AJ45" i="10"/>
  <c r="H44" i="18" s="1"/>
  <c r="AJ45" i="19"/>
  <c r="I44" i="18" s="1"/>
  <c r="AJ45" i="15"/>
  <c r="J44" i="18"/>
  <c r="AJ45" i="16"/>
  <c r="K44" i="18" s="1"/>
  <c r="B44"/>
  <c r="AJ44" i="8"/>
  <c r="F43" i="18" s="1"/>
  <c r="AJ44" i="9"/>
  <c r="G43" i="18" s="1"/>
  <c r="AJ44" i="10"/>
  <c r="H43" i="18" s="1"/>
  <c r="AJ44" i="19"/>
  <c r="I43" i="18"/>
  <c r="AJ44" i="15"/>
  <c r="J43" i="18" s="1"/>
  <c r="AJ44" i="16"/>
  <c r="K43" i="18" s="1"/>
  <c r="B43"/>
  <c r="AJ43" i="8"/>
  <c r="F42" i="18"/>
  <c r="AJ43" i="9"/>
  <c r="G42" i="18" s="1"/>
  <c r="AJ43" i="10"/>
  <c r="H42" i="18" s="1"/>
  <c r="AJ43" i="19"/>
  <c r="I42" i="18" s="1"/>
  <c r="AJ43" i="15"/>
  <c r="J42" i="18"/>
  <c r="AJ43" i="16"/>
  <c r="K42" i="18" s="1"/>
  <c r="B42"/>
  <c r="AJ42" i="8"/>
  <c r="F41" i="18" s="1"/>
  <c r="AJ42" i="9"/>
  <c r="G41" i="18" s="1"/>
  <c r="AJ42" i="10"/>
  <c r="H41" i="18" s="1"/>
  <c r="AJ42" i="19"/>
  <c r="I41" i="18"/>
  <c r="AJ42" i="15"/>
  <c r="J41" i="18" s="1"/>
  <c r="AJ42" i="16"/>
  <c r="K41" i="18" s="1"/>
  <c r="B41"/>
  <c r="AJ41" i="8"/>
  <c r="F40" i="18"/>
  <c r="AJ41" i="9"/>
  <c r="G40" i="18" s="1"/>
  <c r="AJ41" i="10"/>
  <c r="H40" i="18" s="1"/>
  <c r="AJ41" i="19"/>
  <c r="I40" i="18" s="1"/>
  <c r="AJ41" i="15"/>
  <c r="J40" i="18"/>
  <c r="AJ41" i="16"/>
  <c r="K40" i="18" s="1"/>
  <c r="B40"/>
  <c r="AJ40" i="8"/>
  <c r="F39" i="18" s="1"/>
  <c r="AJ40" i="9"/>
  <c r="G39" i="18" s="1"/>
  <c r="AJ40" i="10"/>
  <c r="H39" i="18" s="1"/>
  <c r="AJ40" i="19"/>
  <c r="I39" i="18"/>
  <c r="AJ40" i="15"/>
  <c r="J39" i="18" s="1"/>
  <c r="AJ40" i="16"/>
  <c r="K39" i="18" s="1"/>
  <c r="B39"/>
  <c r="AJ39" i="8"/>
  <c r="F38" i="18"/>
  <c r="AJ39" i="9"/>
  <c r="G38" i="18" s="1"/>
  <c r="AJ39" i="10"/>
  <c r="H38" i="18" s="1"/>
  <c r="AJ39" i="19"/>
  <c r="I38" i="18" s="1"/>
  <c r="AJ39" i="15"/>
  <c r="J38" i="18"/>
  <c r="AJ39" i="16"/>
  <c r="K38" i="18" s="1"/>
  <c r="B38"/>
  <c r="AJ38" i="8"/>
  <c r="F37" i="18" s="1"/>
  <c r="AJ38" i="9"/>
  <c r="G37" i="18" s="1"/>
  <c r="AJ38" i="10"/>
  <c r="H37" i="18" s="1"/>
  <c r="AJ38" i="19"/>
  <c r="I37" i="18"/>
  <c r="AJ38" i="15"/>
  <c r="J37" i="18" s="1"/>
  <c r="AJ38" i="16"/>
  <c r="K37" i="18" s="1"/>
  <c r="B37"/>
  <c r="AJ37" i="8"/>
  <c r="F36" i="18"/>
  <c r="AJ37" i="9"/>
  <c r="G36" i="18" s="1"/>
  <c r="AJ37" i="10"/>
  <c r="H36" i="18" s="1"/>
  <c r="AJ37" i="19"/>
  <c r="I36" i="18" s="1"/>
  <c r="AJ37" i="15"/>
  <c r="J36" i="18"/>
  <c r="AJ37" i="16"/>
  <c r="K36" i="18" s="1"/>
  <c r="B36"/>
  <c r="AJ36" i="8"/>
  <c r="F35" i="18" s="1"/>
  <c r="AJ36" i="9"/>
  <c r="G35" i="18" s="1"/>
  <c r="AJ36" i="10"/>
  <c r="H35" i="18" s="1"/>
  <c r="AJ36" i="19"/>
  <c r="I35" i="18"/>
  <c r="AJ36" i="15"/>
  <c r="J35" i="18" s="1"/>
  <c r="AJ36" i="16"/>
  <c r="K35" i="18" s="1"/>
  <c r="B35"/>
  <c r="AJ35" i="8"/>
  <c r="F34" i="18"/>
  <c r="AJ35" i="9"/>
  <c r="G34" i="18" s="1"/>
  <c r="AJ35" i="10"/>
  <c r="H34" i="18" s="1"/>
  <c r="AJ35" i="19"/>
  <c r="I34" i="18" s="1"/>
  <c r="AJ35" i="15"/>
  <c r="J34" i="18"/>
  <c r="AJ35" i="16"/>
  <c r="K34" i="18" s="1"/>
  <c r="B34"/>
  <c r="AJ34" i="8"/>
  <c r="F33" i="18" s="1"/>
  <c r="AJ34" i="9"/>
  <c r="G33" i="18" s="1"/>
  <c r="AJ34" i="10"/>
  <c r="H33" i="18" s="1"/>
  <c r="AJ34" i="19"/>
  <c r="I33" i="18"/>
  <c r="AJ34" i="15"/>
  <c r="J33" i="18" s="1"/>
  <c r="AJ34" i="16"/>
  <c r="K33" i="18" s="1"/>
  <c r="B33"/>
  <c r="AJ33" i="8"/>
  <c r="F32" i="18"/>
  <c r="AJ33" i="9"/>
  <c r="G32" i="18" s="1"/>
  <c r="AJ33" i="10"/>
  <c r="H32" i="18" s="1"/>
  <c r="AJ33" i="19"/>
  <c r="I32" i="18" s="1"/>
  <c r="AJ33" i="15"/>
  <c r="J32" i="18"/>
  <c r="AJ33" i="16"/>
  <c r="K32" i="18" s="1"/>
  <c r="B32"/>
  <c r="AG32" i="8"/>
  <c r="AH32"/>
  <c r="AC32"/>
  <c r="AD32"/>
  <c r="AE32"/>
  <c r="AI32"/>
  <c r="AJ32"/>
  <c r="F31" i="18" s="1"/>
  <c r="AG32" i="9"/>
  <c r="AH32"/>
  <c r="P32"/>
  <c r="P10"/>
  <c r="Q32"/>
  <c r="R32"/>
  <c r="AC32"/>
  <c r="AD32"/>
  <c r="AE32" s="1"/>
  <c r="AI32" s="1"/>
  <c r="AJ32" s="1"/>
  <c r="G31" i="18" s="1"/>
  <c r="AG32" i="10"/>
  <c r="AH32"/>
  <c r="AC32"/>
  <c r="AD32" s="1"/>
  <c r="AE32" s="1"/>
  <c r="AI32" s="1"/>
  <c r="AJ32" s="1"/>
  <c r="H31" i="18" s="1"/>
  <c r="P32" i="10"/>
  <c r="Q32"/>
  <c r="R32"/>
  <c r="AG32" i="19"/>
  <c r="AH32"/>
  <c r="AC32"/>
  <c r="AD32"/>
  <c r="AE32"/>
  <c r="AI32"/>
  <c r="AJ32"/>
  <c r="I31" i="18" s="1"/>
  <c r="AG32" i="15"/>
  <c r="AH32"/>
  <c r="AI32"/>
  <c r="AJ32"/>
  <c r="J31" i="18"/>
  <c r="AG32" i="16"/>
  <c r="AH32"/>
  <c r="AI32"/>
  <c r="AJ32"/>
  <c r="K31" i="18" s="1"/>
  <c r="B31"/>
  <c r="AG31" i="8"/>
  <c r="AH31"/>
  <c r="AC31"/>
  <c r="AD31"/>
  <c r="AE31"/>
  <c r="AI31"/>
  <c r="AJ31"/>
  <c r="F30" i="18" s="1"/>
  <c r="AG31" i="9"/>
  <c r="AH31"/>
  <c r="P31"/>
  <c r="Q31"/>
  <c r="R31"/>
  <c r="AC31"/>
  <c r="AD31" s="1"/>
  <c r="AE31" s="1"/>
  <c r="AI31" s="1"/>
  <c r="AJ31" s="1"/>
  <c r="G30" i="18" s="1"/>
  <c r="AG31" i="10"/>
  <c r="AH31"/>
  <c r="AC31"/>
  <c r="AD31" s="1"/>
  <c r="AE31" s="1"/>
  <c r="AI31" s="1"/>
  <c r="AJ31" s="1"/>
  <c r="H30" i="18" s="1"/>
  <c r="P31" i="10"/>
  <c r="Q31"/>
  <c r="R31"/>
  <c r="AG31" i="19"/>
  <c r="AH31"/>
  <c r="AC31"/>
  <c r="AD31" s="1"/>
  <c r="AE31" s="1"/>
  <c r="AG31" i="15"/>
  <c r="AH31"/>
  <c r="AI31"/>
  <c r="AJ31"/>
  <c r="J30" i="18" s="1"/>
  <c r="AG31" i="16"/>
  <c r="AH31"/>
  <c r="B30" i="18"/>
  <c r="AG30" i="8"/>
  <c r="AH30"/>
  <c r="AC30"/>
  <c r="AD30"/>
  <c r="AE30"/>
  <c r="AI30"/>
  <c r="AJ30"/>
  <c r="F29" i="18" s="1"/>
  <c r="AG30" i="9"/>
  <c r="AH30"/>
  <c r="P30"/>
  <c r="Q30"/>
  <c r="R30"/>
  <c r="AC30"/>
  <c r="AD30"/>
  <c r="AE30"/>
  <c r="AI30"/>
  <c r="AJ30"/>
  <c r="G29" i="18" s="1"/>
  <c r="AG30" i="10"/>
  <c r="AH30"/>
  <c r="AC30"/>
  <c r="AD30" s="1"/>
  <c r="AE30" s="1"/>
  <c r="AI30" s="1"/>
  <c r="AJ30" s="1"/>
  <c r="H29" i="18" s="1"/>
  <c r="P30" i="10"/>
  <c r="Q30"/>
  <c r="R30"/>
  <c r="AG30" i="19"/>
  <c r="AH30"/>
  <c r="AC30"/>
  <c r="AD30"/>
  <c r="AE30"/>
  <c r="AI30"/>
  <c r="AJ30"/>
  <c r="I29" i="18" s="1"/>
  <c r="AG30" i="15"/>
  <c r="AH30"/>
  <c r="AI30"/>
  <c r="AJ30"/>
  <c r="J29" i="18" s="1"/>
  <c r="AG30" i="16"/>
  <c r="AH30"/>
  <c r="AI30"/>
  <c r="AJ30"/>
  <c r="K29" i="18" s="1"/>
  <c r="B29"/>
  <c r="AG29" i="8"/>
  <c r="AH29"/>
  <c r="AC29"/>
  <c r="AD29"/>
  <c r="AE29"/>
  <c r="AI29"/>
  <c r="AJ29"/>
  <c r="F28" i="18"/>
  <c r="AG29" i="9"/>
  <c r="AH29"/>
  <c r="P29"/>
  <c r="Q29"/>
  <c r="R29"/>
  <c r="AC29"/>
  <c r="AD29"/>
  <c r="AE29"/>
  <c r="AI29"/>
  <c r="AJ29"/>
  <c r="G28" i="18" s="1"/>
  <c r="AG29" i="10"/>
  <c r="AH29"/>
  <c r="AC29"/>
  <c r="AD29" s="1"/>
  <c r="AE29" s="1"/>
  <c r="AI29" s="1"/>
  <c r="AJ29" s="1"/>
  <c r="H28" i="18" s="1"/>
  <c r="P29" i="10"/>
  <c r="Q29"/>
  <c r="R29"/>
  <c r="AG29" i="19"/>
  <c r="AH29"/>
  <c r="AC29"/>
  <c r="AD29"/>
  <c r="AE29"/>
  <c r="AI29"/>
  <c r="AJ29"/>
  <c r="I28" i="18" s="1"/>
  <c r="AG29" i="15"/>
  <c r="AH29"/>
  <c r="AI29"/>
  <c r="AJ29"/>
  <c r="J28" i="18"/>
  <c r="AG29" i="16"/>
  <c r="AH29"/>
  <c r="B28" i="18"/>
  <c r="AG28" i="8"/>
  <c r="AH28"/>
  <c r="AC28"/>
  <c r="AD28"/>
  <c r="AE28"/>
  <c r="P28"/>
  <c r="Q28"/>
  <c r="R28"/>
  <c r="AI28"/>
  <c r="AJ28"/>
  <c r="F27" i="18"/>
  <c r="AG28" i="9"/>
  <c r="AH28"/>
  <c r="P28"/>
  <c r="Q28"/>
  <c r="R28"/>
  <c r="AC28"/>
  <c r="AD28"/>
  <c r="AE28"/>
  <c r="AI28"/>
  <c r="AJ28"/>
  <c r="G27" i="18" s="1"/>
  <c r="AG28" i="10"/>
  <c r="AH28"/>
  <c r="AC28"/>
  <c r="AD28" s="1"/>
  <c r="AE28" s="1"/>
  <c r="AI28" s="1"/>
  <c r="AJ28" s="1"/>
  <c r="H27" i="18" s="1"/>
  <c r="P28" i="10"/>
  <c r="Q28"/>
  <c r="R28"/>
  <c r="AG28" i="19"/>
  <c r="AH28"/>
  <c r="AC28"/>
  <c r="AD28"/>
  <c r="AE28"/>
  <c r="AI28"/>
  <c r="AJ28"/>
  <c r="I27" i="18" s="1"/>
  <c r="AG28" i="15"/>
  <c r="AH28"/>
  <c r="AI28"/>
  <c r="AJ28"/>
  <c r="J27" i="18"/>
  <c r="AG28" i="16"/>
  <c r="AH28"/>
  <c r="B27" i="18"/>
  <c r="AG27" i="8"/>
  <c r="AH27"/>
  <c r="P27"/>
  <c r="Q27"/>
  <c r="R27"/>
  <c r="AC27"/>
  <c r="AD27"/>
  <c r="AE27"/>
  <c r="AI27"/>
  <c r="AJ27"/>
  <c r="F26" i="18"/>
  <c r="AG27" i="9"/>
  <c r="AH27"/>
  <c r="P27"/>
  <c r="Q27"/>
  <c r="R27"/>
  <c r="AC27"/>
  <c r="AD27"/>
  <c r="AE27"/>
  <c r="AI27"/>
  <c r="AJ27"/>
  <c r="G26" i="18" s="1"/>
  <c r="AG27" i="10"/>
  <c r="AH27"/>
  <c r="AC27"/>
  <c r="AD27" s="1"/>
  <c r="AE27" s="1"/>
  <c r="AI27" s="1"/>
  <c r="AJ27" s="1"/>
  <c r="H26" i="18" s="1"/>
  <c r="P27" i="10"/>
  <c r="Q27"/>
  <c r="R27"/>
  <c r="AG27" i="19"/>
  <c r="AH27"/>
  <c r="AC27"/>
  <c r="AD27"/>
  <c r="AE27"/>
  <c r="AI27"/>
  <c r="AJ27"/>
  <c r="I26" i="18" s="1"/>
  <c r="AG27" i="15"/>
  <c r="AH27"/>
  <c r="AI27"/>
  <c r="AJ27"/>
  <c r="J26" i="18"/>
  <c r="AG27" i="16"/>
  <c r="AH27"/>
  <c r="AI27"/>
  <c r="AJ27"/>
  <c r="K26" i="18" s="1"/>
  <c r="B26"/>
  <c r="AG26" i="8"/>
  <c r="AH26"/>
  <c r="P26"/>
  <c r="Q26"/>
  <c r="R26"/>
  <c r="AC26"/>
  <c r="AD26"/>
  <c r="AE26"/>
  <c r="AI26"/>
  <c r="AJ26"/>
  <c r="F25" i="18" s="1"/>
  <c r="AG26" i="9"/>
  <c r="AH26"/>
  <c r="P26"/>
  <c r="Q26"/>
  <c r="R26"/>
  <c r="AC26"/>
  <c r="AD26" s="1"/>
  <c r="AE26" s="1"/>
  <c r="AI26" s="1"/>
  <c r="AJ26" s="1"/>
  <c r="G25" i="18" s="1"/>
  <c r="AG26" i="10"/>
  <c r="AH26"/>
  <c r="AC26"/>
  <c r="AD26"/>
  <c r="AE26"/>
  <c r="P26"/>
  <c r="Q26"/>
  <c r="R26"/>
  <c r="AI26"/>
  <c r="AJ26"/>
  <c r="H25" i="18" s="1"/>
  <c r="AG26" i="19"/>
  <c r="AH26"/>
  <c r="AC26"/>
  <c r="AD26"/>
  <c r="AE26"/>
  <c r="AI26"/>
  <c r="AJ26"/>
  <c r="I25" i="18" s="1"/>
  <c r="AG26" i="15"/>
  <c r="AH26"/>
  <c r="AI26"/>
  <c r="AJ26"/>
  <c r="J25" i="18"/>
  <c r="AG26" i="16"/>
  <c r="AH26"/>
  <c r="B25" i="18"/>
  <c r="AG25" i="8"/>
  <c r="AH25"/>
  <c r="AC25"/>
  <c r="AD25" s="1"/>
  <c r="AE25" s="1"/>
  <c r="AI25" s="1"/>
  <c r="AJ25" s="1"/>
  <c r="F24" i="18" s="1"/>
  <c r="P25" i="8"/>
  <c r="Q25"/>
  <c r="R25"/>
  <c r="AG25" i="9"/>
  <c r="AH25"/>
  <c r="P25"/>
  <c r="Q25"/>
  <c r="R25"/>
  <c r="AC25"/>
  <c r="AD25"/>
  <c r="AE25"/>
  <c r="AI25"/>
  <c r="AJ25"/>
  <c r="G24" i="18"/>
  <c r="AG25" i="10"/>
  <c r="AH25"/>
  <c r="AC25"/>
  <c r="AD25" s="1"/>
  <c r="AE25" s="1"/>
  <c r="AI25" s="1"/>
  <c r="AJ25" s="1"/>
  <c r="H24" i="18" s="1"/>
  <c r="P25" i="10"/>
  <c r="Q25"/>
  <c r="R25"/>
  <c r="AG25" i="19"/>
  <c r="AH25"/>
  <c r="AC25"/>
  <c r="AD25" s="1"/>
  <c r="AE25" s="1"/>
  <c r="AI25" s="1"/>
  <c r="AJ25" s="1"/>
  <c r="I24" i="18" s="1"/>
  <c r="AG25" i="15"/>
  <c r="AH25"/>
  <c r="AI25"/>
  <c r="AJ25"/>
  <c r="J24" i="18"/>
  <c r="AG25" i="16"/>
  <c r="AH25"/>
  <c r="B24" i="18"/>
  <c r="AG24" i="8"/>
  <c r="AH24"/>
  <c r="AI24"/>
  <c r="AJ24"/>
  <c r="F23" i="18"/>
  <c r="AJ24" i="9"/>
  <c r="G23" i="18"/>
  <c r="AJ24" i="10"/>
  <c r="H23" i="18"/>
  <c r="AJ24" i="19"/>
  <c r="I23" i="18"/>
  <c r="AJ24" i="15"/>
  <c r="J23" i="18"/>
  <c r="AJ24" i="16"/>
  <c r="K23" i="18"/>
  <c r="B23"/>
  <c r="AG23" i="8"/>
  <c r="AH23"/>
  <c r="AI23"/>
  <c r="AJ23"/>
  <c r="F22" i="18" s="1"/>
  <c r="AJ23" i="9"/>
  <c r="G22" i="18" s="1"/>
  <c r="AJ23" i="10"/>
  <c r="H22" i="18" s="1"/>
  <c r="AJ23" i="19"/>
  <c r="I22" i="18" s="1"/>
  <c r="AJ23" i="15"/>
  <c r="J22" i="18" s="1"/>
  <c r="AJ23" i="16"/>
  <c r="K22" i="18" s="1"/>
  <c r="B22"/>
  <c r="AJ22" i="8"/>
  <c r="F21" i="18" s="1"/>
  <c r="AJ22" i="9"/>
  <c r="G21" i="18" s="1"/>
  <c r="AJ22" i="10"/>
  <c r="H21" i="18" s="1"/>
  <c r="AJ22" i="19"/>
  <c r="I21" i="18" s="1"/>
  <c r="AJ22" i="15"/>
  <c r="J21" i="18" s="1"/>
  <c r="AJ22" i="16"/>
  <c r="K21" i="18" s="1"/>
  <c r="B21"/>
  <c r="AH21" i="8"/>
  <c r="AC21"/>
  <c r="AD21"/>
  <c r="AE21"/>
  <c r="AI21"/>
  <c r="AJ21"/>
  <c r="F20" i="18" s="1"/>
  <c r="AG21" i="9"/>
  <c r="AH21"/>
  <c r="P21"/>
  <c r="Q21"/>
  <c r="R21"/>
  <c r="AC21"/>
  <c r="AD21"/>
  <c r="AE21"/>
  <c r="AI21"/>
  <c r="AJ21"/>
  <c r="G20" i="18" s="1"/>
  <c r="AG21" i="10"/>
  <c r="AH21"/>
  <c r="AC21"/>
  <c r="AD21"/>
  <c r="AE21"/>
  <c r="P21"/>
  <c r="Q21"/>
  <c r="R21"/>
  <c r="AI21"/>
  <c r="AJ21"/>
  <c r="H20" i="18"/>
  <c r="AG21" i="19"/>
  <c r="AH21"/>
  <c r="AC21"/>
  <c r="AD21"/>
  <c r="AE21"/>
  <c r="AI21"/>
  <c r="AJ21"/>
  <c r="I20" i="18" s="1"/>
  <c r="AG21" i="15"/>
  <c r="AH21"/>
  <c r="AI21"/>
  <c r="AJ21"/>
  <c r="J20" i="18" s="1"/>
  <c r="AG21" i="16"/>
  <c r="AH21"/>
  <c r="AI21"/>
  <c r="AJ21"/>
  <c r="K20" i="18" s="1"/>
  <c r="B20"/>
  <c r="AH20" i="8"/>
  <c r="AC20"/>
  <c r="AD20"/>
  <c r="AE20"/>
  <c r="AI20"/>
  <c r="AJ20"/>
  <c r="F19" i="18" s="1"/>
  <c r="AG20" i="9"/>
  <c r="AH20"/>
  <c r="Q20"/>
  <c r="R20"/>
  <c r="AC20"/>
  <c r="AD20"/>
  <c r="AE20"/>
  <c r="AI20"/>
  <c r="AJ20"/>
  <c r="G19" i="18" s="1"/>
  <c r="AG20" i="10"/>
  <c r="AH20"/>
  <c r="AC20"/>
  <c r="AD20"/>
  <c r="AE20"/>
  <c r="P20"/>
  <c r="Q20"/>
  <c r="R20"/>
  <c r="AI20"/>
  <c r="AJ20"/>
  <c r="H19" i="18"/>
  <c r="AG20" i="19"/>
  <c r="AH20"/>
  <c r="AC20"/>
  <c r="AD20"/>
  <c r="AE20"/>
  <c r="AI20"/>
  <c r="AJ20"/>
  <c r="I19" i="18"/>
  <c r="AG20" i="15"/>
  <c r="AH20"/>
  <c r="AI20"/>
  <c r="AJ20"/>
  <c r="J19" i="18" s="1"/>
  <c r="AG20" i="16"/>
  <c r="AH20"/>
  <c r="AI20"/>
  <c r="AJ20"/>
  <c r="K19" i="18" s="1"/>
  <c r="B19"/>
  <c r="AH19" i="8"/>
  <c r="AC19"/>
  <c r="AD19"/>
  <c r="AE19"/>
  <c r="AI19"/>
  <c r="AJ19"/>
  <c r="F18" i="18" s="1"/>
  <c r="AG19" i="9"/>
  <c r="AH19"/>
  <c r="P19"/>
  <c r="Q19"/>
  <c r="R19"/>
  <c r="AC19"/>
  <c r="AD19"/>
  <c r="AE19"/>
  <c r="AI19"/>
  <c r="AJ19"/>
  <c r="G18" i="18" s="1"/>
  <c r="AG19" i="10"/>
  <c r="AH19"/>
  <c r="AC19"/>
  <c r="AD19"/>
  <c r="AE19"/>
  <c r="P19"/>
  <c r="Q19"/>
  <c r="R19"/>
  <c r="AI19"/>
  <c r="AJ19"/>
  <c r="H18" i="18" s="1"/>
  <c r="AG19" i="19"/>
  <c r="AH19"/>
  <c r="AC19"/>
  <c r="AD19" s="1"/>
  <c r="AE19" s="1"/>
  <c r="AI19" s="1"/>
  <c r="AJ19" s="1"/>
  <c r="I18" i="18" s="1"/>
  <c r="AG19" i="15"/>
  <c r="AH19"/>
  <c r="AI19"/>
  <c r="AJ19"/>
  <c r="J18" i="18" s="1"/>
  <c r="AG19" i="16"/>
  <c r="AH19"/>
  <c r="AI19"/>
  <c r="AJ19"/>
  <c r="K18" i="18" s="1"/>
  <c r="B18"/>
  <c r="AH18" i="8"/>
  <c r="P18"/>
  <c r="Q18"/>
  <c r="R18"/>
  <c r="AC18"/>
  <c r="AD18"/>
  <c r="AE18"/>
  <c r="AI18"/>
  <c r="AJ18"/>
  <c r="F17" i="18" s="1"/>
  <c r="AG18" i="9"/>
  <c r="AH18"/>
  <c r="P18"/>
  <c r="Q18"/>
  <c r="R18"/>
  <c r="AC18"/>
  <c r="AD18"/>
  <c r="AE18"/>
  <c r="AI18"/>
  <c r="AJ18"/>
  <c r="G17" i="18"/>
  <c r="AG18" i="10"/>
  <c r="AH18"/>
  <c r="AC18"/>
  <c r="AD18"/>
  <c r="AE18"/>
  <c r="P18"/>
  <c r="Q18"/>
  <c r="R18"/>
  <c r="AI18"/>
  <c r="AJ18"/>
  <c r="H17" i="18" s="1"/>
  <c r="AG18" i="19"/>
  <c r="AH18"/>
  <c r="AC18"/>
  <c r="AD18"/>
  <c r="AE18"/>
  <c r="AI18"/>
  <c r="AJ18"/>
  <c r="I17" i="18" s="1"/>
  <c r="AG18" i="15"/>
  <c r="AH18"/>
  <c r="AI18"/>
  <c r="AJ18"/>
  <c r="J17" i="18"/>
  <c r="AG18" i="16"/>
  <c r="AH18"/>
  <c r="AI18"/>
  <c r="AJ18"/>
  <c r="K17" i="18" s="1"/>
  <c r="B17"/>
  <c r="AH17" i="8"/>
  <c r="AC17"/>
  <c r="AD17"/>
  <c r="AE17"/>
  <c r="AI17"/>
  <c r="AJ17"/>
  <c r="F16" i="18"/>
  <c r="AG17" i="9"/>
  <c r="AH17"/>
  <c r="P17"/>
  <c r="Q17"/>
  <c r="R17"/>
  <c r="AC17"/>
  <c r="AD17"/>
  <c r="AE17"/>
  <c r="AI17"/>
  <c r="AJ17"/>
  <c r="G16" i="18" s="1"/>
</calcChain>
</file>

<file path=xl/sharedStrings.xml><?xml version="1.0" encoding="utf-8"?>
<sst xmlns="http://schemas.openxmlformats.org/spreadsheetml/2006/main" count="412" uniqueCount="135">
  <si>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</si>
  <si>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</si>
  <si>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</si>
  <si>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</si>
  <si>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</si>
  <si>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</si>
  <si>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</si>
  <si>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</si>
  <si>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</si>
  <si>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</si>
  <si>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</si>
  <si>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</si>
  <si>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</si>
  <si>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</si>
  <si>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WRITTEN WORKS (30%)</t>
  </si>
  <si>
    <t>PERFORMANCE TASKS (50%)</t>
  </si>
  <si>
    <t>ENGLISH</t>
  </si>
  <si>
    <t>Total</t>
  </si>
  <si>
    <t>QUARTERLY ASSESSMENT (20%)</t>
  </si>
  <si>
    <t>Grade</t>
  </si>
  <si>
    <t xml:space="preserve">Initial </t>
  </si>
  <si>
    <t xml:space="preserve">   Quarterly                 
</t>
  </si>
  <si>
    <t>LEARNERS' NAMES</t>
  </si>
  <si>
    <t>SUBJECT:</t>
  </si>
  <si>
    <t>Input Data Sheet for E-Class Record</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</si>
  <si>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</si>
  <si>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</si>
  <si>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</si>
  <si>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</si>
  <si>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</si>
  <si>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</si>
  <si>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</si>
  <si>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</si>
  <si>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</si>
  <si>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</si>
  <si>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</si>
  <si>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</si>
  <si>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</si>
  <si>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</si>
  <si>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</si>
  <si>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</si>
  <si>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</si>
  <si>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</si>
  <si>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</si>
  <si>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</si>
  <si>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MALE</t>
  </si>
  <si>
    <t xml:space="preserve"> AVERAGE</t>
  </si>
  <si>
    <t>MATH</t>
  </si>
  <si>
    <t>WRITTEN WORKS (40%)</t>
  </si>
  <si>
    <t>PERFORMANCE TASKS (40%)</t>
  </si>
  <si>
    <t xml:space="preserve">Class Record </t>
  </si>
  <si>
    <t>(Pursuant to Deped Order 8 series of 2015)</t>
  </si>
  <si>
    <t>FIRST QUARTER</t>
  </si>
  <si>
    <t>CHRISTIAN EDUCATION</t>
  </si>
  <si>
    <t>Summary of Quarterly Grades (First Quarter)</t>
  </si>
  <si>
    <t>MAKABANSA</t>
  </si>
  <si>
    <t>CED</t>
  </si>
  <si>
    <t>Ang Eli Noah, Adlawan</t>
  </si>
  <si>
    <t>2.Arcillas, Riley Crilo</t>
  </si>
  <si>
    <t>3.Haspe, Matt Austin Canvas</t>
  </si>
  <si>
    <t>4.Lacbain, Kylle Marx Lim</t>
  </si>
  <si>
    <t>5.Laurio, Xeon Jae Chico</t>
  </si>
  <si>
    <t>6.Napuran, Thom Brenden Martecio</t>
  </si>
  <si>
    <t>7.Rosinas, Nathaniel John</t>
  </si>
  <si>
    <t>8.Salazar, Ulrich Gabrielle Asaytona</t>
  </si>
  <si>
    <t>9.Santos, Sean Daniel Diopines</t>
  </si>
  <si>
    <t>10.Soriano, Zegen Khaleb C.</t>
  </si>
  <si>
    <t>1. Algabre, Sophia Ysabelle Dagle</t>
  </si>
  <si>
    <t>2. Bade, Myel Ellyre, Bernales</t>
  </si>
  <si>
    <t>3. Bangcal, Colynn Dela Rosa</t>
  </si>
  <si>
    <t>4. Caballero, Amber Yasha, Omambac</t>
  </si>
  <si>
    <t>5.Calilan, Olivia Mula</t>
  </si>
  <si>
    <t>6.Facundo, Aleena</t>
  </si>
  <si>
    <t>7.Ferriols, Francine Faith</t>
  </si>
  <si>
    <t>8.Tagalog, Eysa Duron</t>
  </si>
  <si>
    <t>July 22 2025</t>
  </si>
  <si>
    <t>August 14 2025</t>
  </si>
  <si>
    <t>August 18 2025</t>
  </si>
  <si>
    <t>summative</t>
  </si>
  <si>
    <t>P.E</t>
  </si>
  <si>
    <r>
      <t>O</t>
    </r>
    <r>
      <rPr>
        <b/>
        <i/>
        <sz val="11"/>
        <rFont val="Arial"/>
        <family val="2"/>
      </rPr>
      <t>R</t>
    </r>
  </si>
  <si>
    <t>Attendance</t>
  </si>
  <si>
    <t>sorting task</t>
  </si>
  <si>
    <t>Story Reading</t>
  </si>
  <si>
    <t xml:space="preserve">Spelling </t>
  </si>
  <si>
    <t>video clip verb</t>
  </si>
  <si>
    <t>TORIL UCCP LEARNING CENTER INC.</t>
  </si>
  <si>
    <t>2025-2026</t>
  </si>
  <si>
    <t>2-JACOB</t>
  </si>
  <si>
    <t>PRINANIEL A. ROSALITA</t>
  </si>
  <si>
    <t>July 23 2025</t>
  </si>
  <si>
    <t>August 5 2025</t>
  </si>
  <si>
    <t>Prelim exam</t>
  </si>
  <si>
    <t>Oral Recitation</t>
  </si>
  <si>
    <t>Group activity</t>
  </si>
  <si>
    <t>Pagsulat ng Pangungusap</t>
  </si>
  <si>
    <t>Tula</t>
  </si>
  <si>
    <t>Buwan ng wika</t>
  </si>
  <si>
    <t>summative August 5</t>
  </si>
  <si>
    <t>August 11 2025</t>
  </si>
  <si>
    <t>Oral Resitation</t>
  </si>
  <si>
    <t>Board work</t>
  </si>
  <si>
    <t>group  work</t>
  </si>
  <si>
    <t>memorization skip counting</t>
  </si>
  <si>
    <t xml:space="preserve">project </t>
  </si>
  <si>
    <t>August 6,2025</t>
  </si>
  <si>
    <t>Prelim Exam</t>
  </si>
  <si>
    <t>Project</t>
  </si>
  <si>
    <t>group work</t>
  </si>
  <si>
    <t>Nutrition Month</t>
  </si>
  <si>
    <t>August 19 2025</t>
  </si>
  <si>
    <t>August 20 2025</t>
  </si>
  <si>
    <t>september 1 2025</t>
  </si>
  <si>
    <t>Prinaniel A. Rosalita</t>
  </si>
  <si>
    <t>2- Jacob</t>
  </si>
  <si>
    <t>2-Jacob</t>
  </si>
  <si>
    <t>Toril UCCP Learning Center Inc.</t>
  </si>
  <si>
    <t>Quiz</t>
  </si>
  <si>
    <t>verse</t>
  </si>
  <si>
    <t>Summative</t>
  </si>
  <si>
    <t>Long Quiz</t>
  </si>
  <si>
    <t>Prelim</t>
  </si>
  <si>
    <t>long Quiz</t>
  </si>
  <si>
    <t>TORIL UCCP LEARNING CENTER INC</t>
  </si>
  <si>
    <t>Summative test</t>
  </si>
  <si>
    <t>summative test</t>
  </si>
  <si>
    <t>Drawing</t>
  </si>
  <si>
    <t>Buwan ng Wika</t>
  </si>
  <si>
    <t>Periodical Exam</t>
  </si>
  <si>
    <t>Memory verse</t>
  </si>
  <si>
    <t>vedio clip</t>
  </si>
  <si>
    <t>Filipino</t>
  </si>
  <si>
    <t>Grade 2 Jacob</t>
  </si>
  <si>
    <t xml:space="preserve">Toril UCCP Learning Center Inc. </t>
  </si>
  <si>
    <t>Jacob</t>
  </si>
</sst>
</file>

<file path=xl/styles.xml><?xml version="1.0" encoding="utf-8"?>
<styleSheet xmlns="http://schemas.openxmlformats.org/spreadsheetml/2006/main">
  <numFmts count="2">
    <numFmt numFmtId="164" formatCode="0;;"/>
    <numFmt numFmtId="165" formatCode="0.0"/>
  </numFmts>
  <fonts count="27">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2"/>
      <color theme="1"/>
      <name val="Calibri"/>
      <family val="2"/>
      <scheme val="minor"/>
    </font>
    <font>
      <sz val="8"/>
      <color theme="1"/>
      <name val="Calibri"/>
      <family val="2"/>
      <scheme val="minor"/>
    </font>
    <font>
      <sz val="8"/>
      <name val="Arial"/>
      <family val="2"/>
    </font>
    <font>
      <sz val="8"/>
      <color indexed="72"/>
      <name val="SansSerif"/>
    </font>
    <font>
      <b/>
      <sz val="11"/>
      <color theme="1"/>
      <name val="Arial"/>
      <family val="2"/>
    </font>
    <font>
      <sz val="11"/>
      <color theme="1"/>
      <name val="Arial"/>
      <family val="2"/>
    </font>
    <font>
      <b/>
      <sz val="11"/>
      <color theme="1" tint="4.9989318521683403E-2"/>
      <name val="Arial"/>
      <family val="2"/>
    </font>
    <font>
      <sz val="8"/>
      <color theme="1"/>
      <name val="Arial"/>
      <family val="2"/>
    </font>
    <font>
      <b/>
      <sz val="9"/>
      <color theme="1"/>
      <name val="Arial"/>
      <family val="2"/>
    </font>
    <font>
      <b/>
      <sz val="14"/>
      <color theme="1"/>
      <name val="Arial"/>
      <family val="2"/>
    </font>
    <font>
      <sz val="8"/>
      <color rgb="FF000000"/>
      <name val="Calibri"/>
      <family val="2"/>
    </font>
    <font>
      <sz val="8"/>
      <color rgb="FF000000"/>
      <name val="Arial"/>
      <family val="2"/>
    </font>
    <font>
      <b/>
      <i/>
      <sz val="11"/>
      <name val="Arial"/>
      <family val="2"/>
    </font>
    <font>
      <sz val="12"/>
      <color theme="1"/>
      <name val="Times New Roman"/>
      <family val="1"/>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style="thin">
        <color indexed="64"/>
      </left>
      <right/>
      <top/>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ck">
        <color indexed="64"/>
      </left>
      <right style="medium">
        <color indexed="64"/>
      </right>
      <top style="medium">
        <color indexed="64"/>
      </top>
      <bottom style="medium">
        <color indexed="64"/>
      </bottom>
      <diagonal/>
    </border>
  </borders>
  <cellStyleXfs count="5">
    <xf numFmtId="0" fontId="0" fillId="0" borderId="0"/>
    <xf numFmtId="9" fontId="1" fillId="0" borderId="0" applyFont="0" applyFill="0" applyBorder="0" applyAlignment="0" applyProtection="0"/>
    <xf numFmtId="0" fontId="11" fillId="0" borderId="0"/>
    <xf numFmtId="0" fontId="13" fillId="0" borderId="0"/>
    <xf numFmtId="0" fontId="11" fillId="0" borderId="0"/>
  </cellStyleXfs>
  <cellXfs count="278">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5" xfId="0" applyFont="1" applyBorder="1" applyAlignment="1" applyProtection="1">
      <alignment horizontal="center" vertical="center" textRotation="90" shrinkToFit="1"/>
      <protection locked="0"/>
    </xf>
    <xf numFmtId="0" fontId="3" fillId="0" borderId="14" xfId="0" applyFont="1" applyBorder="1" applyAlignment="1" applyProtection="1">
      <alignment horizontal="center"/>
      <protection locked="0"/>
    </xf>
    <xf numFmtId="0" fontId="3" fillId="0" borderId="5" xfId="0" applyFont="1" applyBorder="1" applyAlignment="1" applyProtection="1">
      <alignment horizontal="center" shrinkToFit="1"/>
      <protection locked="0"/>
    </xf>
    <xf numFmtId="0" fontId="3" fillId="0" borderId="17"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18" xfId="0" applyFont="1" applyBorder="1" applyAlignment="1" applyProtection="1">
      <alignment horizontal="center"/>
      <protection locked="0"/>
    </xf>
    <xf numFmtId="164" fontId="4" fillId="0" borderId="18" xfId="0" applyNumberFormat="1" applyFont="1" applyBorder="1" applyAlignment="1" applyProtection="1">
      <alignment horizontal="left"/>
      <protection hidden="1"/>
    </xf>
    <xf numFmtId="164" fontId="5" fillId="0" borderId="19" xfId="0" applyNumberFormat="1" applyFont="1" applyBorder="1" applyAlignment="1" applyProtection="1">
      <alignment horizontal="left" vertical="center" wrapText="1"/>
      <protection hidden="1"/>
    </xf>
    <xf numFmtId="164" fontId="5" fillId="0" borderId="20" xfId="0" applyNumberFormat="1" applyFont="1" applyBorder="1" applyAlignment="1" applyProtection="1">
      <alignment horizontal="left" vertical="center" wrapText="1"/>
      <protection hidden="1"/>
    </xf>
    <xf numFmtId="0" fontId="4" fillId="0" borderId="21" xfId="0" applyFont="1" applyBorder="1" applyAlignment="1" applyProtection="1">
      <alignment horizontal="center"/>
      <protection locked="0"/>
    </xf>
    <xf numFmtId="2" fontId="3" fillId="0" borderId="22" xfId="0" applyNumberFormat="1" applyFont="1" applyBorder="1" applyAlignment="1" applyProtection="1">
      <alignment horizontal="center"/>
      <protection hidden="1"/>
    </xf>
    <xf numFmtId="1" fontId="3" fillId="0" borderId="20" xfId="0" applyNumberFormat="1" applyFont="1" applyBorder="1" applyAlignment="1" applyProtection="1">
      <alignment horizontal="center"/>
      <protection hidden="1"/>
    </xf>
    <xf numFmtId="0" fontId="3" fillId="0" borderId="23" xfId="0" applyFont="1" applyBorder="1" applyAlignment="1" applyProtection="1">
      <alignment horizontal="center"/>
      <protection locked="0"/>
    </xf>
    <xf numFmtId="164" fontId="4" fillId="0" borderId="23" xfId="0" applyNumberFormat="1" applyFont="1" applyBorder="1" applyAlignment="1" applyProtection="1">
      <alignment horizontal="left"/>
      <protection hidden="1"/>
    </xf>
    <xf numFmtId="0" fontId="4" fillId="0" borderId="25" xfId="0" applyFont="1" applyBorder="1" applyAlignment="1" applyProtection="1">
      <alignment horizontal="center"/>
      <protection locked="0"/>
    </xf>
    <xf numFmtId="0" fontId="3" fillId="0" borderId="26" xfId="0" applyFont="1" applyBorder="1" applyAlignment="1" applyProtection="1">
      <alignment horizontal="center"/>
      <protection locked="0"/>
    </xf>
    <xf numFmtId="0" fontId="4" fillId="0" borderId="29" xfId="0" applyFont="1" applyBorder="1" applyAlignment="1" applyProtection="1">
      <alignment horizontal="center"/>
      <protection locked="0"/>
    </xf>
    <xf numFmtId="0" fontId="3" fillId="0" borderId="32" xfId="0" applyFont="1" applyBorder="1" applyAlignment="1" applyProtection="1">
      <alignment horizontal="center"/>
      <protection locked="0"/>
    </xf>
    <xf numFmtId="164" fontId="4" fillId="0" borderId="32" xfId="0" applyNumberFormat="1" applyFont="1" applyBorder="1" applyAlignment="1" applyProtection="1">
      <alignment horizontal="left"/>
      <protection hidden="1"/>
    </xf>
    <xf numFmtId="0" fontId="4" fillId="0" borderId="35"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8" fillId="0" borderId="37" xfId="0" applyFont="1" applyBorder="1" applyAlignment="1" applyProtection="1">
      <alignment vertical="center"/>
      <protection hidden="1"/>
    </xf>
    <xf numFmtId="0" fontId="9" fillId="0" borderId="0" xfId="0" applyFont="1" applyAlignment="1" applyProtection="1">
      <alignment horizontal="center"/>
      <protection locked="0"/>
    </xf>
    <xf numFmtId="2" fontId="3" fillId="0" borderId="10" xfId="0" applyNumberFormat="1"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wrapText="1"/>
      <protection locked="0"/>
    </xf>
    <xf numFmtId="2" fontId="3" fillId="0" borderId="10" xfId="0" applyNumberFormat="1" applyFont="1" applyBorder="1" applyAlignment="1" applyProtection="1">
      <alignment horizontal="center" vertical="center" textRotation="90" wrapText="1"/>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Border="1" applyAlignment="1" applyProtection="1">
      <alignment horizontal="center" shrinkToFit="1"/>
      <protection locked="0"/>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0" fontId="4" fillId="0" borderId="14" xfId="0" applyFont="1" applyBorder="1" applyAlignment="1" applyProtection="1">
      <alignment horizontal="center"/>
      <protection locked="0"/>
    </xf>
    <xf numFmtId="1" fontId="4" fillId="0" borderId="0" xfId="0" applyNumberFormat="1" applyFont="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7" xfId="0" applyFont="1" applyFill="1" applyBorder="1" applyAlignment="1" applyProtection="1">
      <alignment horizontal="center" shrinkToFit="1"/>
      <protection locked="0"/>
    </xf>
    <xf numFmtId="0" fontId="4" fillId="2" borderId="30" xfId="0" applyFont="1" applyFill="1" applyBorder="1" applyAlignment="1" applyProtection="1">
      <alignment horizontal="center"/>
      <protection locked="0"/>
    </xf>
    <xf numFmtId="0" fontId="4" fillId="2" borderId="17" xfId="0" applyFont="1" applyFill="1" applyBorder="1" applyAlignment="1" applyProtection="1">
      <alignment horizontal="center"/>
      <protection locked="0"/>
    </xf>
    <xf numFmtId="0" fontId="4" fillId="2" borderId="31" xfId="0" applyFont="1" applyFill="1" applyBorder="1" applyAlignment="1" applyProtection="1">
      <alignment horizontal="center"/>
      <protection locked="0"/>
    </xf>
    <xf numFmtId="164" fontId="4" fillId="0" borderId="0" xfId="0" applyNumberFormat="1" applyFont="1" applyAlignment="1" applyProtection="1">
      <alignment horizontal="center"/>
      <protection locked="0"/>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2" borderId="31" xfId="0" applyFont="1" applyFill="1" applyBorder="1" applyAlignment="1" applyProtection="1">
      <alignment horizontal="center" shrinkToFit="1"/>
      <protection locked="0"/>
    </xf>
    <xf numFmtId="0" fontId="3" fillId="0" borderId="5" xfId="0" applyFont="1" applyBorder="1" applyAlignment="1" applyProtection="1">
      <alignment vertical="center"/>
      <protection locked="0"/>
    </xf>
    <xf numFmtId="0" fontId="3" fillId="0" borderId="5" xfId="0" applyFont="1" applyBorder="1" applyAlignment="1" applyProtection="1">
      <alignment horizontal="center"/>
      <protection hidden="1"/>
    </xf>
    <xf numFmtId="1" fontId="4" fillId="0" borderId="39" xfId="0" applyNumberFormat="1" applyFont="1" applyBorder="1" applyAlignment="1" applyProtection="1">
      <alignment horizontal="center"/>
      <protection hidden="1"/>
    </xf>
    <xf numFmtId="2" fontId="3" fillId="0" borderId="39" xfId="0" applyNumberFormat="1" applyFont="1" applyBorder="1" applyAlignment="1" applyProtection="1">
      <alignment horizontal="center"/>
      <protection hidden="1"/>
    </xf>
    <xf numFmtId="0" fontId="3" fillId="0" borderId="30" xfId="0" applyFont="1" applyBorder="1" applyAlignment="1" applyProtection="1">
      <alignment horizontal="center" shrinkToFit="1"/>
      <protection locked="0"/>
    </xf>
    <xf numFmtId="0" fontId="3" fillId="2" borderId="30" xfId="0" applyFont="1" applyFill="1" applyBorder="1" applyAlignment="1" applyProtection="1">
      <alignment horizontal="center" shrinkToFit="1"/>
      <protection locked="0"/>
    </xf>
    <xf numFmtId="2" fontId="3" fillId="0" borderId="48" xfId="0" applyNumberFormat="1" applyFont="1" applyBorder="1" applyAlignment="1" applyProtection="1">
      <alignment horizontal="center" vertical="center" wrapText="1"/>
      <protection locked="0"/>
    </xf>
    <xf numFmtId="2" fontId="3" fillId="0" borderId="44" xfId="0" applyNumberFormat="1" applyFont="1" applyBorder="1" applyAlignment="1" applyProtection="1">
      <alignment horizontal="center" vertical="center" wrapText="1"/>
      <protection locked="0"/>
    </xf>
    <xf numFmtId="0" fontId="3" fillId="0" borderId="15" xfId="0" applyFont="1" applyBorder="1" applyAlignment="1" applyProtection="1">
      <alignment horizontal="center" vertical="center"/>
      <protection locked="0"/>
    </xf>
    <xf numFmtId="0" fontId="3" fillId="0" borderId="37" xfId="0" applyFont="1" applyBorder="1" applyAlignment="1" applyProtection="1">
      <alignment horizontal="center" vertical="center"/>
      <protection locked="0"/>
    </xf>
    <xf numFmtId="2" fontId="3" fillId="0" borderId="12" xfId="0" applyNumberFormat="1"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7" xfId="0" applyFont="1" applyBorder="1" applyAlignment="1" applyProtection="1">
      <alignment vertical="center"/>
      <protection locked="0"/>
    </xf>
    <xf numFmtId="0" fontId="3" fillId="0" borderId="8" xfId="0" applyFont="1" applyBorder="1" applyAlignment="1" applyProtection="1">
      <alignment vertical="center"/>
      <protection locked="0"/>
    </xf>
    <xf numFmtId="0" fontId="4" fillId="0" borderId="19"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4" fillId="0" borderId="27" xfId="0" applyFont="1" applyBorder="1" applyAlignment="1" applyProtection="1">
      <alignment horizontal="center"/>
      <protection locked="0"/>
    </xf>
    <xf numFmtId="0" fontId="4" fillId="0" borderId="33" xfId="0" applyFont="1" applyBorder="1" applyAlignment="1" applyProtection="1">
      <alignment horizontal="center"/>
      <protection locked="0"/>
    </xf>
    <xf numFmtId="2" fontId="3" fillId="0" borderId="49" xfId="0" applyNumberFormat="1" applyFont="1" applyBorder="1" applyAlignment="1" applyProtection="1">
      <alignment horizontal="center"/>
      <protection hidden="1"/>
    </xf>
    <xf numFmtId="0" fontId="4" fillId="0" borderId="51" xfId="0" applyFont="1" applyBorder="1" applyAlignment="1" applyProtection="1">
      <alignment horizontal="center"/>
      <protection locked="0"/>
    </xf>
    <xf numFmtId="0" fontId="4" fillId="0" borderId="52" xfId="0" applyFont="1" applyBorder="1" applyAlignment="1" applyProtection="1">
      <alignment horizontal="center"/>
      <protection locked="0"/>
    </xf>
    <xf numFmtId="0" fontId="4" fillId="0" borderId="53" xfId="0" applyFont="1" applyBorder="1" applyAlignment="1" applyProtection="1">
      <alignment horizontal="center"/>
      <protection locked="0"/>
    </xf>
    <xf numFmtId="0" fontId="4" fillId="0" borderId="54" xfId="0" applyFont="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56" xfId="0" applyFont="1" applyBorder="1" applyAlignment="1" applyProtection="1">
      <alignment horizontal="center" vertical="center"/>
      <protection locked="0"/>
    </xf>
    <xf numFmtId="0" fontId="3" fillId="2" borderId="57" xfId="0" applyFont="1" applyFill="1" applyBorder="1" applyAlignment="1" applyProtection="1">
      <alignment horizontal="center" shrinkToFit="1"/>
      <protection locked="0"/>
    </xf>
    <xf numFmtId="0" fontId="4" fillId="0" borderId="58" xfId="0" applyFont="1" applyBorder="1" applyAlignment="1" applyProtection="1">
      <alignment horizontal="center"/>
      <protection locked="0"/>
    </xf>
    <xf numFmtId="0" fontId="4" fillId="0" borderId="59" xfId="0" applyFont="1" applyBorder="1" applyAlignment="1" applyProtection="1">
      <alignment horizontal="center"/>
      <protection locked="0"/>
    </xf>
    <xf numFmtId="0" fontId="4" fillId="0" borderId="60" xfId="0" applyFont="1" applyBorder="1" applyAlignment="1" applyProtection="1">
      <alignment horizontal="center"/>
      <protection locked="0"/>
    </xf>
    <xf numFmtId="0" fontId="4" fillId="2" borderId="57" xfId="0" applyFont="1" applyFill="1" applyBorder="1" applyAlignment="1" applyProtection="1">
      <alignment horizontal="center"/>
      <protection locked="0"/>
    </xf>
    <xf numFmtId="0" fontId="4" fillId="0" borderId="61" xfId="0" applyFont="1" applyBorder="1" applyAlignment="1" applyProtection="1">
      <alignment horizontal="center"/>
      <protection locked="0"/>
    </xf>
    <xf numFmtId="2" fontId="3" fillId="0" borderId="10" xfId="0" applyNumberFormat="1" applyFont="1" applyBorder="1" applyAlignment="1" applyProtection="1">
      <alignment horizontal="left" vertical="center" textRotation="90" wrapText="1"/>
      <protection locked="0"/>
    </xf>
    <xf numFmtId="1" fontId="3" fillId="0" borderId="0" xfId="0" applyNumberFormat="1" applyFont="1" applyAlignment="1" applyProtection="1">
      <alignment horizontal="center"/>
      <protection hidden="1"/>
    </xf>
    <xf numFmtId="0" fontId="11" fillId="0" borderId="0" xfId="2" applyProtection="1">
      <protection locked="0"/>
    </xf>
    <xf numFmtId="0" fontId="11" fillId="0" borderId="0" xfId="2" applyAlignment="1" applyProtection="1">
      <alignment horizontal="center" vertical="center"/>
      <protection locked="0"/>
    </xf>
    <xf numFmtId="0" fontId="11" fillId="0" borderId="0" xfId="2" applyAlignment="1" applyProtection="1">
      <alignment horizontal="center"/>
      <protection locked="0"/>
    </xf>
    <xf numFmtId="0" fontId="11" fillId="3" borderId="25" xfId="2" applyFill="1" applyBorder="1" applyAlignment="1" applyProtection="1">
      <alignment horizontal="center" vertical="center"/>
      <protection locked="0"/>
    </xf>
    <xf numFmtId="0" fontId="11" fillId="4" borderId="25" xfId="2" applyFill="1" applyBorder="1" applyAlignment="1" applyProtection="1">
      <alignment horizontal="center" vertical="center"/>
      <protection locked="0"/>
    </xf>
    <xf numFmtId="165" fontId="11" fillId="0" borderId="0" xfId="2" applyNumberFormat="1" applyAlignment="1" applyProtection="1">
      <alignment horizontal="center" vertical="center"/>
      <protection locked="0"/>
    </xf>
    <xf numFmtId="9" fontId="11" fillId="0" borderId="0" xfId="2" applyNumberFormat="1" applyProtection="1">
      <protection hidden="1"/>
    </xf>
    <xf numFmtId="9" fontId="11" fillId="0" borderId="0" xfId="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64" fontId="16" fillId="0" borderId="0" xfId="4" applyNumberFormat="1" applyFont="1" applyAlignment="1" applyProtection="1">
      <alignment horizontal="left" vertical="center" wrapText="1"/>
      <protection locked="0"/>
    </xf>
    <xf numFmtId="0" fontId="15" fillId="0" borderId="0" xfId="4" applyFont="1" applyAlignment="1" applyProtection="1">
      <alignment horizontal="center"/>
      <protection locked="0"/>
    </xf>
    <xf numFmtId="164" fontId="4" fillId="0" borderId="26" xfId="0" applyNumberFormat="1" applyFont="1" applyBorder="1" applyAlignment="1" applyProtection="1">
      <alignment horizontal="left"/>
      <protection hidden="1"/>
    </xf>
    <xf numFmtId="1" fontId="4" fillId="0" borderId="73" xfId="0" applyNumberFormat="1" applyFont="1" applyBorder="1" applyAlignment="1" applyProtection="1">
      <alignment horizontal="center"/>
      <protection hidden="1"/>
    </xf>
    <xf numFmtId="2" fontId="3" fillId="0" borderId="73" xfId="0" applyNumberFormat="1" applyFont="1" applyBorder="1" applyAlignment="1" applyProtection="1">
      <alignment horizontal="center"/>
      <protection hidden="1"/>
    </xf>
    <xf numFmtId="2" fontId="3" fillId="0" borderId="74" xfId="0" applyNumberFormat="1" applyFont="1" applyBorder="1" applyAlignment="1" applyProtection="1">
      <alignment horizontal="center"/>
      <protection hidden="1"/>
    </xf>
    <xf numFmtId="2" fontId="3" fillId="0" borderId="16" xfId="0" applyNumberFormat="1" applyFont="1" applyBorder="1" applyAlignment="1" applyProtection="1">
      <alignment horizontal="center"/>
      <protection hidden="1"/>
    </xf>
    <xf numFmtId="1" fontId="3" fillId="0" borderId="71" xfId="0" applyNumberFormat="1" applyFont="1" applyBorder="1" applyAlignment="1" applyProtection="1">
      <alignment horizontal="center"/>
      <protection hidden="1"/>
    </xf>
    <xf numFmtId="0" fontId="4" fillId="2" borderId="6" xfId="0" applyFont="1" applyFill="1" applyBorder="1" applyAlignment="1" applyProtection="1">
      <alignment horizontal="center"/>
      <protection locked="0"/>
    </xf>
    <xf numFmtId="0" fontId="4" fillId="2" borderId="75" xfId="0" applyFont="1" applyFill="1" applyBorder="1" applyAlignment="1" applyProtection="1">
      <alignment horizontal="center"/>
      <protection locked="0"/>
    </xf>
    <xf numFmtId="1" fontId="4" fillId="0" borderId="40" xfId="0" applyNumberFormat="1" applyFont="1" applyBorder="1" applyAlignment="1" applyProtection="1">
      <alignment horizontal="center"/>
      <protection hidden="1"/>
    </xf>
    <xf numFmtId="2" fontId="3" fillId="0" borderId="40" xfId="0" applyNumberFormat="1" applyFont="1" applyBorder="1" applyAlignment="1" applyProtection="1">
      <alignment horizontal="center"/>
      <protection hidden="1"/>
    </xf>
    <xf numFmtId="2" fontId="3" fillId="0" borderId="50" xfId="0" applyNumberFormat="1" applyFont="1" applyBorder="1" applyAlignment="1" applyProtection="1">
      <alignment horizontal="center"/>
      <protection hidden="1"/>
    </xf>
    <xf numFmtId="2" fontId="3" fillId="0" borderId="36" xfId="0" applyNumberFormat="1" applyFont="1" applyBorder="1" applyAlignment="1" applyProtection="1">
      <alignment horizontal="center"/>
      <protection hidden="1"/>
    </xf>
    <xf numFmtId="1" fontId="3" fillId="0" borderId="34" xfId="0" applyNumberFormat="1" applyFont="1" applyBorder="1" applyAlignment="1" applyProtection="1">
      <alignment horizontal="center"/>
      <protection hidden="1"/>
    </xf>
    <xf numFmtId="0" fontId="3" fillId="0" borderId="7" xfId="0" applyFont="1" applyBorder="1" applyAlignment="1" applyProtection="1">
      <alignment horizontal="center" shrinkToFit="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8" fillId="0" borderId="37" xfId="0" applyFont="1" applyBorder="1" applyAlignment="1" applyProtection="1">
      <alignment vertical="center"/>
      <protection locked="0"/>
    </xf>
    <xf numFmtId="9" fontId="3" fillId="0" borderId="43" xfId="1" applyFont="1" applyFill="1" applyBorder="1" applyAlignment="1" applyProtection="1">
      <alignment horizontal="center" vertical="center"/>
      <protection locked="0"/>
    </xf>
    <xf numFmtId="2" fontId="3" fillId="0" borderId="5" xfId="0" applyNumberFormat="1" applyFont="1" applyBorder="1" applyAlignment="1" applyProtection="1">
      <alignment horizontal="center"/>
      <protection locked="0"/>
    </xf>
    <xf numFmtId="9" fontId="3" fillId="0" borderId="41" xfId="0" applyNumberFormat="1" applyFont="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1"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19" xfId="0" applyNumberFormat="1" applyFont="1" applyBorder="1" applyAlignment="1" applyProtection="1">
      <alignment horizontal="left" vertical="center" wrapText="1"/>
      <protection locked="0"/>
    </xf>
    <xf numFmtId="164" fontId="5" fillId="0" borderId="20" xfId="0" applyNumberFormat="1" applyFont="1" applyBorder="1" applyAlignment="1" applyProtection="1">
      <alignment horizontal="left" vertical="center" wrapText="1"/>
      <protection locked="0"/>
    </xf>
    <xf numFmtId="164" fontId="5" fillId="0" borderId="3" xfId="0" applyNumberFormat="1" applyFont="1" applyBorder="1" applyAlignment="1" applyProtection="1">
      <alignment horizontal="left" vertical="center" wrapText="1"/>
      <protection locked="0"/>
    </xf>
    <xf numFmtId="164" fontId="5" fillId="0" borderId="24" xfId="0" applyNumberFormat="1" applyFont="1" applyBorder="1" applyAlignment="1" applyProtection="1">
      <alignment horizontal="left" vertical="center" wrapText="1"/>
      <protection locked="0"/>
    </xf>
    <xf numFmtId="164" fontId="5" fillId="0" borderId="27" xfId="0" applyNumberFormat="1" applyFont="1" applyBorder="1" applyAlignment="1" applyProtection="1">
      <alignment horizontal="left" vertical="center" wrapText="1"/>
      <protection locked="0"/>
    </xf>
    <xf numFmtId="164" fontId="5" fillId="0" borderId="28" xfId="0" applyNumberFormat="1" applyFont="1" applyBorder="1" applyAlignment="1" applyProtection="1">
      <alignment horizontal="left" vertical="center" wrapText="1"/>
      <protection locked="0"/>
    </xf>
    <xf numFmtId="164" fontId="5" fillId="0" borderId="33" xfId="0" applyNumberFormat="1" applyFont="1" applyBorder="1" applyAlignment="1" applyProtection="1">
      <alignment horizontal="left" vertical="center" wrapText="1"/>
      <protection locked="0"/>
    </xf>
    <xf numFmtId="164" fontId="5" fillId="0" borderId="34" xfId="0" applyNumberFormat="1" applyFont="1" applyBorder="1" applyAlignment="1" applyProtection="1">
      <alignment horizontal="left" vertical="center" wrapText="1"/>
      <protection locked="0"/>
    </xf>
    <xf numFmtId="0" fontId="10" fillId="0" borderId="0" xfId="0" applyFont="1" applyAlignment="1" applyProtection="1">
      <alignment vertical="top" wrapText="1"/>
      <protection locked="0"/>
    </xf>
    <xf numFmtId="0" fontId="14" fillId="0" borderId="0" xfId="3" applyFont="1" applyProtection="1">
      <protection locked="0"/>
    </xf>
    <xf numFmtId="0" fontId="10" fillId="0" borderId="0" xfId="0" applyFont="1" applyAlignment="1" applyProtection="1">
      <alignment horizontal="center" vertical="top" wrapText="1"/>
      <protection locked="0"/>
    </xf>
    <xf numFmtId="0" fontId="6" fillId="0" borderId="0" xfId="0" applyFont="1" applyAlignment="1" applyProtection="1">
      <alignment horizontal="left" vertical="center"/>
      <protection locked="0"/>
    </xf>
    <xf numFmtId="164" fontId="3" fillId="0" borderId="0" xfId="0" applyNumberFormat="1" applyFont="1" applyAlignment="1" applyProtection="1">
      <alignment vertical="center"/>
      <protection locked="0"/>
    </xf>
    <xf numFmtId="0" fontId="24" fillId="0" borderId="0" xfId="3" applyFont="1" applyProtection="1">
      <protection locked="0"/>
    </xf>
    <xf numFmtId="0" fontId="23" fillId="0" borderId="0" xfId="3" applyFont="1" applyProtection="1">
      <protection locked="0"/>
    </xf>
    <xf numFmtId="0" fontId="20" fillId="0" borderId="6" xfId="3" applyFont="1" applyBorder="1" applyProtection="1">
      <protection locked="0"/>
    </xf>
    <xf numFmtId="0" fontId="22" fillId="0" borderId="7" xfId="3" applyFont="1" applyBorder="1" applyAlignment="1" applyProtection="1">
      <alignment vertical="center"/>
      <protection locked="0"/>
    </xf>
    <xf numFmtId="0" fontId="22" fillId="0" borderId="64" xfId="3" applyFont="1" applyBorder="1" applyAlignment="1" applyProtection="1">
      <alignment vertical="center"/>
      <protection locked="0"/>
    </xf>
    <xf numFmtId="0" fontId="21" fillId="0" borderId="17" xfId="3" applyFont="1" applyBorder="1" applyAlignment="1" applyProtection="1">
      <alignment horizontal="center" textRotation="45" wrapText="1"/>
      <protection locked="0"/>
    </xf>
    <xf numFmtId="0" fontId="21" fillId="0" borderId="17" xfId="3" applyFont="1" applyBorder="1" applyAlignment="1" applyProtection="1">
      <alignment horizontal="center" textRotation="45"/>
      <protection locked="0"/>
    </xf>
    <xf numFmtId="0" fontId="20" fillId="0" borderId="67" xfId="3" applyFont="1" applyBorder="1" applyProtection="1">
      <protection locked="0"/>
    </xf>
    <xf numFmtId="0" fontId="17" fillId="0" borderId="63" xfId="3" applyFont="1" applyBorder="1" applyAlignment="1" applyProtection="1">
      <alignment vertical="center"/>
      <protection locked="0"/>
    </xf>
    <xf numFmtId="0" fontId="17" fillId="0" borderId="7" xfId="3" applyFont="1" applyBorder="1" applyAlignment="1" applyProtection="1">
      <alignment vertical="center"/>
      <protection locked="0"/>
    </xf>
    <xf numFmtId="0" fontId="17" fillId="0" borderId="69" xfId="3" applyFont="1" applyBorder="1" applyAlignment="1" applyProtection="1">
      <alignment vertical="center"/>
      <protection locked="0"/>
    </xf>
    <xf numFmtId="0" fontId="17" fillId="0" borderId="68" xfId="3" applyFont="1" applyBorder="1" applyAlignment="1" applyProtection="1">
      <alignment vertical="center"/>
      <protection locked="0"/>
    </xf>
    <xf numFmtId="0" fontId="19" fillId="0" borderId="66" xfId="3" applyFont="1" applyBorder="1" applyAlignment="1" applyProtection="1">
      <alignment horizontal="center"/>
      <protection locked="0"/>
    </xf>
    <xf numFmtId="0" fontId="19" fillId="0" borderId="65" xfId="3" applyFont="1" applyBorder="1" applyAlignment="1" applyProtection="1">
      <alignment horizontal="center"/>
      <protection locked="0"/>
    </xf>
    <xf numFmtId="0" fontId="20" fillId="5" borderId="6" xfId="3" applyFont="1" applyFill="1" applyBorder="1" applyProtection="1">
      <protection locked="0"/>
    </xf>
    <xf numFmtId="0" fontId="19" fillId="5" borderId="64" xfId="3" applyFont="1" applyFill="1" applyBorder="1" applyAlignment="1" applyProtection="1">
      <alignment horizontal="center"/>
      <protection locked="0"/>
    </xf>
    <xf numFmtId="0" fontId="19" fillId="5" borderId="17" xfId="3" applyFont="1" applyFill="1" applyBorder="1" applyAlignment="1" applyProtection="1">
      <alignment horizontal="center"/>
      <protection locked="0"/>
    </xf>
    <xf numFmtId="0" fontId="17" fillId="5" borderId="5" xfId="3" applyFont="1" applyFill="1" applyBorder="1" applyAlignment="1" applyProtection="1">
      <alignment horizontal="center" vertical="center" wrapText="1"/>
      <protection locked="0"/>
    </xf>
    <xf numFmtId="0" fontId="17" fillId="0" borderId="18" xfId="3" applyFont="1" applyBorder="1" applyProtection="1">
      <protection locked="0"/>
    </xf>
    <xf numFmtId="164" fontId="18" fillId="0" borderId="19" xfId="3" applyNumberFormat="1" applyFont="1" applyBorder="1" applyAlignment="1" applyProtection="1">
      <alignment horizontal="center"/>
      <protection locked="0"/>
    </xf>
    <xf numFmtId="0" fontId="17" fillId="0" borderId="23" xfId="3" applyFont="1" applyBorder="1" applyProtection="1">
      <protection locked="0"/>
    </xf>
    <xf numFmtId="164" fontId="18" fillId="0" borderId="3" xfId="3" applyNumberFormat="1" applyFont="1" applyBorder="1" applyAlignment="1" applyProtection="1">
      <alignment horizontal="center"/>
      <protection locked="0"/>
    </xf>
    <xf numFmtId="0" fontId="17" fillId="0" borderId="32" xfId="3" applyFont="1" applyBorder="1" applyProtection="1">
      <protection locked="0"/>
    </xf>
    <xf numFmtId="164" fontId="18" fillId="0" borderId="33" xfId="3" applyNumberFormat="1" applyFont="1" applyBorder="1" applyAlignment="1" applyProtection="1">
      <alignment horizontal="center"/>
      <protection locked="0"/>
    </xf>
    <xf numFmtId="0" fontId="17" fillId="5" borderId="6" xfId="3" applyFont="1" applyFill="1" applyBorder="1" applyProtection="1">
      <protection locked="0"/>
    </xf>
    <xf numFmtId="164" fontId="18" fillId="5" borderId="7" xfId="3" applyNumberFormat="1" applyFont="1" applyFill="1" applyBorder="1" applyAlignment="1" applyProtection="1">
      <alignment horizontal="center"/>
      <protection locked="0"/>
    </xf>
    <xf numFmtId="164" fontId="18" fillId="5" borderId="30" xfId="3" applyNumberFormat="1" applyFont="1" applyFill="1" applyBorder="1" applyAlignment="1" applyProtection="1">
      <alignment horizontal="center"/>
      <protection locked="0"/>
    </xf>
    <xf numFmtId="164" fontId="18" fillId="5" borderId="6" xfId="3" applyNumberFormat="1" applyFont="1" applyFill="1" applyBorder="1" applyAlignment="1" applyProtection="1">
      <alignment horizontal="center"/>
      <protection locked="0"/>
    </xf>
    <xf numFmtId="164" fontId="17" fillId="5" borderId="5" xfId="3" applyNumberFormat="1" applyFont="1" applyFill="1" applyBorder="1" applyAlignment="1" applyProtection="1">
      <alignment horizontal="center"/>
      <protection locked="0"/>
    </xf>
    <xf numFmtId="164" fontId="18" fillId="0" borderId="34" xfId="3" applyNumberFormat="1" applyFont="1" applyBorder="1" applyAlignment="1" applyProtection="1">
      <alignment horizontal="center"/>
      <protection locked="0"/>
    </xf>
    <xf numFmtId="164" fontId="18" fillId="0" borderId="51" xfId="3" applyNumberFormat="1" applyFont="1" applyBorder="1" applyAlignment="1" applyProtection="1">
      <alignment horizontal="center"/>
      <protection hidden="1"/>
    </xf>
    <xf numFmtId="164" fontId="18" fillId="0" borderId="18" xfId="3" applyNumberFormat="1" applyFont="1" applyBorder="1" applyAlignment="1" applyProtection="1">
      <alignment horizontal="center"/>
      <protection hidden="1"/>
    </xf>
    <xf numFmtId="164" fontId="17" fillId="0" borderId="39" xfId="3" applyNumberFormat="1" applyFont="1" applyBorder="1" applyAlignment="1" applyProtection="1">
      <alignment horizontal="center"/>
      <protection hidden="1"/>
    </xf>
    <xf numFmtId="164" fontId="18" fillId="0" borderId="42" xfId="3" applyNumberFormat="1" applyFont="1" applyBorder="1" applyAlignment="1" applyProtection="1">
      <alignment horizontal="center"/>
      <protection hidden="1"/>
    </xf>
    <xf numFmtId="164" fontId="18" fillId="0" borderId="14" xfId="3" applyNumberFormat="1" applyFont="1" applyBorder="1" applyAlignment="1" applyProtection="1">
      <alignment horizontal="center"/>
      <protection hidden="1"/>
    </xf>
    <xf numFmtId="164" fontId="17" fillId="0" borderId="73" xfId="3" applyNumberFormat="1" applyFont="1" applyBorder="1" applyAlignment="1" applyProtection="1">
      <alignment horizontal="center"/>
      <protection hidden="1"/>
    </xf>
    <xf numFmtId="164" fontId="18" fillId="0" borderId="54" xfId="3" applyNumberFormat="1" applyFont="1" applyBorder="1" applyAlignment="1" applyProtection="1">
      <alignment horizontal="center"/>
      <protection hidden="1"/>
    </xf>
    <xf numFmtId="164" fontId="18" fillId="0" borderId="32" xfId="3" applyNumberFormat="1" applyFont="1" applyBorder="1" applyAlignment="1" applyProtection="1">
      <alignment horizontal="center"/>
      <protection hidden="1"/>
    </xf>
    <xf numFmtId="164" fontId="17" fillId="0" borderId="40" xfId="3" applyNumberFormat="1" applyFont="1" applyBorder="1" applyAlignment="1" applyProtection="1">
      <alignment horizontal="center"/>
      <protection hidden="1"/>
    </xf>
    <xf numFmtId="164" fontId="18" fillId="0" borderId="62" xfId="3" applyNumberFormat="1" applyFont="1" applyBorder="1" applyAlignment="1" applyProtection="1">
      <alignment horizontal="left"/>
      <protection hidden="1"/>
    </xf>
    <xf numFmtId="164" fontId="18" fillId="0" borderId="37" xfId="3" applyNumberFormat="1" applyFont="1" applyBorder="1" applyAlignment="1" applyProtection="1">
      <alignment horizontal="left"/>
      <protection hidden="1"/>
    </xf>
    <xf numFmtId="164" fontId="18" fillId="0" borderId="70" xfId="3" applyNumberFormat="1" applyFont="1" applyBorder="1" applyAlignment="1" applyProtection="1">
      <alignment horizontal="left"/>
      <protection hidden="1"/>
    </xf>
    <xf numFmtId="164" fontId="17" fillId="5" borderId="7" xfId="3" applyNumberFormat="1" applyFont="1" applyFill="1" applyBorder="1" applyAlignment="1" applyProtection="1">
      <alignment horizontal="left"/>
      <protection hidden="1"/>
    </xf>
    <xf numFmtId="16" fontId="3" fillId="0" borderId="15" xfId="0" applyNumberFormat="1" applyFont="1" applyBorder="1" applyAlignment="1" applyProtection="1">
      <alignment horizontal="center" vertical="center"/>
      <protection locked="0"/>
    </xf>
    <xf numFmtId="0" fontId="26" fillId="0" borderId="25" xfId="0" applyFont="1" applyBorder="1"/>
    <xf numFmtId="15" fontId="3" fillId="0" borderId="15" xfId="0" applyNumberFormat="1" applyFont="1" applyBorder="1" applyAlignment="1" applyProtection="1">
      <alignment horizontal="center" vertical="center"/>
      <protection locked="0"/>
    </xf>
    <xf numFmtId="16" fontId="3" fillId="0" borderId="37" xfId="0" applyNumberFormat="1" applyFont="1" applyBorder="1" applyAlignment="1" applyProtection="1">
      <alignment horizontal="center" vertical="center"/>
      <protection locked="0"/>
    </xf>
    <xf numFmtId="1" fontId="17" fillId="0" borderId="20" xfId="0" applyNumberFormat="1" applyFont="1" applyBorder="1" applyAlignment="1" applyProtection="1">
      <alignment horizontal="center"/>
      <protection hidden="1"/>
    </xf>
    <xf numFmtId="15" fontId="3" fillId="0" borderId="42" xfId="0" applyNumberFormat="1" applyFont="1" applyBorder="1" applyAlignment="1" applyProtection="1">
      <alignment horizontal="center" vertical="center"/>
      <protection locked="0"/>
    </xf>
    <xf numFmtId="0" fontId="26" fillId="0" borderId="25" xfId="0" applyFont="1" applyBorder="1" applyProtection="1">
      <protection locked="0"/>
    </xf>
    <xf numFmtId="15" fontId="3" fillId="0" borderId="37" xfId="0" applyNumberFormat="1" applyFont="1" applyBorder="1" applyAlignment="1" applyProtection="1">
      <alignment horizontal="center" vertical="center"/>
      <protection locked="0"/>
    </xf>
    <xf numFmtId="0" fontId="3" fillId="0" borderId="0" xfId="0" applyFont="1" applyProtection="1">
      <protection locked="0"/>
    </xf>
    <xf numFmtId="0" fontId="3" fillId="0" borderId="6" xfId="0" applyFont="1" applyBorder="1" applyAlignment="1" applyProtection="1">
      <alignment horizontal="center" shrinkToFit="1"/>
      <protection locked="0"/>
    </xf>
    <xf numFmtId="0" fontId="3" fillId="0" borderId="7" xfId="0" applyFont="1" applyBorder="1" applyAlignment="1" applyProtection="1">
      <alignment horizontal="center" shrinkToFit="1"/>
      <protection locked="0"/>
    </xf>
    <xf numFmtId="0" fontId="3" fillId="0" borderId="8" xfId="0" applyFont="1" applyBorder="1" applyAlignment="1" applyProtection="1">
      <alignment horizontal="center" shrinkToFit="1"/>
      <protection locked="0"/>
    </xf>
    <xf numFmtId="0" fontId="8" fillId="0" borderId="2" xfId="0" applyFont="1" applyBorder="1" applyAlignment="1" applyProtection="1">
      <alignment horizontal="center" vertical="center"/>
      <protection hidden="1"/>
    </xf>
    <xf numFmtId="0" fontId="8" fillId="0" borderId="3" xfId="0" applyFont="1" applyBorder="1" applyAlignment="1" applyProtection="1">
      <alignment horizontal="center" vertical="center"/>
      <protection hidden="1"/>
    </xf>
    <xf numFmtId="0" fontId="8" fillId="0" borderId="4" xfId="0" applyFont="1" applyBorder="1" applyAlignment="1" applyProtection="1">
      <alignment horizontal="center" vertical="center"/>
      <protection hidden="1"/>
    </xf>
    <xf numFmtId="0" fontId="10" fillId="0" borderId="0" xfId="0" applyFont="1" applyAlignment="1">
      <alignment horizontal="center" vertical="top" wrapText="1"/>
    </xf>
    <xf numFmtId="0" fontId="7" fillId="0" borderId="0" xfId="0" applyFont="1" applyAlignment="1">
      <alignment horizontal="center" vertical="top" wrapText="1"/>
    </xf>
    <xf numFmtId="0" fontId="2" fillId="0" borderId="0" xfId="0" applyFont="1" applyAlignment="1" applyProtection="1">
      <alignment horizontal="right" vertical="center"/>
      <protection hidden="1"/>
    </xf>
    <xf numFmtId="0" fontId="8" fillId="0" borderId="29" xfId="0" applyFont="1" applyBorder="1" applyAlignment="1" applyProtection="1">
      <alignment horizontal="center" vertical="center"/>
      <protection locked="0"/>
    </xf>
    <xf numFmtId="0" fontId="2" fillId="0" borderId="19" xfId="0" applyFont="1" applyBorder="1" applyAlignment="1" applyProtection="1">
      <alignment horizontal="right" vertical="center"/>
      <protection hidden="1"/>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2" fillId="0" borderId="37"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0" fontId="3" fillId="0" borderId="0" xfId="0" applyFont="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Alignment="1" applyProtection="1">
      <alignment shrinkToFit="1"/>
      <protection locked="0"/>
    </xf>
    <xf numFmtId="0" fontId="3" fillId="0" borderId="0" xfId="0" applyFont="1" applyAlignment="1" applyProtection="1">
      <alignment horizontal="left"/>
      <protection locked="0"/>
    </xf>
    <xf numFmtId="0" fontId="3" fillId="0" borderId="6"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6" xfId="0" applyFont="1" applyBorder="1" applyAlignment="1" applyProtection="1">
      <alignment horizontal="right" vertical="center"/>
      <protection locked="0"/>
    </xf>
    <xf numFmtId="0" fontId="3" fillId="0" borderId="7" xfId="0" applyFont="1" applyBorder="1" applyAlignment="1" applyProtection="1">
      <alignment horizontal="right"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164" fontId="3" fillId="0" borderId="7" xfId="0" applyNumberFormat="1"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protection locked="0"/>
    </xf>
    <xf numFmtId="0" fontId="3" fillId="0" borderId="0" xfId="0" applyFont="1" applyAlignment="1" applyProtection="1">
      <alignment horizontal="center" vertical="center" textRotation="90"/>
      <protection locked="0"/>
    </xf>
    <xf numFmtId="0" fontId="3" fillId="0" borderId="6" xfId="0" applyFont="1" applyBorder="1" applyAlignment="1" applyProtection="1">
      <alignment horizontal="center"/>
      <protection locked="0"/>
    </xf>
    <xf numFmtId="0" fontId="3" fillId="0" borderId="7" xfId="0" applyFont="1" applyBorder="1" applyAlignment="1" applyProtection="1">
      <alignment horizontal="center"/>
      <protection locked="0"/>
    </xf>
    <xf numFmtId="0" fontId="3" fillId="0" borderId="8" xfId="0" applyFont="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2" fillId="0" borderId="9"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2" fontId="3" fillId="0" borderId="16" xfId="1" applyNumberFormat="1" applyFont="1" applyFill="1" applyBorder="1" applyAlignment="1" applyProtection="1">
      <alignment horizontal="center" vertical="top"/>
      <protection locked="0"/>
    </xf>
    <xf numFmtId="2" fontId="3" fillId="0" borderId="47" xfId="1" applyNumberFormat="1" applyFont="1" applyFill="1" applyBorder="1" applyAlignment="1" applyProtection="1">
      <alignment horizontal="center" vertical="top"/>
      <protection locked="0"/>
    </xf>
    <xf numFmtId="2" fontId="3" fillId="0" borderId="46" xfId="1" applyNumberFormat="1" applyFont="1" applyFill="1" applyBorder="1" applyAlignment="1" applyProtection="1">
      <alignment horizontal="center" vertical="top"/>
      <protection locked="0"/>
    </xf>
    <xf numFmtId="2" fontId="3" fillId="0" borderId="45" xfId="1" applyNumberFormat="1" applyFont="1" applyFill="1" applyBorder="1" applyAlignment="1" applyProtection="1">
      <alignment horizontal="center" vertical="top"/>
      <protection locked="0"/>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164" fontId="3" fillId="0" borderId="6" xfId="0" applyNumberFormat="1" applyFont="1" applyBorder="1" applyAlignment="1" applyProtection="1">
      <alignment horizontal="right" vertical="center"/>
      <protection locked="0"/>
    </xf>
    <xf numFmtId="164" fontId="3" fillId="0" borderId="7" xfId="0" applyNumberFormat="1" applyFont="1" applyBorder="1" applyAlignment="1" applyProtection="1">
      <alignment horizontal="right" vertical="center"/>
      <protection locked="0"/>
    </xf>
    <xf numFmtId="0" fontId="2"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38" xfId="0" applyFont="1" applyBorder="1" applyAlignment="1" applyProtection="1">
      <alignment horizontal="center" vertical="center"/>
      <protection locked="0"/>
    </xf>
    <xf numFmtId="0" fontId="2" fillId="0" borderId="55" xfId="0" applyFont="1" applyBorder="1" applyAlignment="1" applyProtection="1">
      <alignment horizontal="center" vertical="center"/>
      <protection locked="0"/>
    </xf>
    <xf numFmtId="0" fontId="2" fillId="0" borderId="7" xfId="0" applyFont="1" applyBorder="1" applyAlignment="1" applyProtection="1">
      <alignment horizontal="center" vertical="center" wrapText="1"/>
      <protection locked="0"/>
    </xf>
    <xf numFmtId="0" fontId="2" fillId="0" borderId="38" xfId="0" applyFont="1" applyBorder="1" applyAlignment="1" applyProtection="1">
      <alignment horizontal="center" vertical="center" wrapText="1"/>
      <protection locked="0"/>
    </xf>
    <xf numFmtId="0" fontId="3" fillId="0" borderId="0" xfId="0" applyFont="1" applyAlignment="1" applyProtection="1">
      <alignment vertical="center"/>
      <protection locked="0"/>
    </xf>
    <xf numFmtId="0" fontId="3" fillId="0" borderId="6" xfId="0" applyFont="1" applyBorder="1" applyAlignment="1" applyProtection="1">
      <alignment horizontal="right" shrinkToFit="1"/>
      <protection locked="0"/>
    </xf>
    <xf numFmtId="0" fontId="3" fillId="0" borderId="7" xfId="0" applyFont="1" applyBorder="1" applyAlignment="1" applyProtection="1">
      <alignment horizontal="right" shrinkToFit="1"/>
      <protection locked="0"/>
    </xf>
    <xf numFmtId="0" fontId="3" fillId="0" borderId="8" xfId="0" applyFont="1" applyBorder="1" applyAlignment="1" applyProtection="1">
      <alignment horizontal="right" shrinkToFit="1"/>
      <protection locked="0"/>
    </xf>
    <xf numFmtId="164" fontId="8" fillId="0" borderId="2" xfId="0" applyNumberFormat="1" applyFont="1" applyBorder="1" applyAlignment="1" applyProtection="1">
      <alignment horizontal="center" vertical="center"/>
      <protection hidden="1"/>
    </xf>
    <xf numFmtId="164" fontId="8" fillId="0" borderId="3" xfId="0" applyNumberFormat="1" applyFont="1" applyBorder="1" applyAlignment="1" applyProtection="1">
      <alignment horizontal="center" vertical="center"/>
      <protection hidden="1"/>
    </xf>
    <xf numFmtId="164" fontId="8" fillId="0" borderId="4" xfId="0" applyNumberFormat="1" applyFont="1" applyBorder="1" applyAlignment="1" applyProtection="1">
      <alignment horizontal="center" vertical="center"/>
      <protection hidden="1"/>
    </xf>
    <xf numFmtId="0" fontId="10"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2" fillId="0" borderId="0" xfId="0" applyFont="1" applyAlignment="1" applyProtection="1">
      <alignment horizontal="right" vertical="center"/>
      <protection locked="0"/>
    </xf>
    <xf numFmtId="164" fontId="8" fillId="0" borderId="2" xfId="0" applyNumberFormat="1" applyFont="1" applyBorder="1" applyAlignment="1" applyProtection="1">
      <alignment horizontal="center" vertical="center" shrinkToFit="1"/>
      <protection hidden="1"/>
    </xf>
    <xf numFmtId="164" fontId="8" fillId="0" borderId="3"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2" fillId="0" borderId="19" xfId="0" applyNumberFormat="1" applyFont="1" applyBorder="1" applyAlignment="1" applyProtection="1">
      <alignment horizontal="right" vertical="center"/>
      <protection locked="0"/>
    </xf>
    <xf numFmtId="164" fontId="2" fillId="0" borderId="0" xfId="0" applyNumberFormat="1" applyFont="1" applyAlignment="1" applyProtection="1">
      <alignment horizontal="right" vertical="center"/>
      <protection locked="0"/>
    </xf>
    <xf numFmtId="164" fontId="2" fillId="0" borderId="37" xfId="0" applyNumberFormat="1" applyFont="1" applyBorder="1" applyAlignment="1" applyProtection="1">
      <alignment horizontal="right" vertical="center"/>
      <protection locked="0"/>
    </xf>
    <xf numFmtId="164" fontId="2" fillId="0" borderId="1" xfId="0" applyNumberFormat="1" applyFont="1" applyBorder="1" applyAlignment="1" applyProtection="1">
      <alignment horizontal="right" vertical="center"/>
      <protection locked="0"/>
    </xf>
    <xf numFmtId="0" fontId="17" fillId="5" borderId="31" xfId="3" applyFont="1" applyFill="1" applyBorder="1" applyAlignment="1" applyProtection="1">
      <alignment horizontal="left" vertical="center"/>
      <protection locked="0"/>
    </xf>
    <xf numFmtId="0" fontId="17" fillId="5" borderId="7" xfId="3" applyFont="1" applyFill="1" applyBorder="1" applyAlignment="1" applyProtection="1">
      <alignment horizontal="left" vertical="center"/>
      <protection locked="0"/>
    </xf>
    <xf numFmtId="0" fontId="17" fillId="5" borderId="8" xfId="3" applyFont="1" applyFill="1" applyBorder="1" applyAlignment="1" applyProtection="1">
      <alignment horizontal="left" vertical="center"/>
      <protection locked="0"/>
    </xf>
    <xf numFmtId="0" fontId="6" fillId="0" borderId="0" xfId="0" applyFont="1" applyAlignment="1" applyProtection="1">
      <alignment horizontal="left" vertical="center"/>
      <protection locked="0"/>
    </xf>
    <xf numFmtId="0" fontId="17" fillId="0" borderId="72" xfId="3" applyFont="1" applyBorder="1" applyAlignment="1" applyProtection="1">
      <alignment horizontal="center" vertical="center" wrapText="1"/>
      <protection locked="0"/>
    </xf>
    <xf numFmtId="0" fontId="17" fillId="0" borderId="40" xfId="3" applyFont="1" applyBorder="1" applyAlignment="1" applyProtection="1">
      <alignment horizontal="center" vertical="center" wrapText="1"/>
      <protection locked="0"/>
    </xf>
    <xf numFmtId="164" fontId="1" fillId="0" borderId="2" xfId="3" applyNumberFormat="1" applyFont="1" applyBorder="1" applyAlignment="1" applyProtection="1">
      <alignment horizontal="center"/>
      <protection hidden="1"/>
    </xf>
    <xf numFmtId="164" fontId="1" fillId="0" borderId="3" xfId="3" applyNumberFormat="1" applyFont="1" applyBorder="1" applyAlignment="1" applyProtection="1">
      <alignment horizontal="center"/>
      <protection hidden="1"/>
    </xf>
    <xf numFmtId="164" fontId="1" fillId="0" borderId="4" xfId="3" applyNumberFormat="1" applyFont="1" applyBorder="1" applyAlignment="1" applyProtection="1">
      <alignment horizontal="center"/>
      <protection hidden="1"/>
    </xf>
    <xf numFmtId="164" fontId="1" fillId="0" borderId="2" xfId="3" applyNumberFormat="1" applyFont="1" applyBorder="1" applyAlignment="1" applyProtection="1">
      <alignment horizontal="center" shrinkToFit="1"/>
      <protection hidden="1"/>
    </xf>
    <xf numFmtId="164" fontId="1" fillId="0" borderId="3" xfId="3" applyNumberFormat="1" applyFont="1" applyBorder="1" applyAlignment="1" applyProtection="1">
      <alignment horizontal="center" shrinkToFit="1"/>
      <protection hidden="1"/>
    </xf>
    <xf numFmtId="164" fontId="1" fillId="0" borderId="4" xfId="3" applyNumberFormat="1" applyFont="1" applyBorder="1" applyAlignment="1" applyProtection="1">
      <alignment horizontal="center" shrinkToFit="1"/>
      <protection hidden="1"/>
    </xf>
    <xf numFmtId="0" fontId="11" fillId="0" borderId="19" xfId="2" applyBorder="1" applyAlignment="1" applyProtection="1">
      <alignment horizontal="center"/>
      <protection locked="0"/>
    </xf>
  </cellXfs>
  <cellStyles count="5">
    <cellStyle name="Normal" xfId="0" builtinId="0"/>
    <cellStyle name="Normal 2" xfId="2"/>
    <cellStyle name="Normal 2 2" xfId="3"/>
    <cellStyle name="Normal 3" xfId="4"/>
    <cellStyle name="Percent" xfId="1" builtinId="5"/>
  </cellStyles>
  <dxfs count="0"/>
  <tableStyles count="0" defaultTableStyle="TableStyleMedium2" defaultPivotStyle="PivotStyleLight16"/>
  <colors>
    <mruColors>
      <color rgb="FFFF9933"/>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1104901</xdr:colOff>
      <xdr:row>4</xdr:row>
      <xdr:rowOff>208429</xdr:rowOff>
    </xdr:to>
    <xdr:pic>
      <xdr:nvPicPr>
        <xdr:cNvPr id="4" name="Picture 19">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14326" y="56029"/>
          <a:ext cx="10668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xmlns=""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1190626</xdr:colOff>
      <xdr:row>4</xdr:row>
      <xdr:rowOff>200025</xdr:rowOff>
    </xdr:to>
    <xdr:pic>
      <xdr:nvPicPr>
        <xdr:cNvPr id="2" name="Picture 19">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6205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350991</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1152526</xdr:colOff>
      <xdr:row>4</xdr:row>
      <xdr:rowOff>200025</xdr:rowOff>
    </xdr:to>
    <xdr:pic>
      <xdr:nvPicPr>
        <xdr:cNvPr id="2" name="Picture 19">
          <a:extLst>
            <a:ext uri="{FF2B5EF4-FFF2-40B4-BE49-F238E27FC236}">
              <a16:creationId xmlns:a16="http://schemas.microsoft.com/office/drawing/2014/main" xmlns=""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2395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1171576</xdr:colOff>
      <xdr:row>4</xdr:row>
      <xdr:rowOff>200025</xdr:rowOff>
    </xdr:to>
    <xdr:pic>
      <xdr:nvPicPr>
        <xdr:cNvPr id="2" name="Picture 19">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430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326118</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1171576</xdr:colOff>
      <xdr:row>4</xdr:row>
      <xdr:rowOff>200025</xdr:rowOff>
    </xdr:to>
    <xdr:pic>
      <xdr:nvPicPr>
        <xdr:cNvPr id="2" name="Picture 19">
          <a:extLst>
            <a:ext uri="{FF2B5EF4-FFF2-40B4-BE49-F238E27FC236}">
              <a16:creationId xmlns:a16="http://schemas.microsoft.com/office/drawing/2014/main" xmlns="" id="{BD12220D-D2AA-4213-B5CD-9415DDF945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20676" y="47625"/>
          <a:ext cx="1143000"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2C225640-E8DE-4CFE-B201-440B2A3EDE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2508139" y="0"/>
          <a:ext cx="21127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xdr:col>
      <xdr:colOff>1162050</xdr:colOff>
      <xdr:row>4</xdr:row>
      <xdr:rowOff>200025</xdr:rowOff>
    </xdr:to>
    <xdr:pic>
      <xdr:nvPicPr>
        <xdr:cNvPr id="2" name="Picture 19">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0" y="47625"/>
          <a:ext cx="1133475"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1152525</xdr:colOff>
      <xdr:row>4</xdr:row>
      <xdr:rowOff>200025</xdr:rowOff>
    </xdr:to>
    <xdr:pic>
      <xdr:nvPicPr>
        <xdr:cNvPr id="2" name="Picture 19">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04801" y="47625"/>
          <a:ext cx="1123949" cy="990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xmlns="" id="{00000000-0008-0000-0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200526</xdr:colOff>
      <xdr:row>1</xdr:row>
      <xdr:rowOff>371475</xdr:rowOff>
    </xdr:from>
    <xdr:ext cx="1183340" cy="1074875"/>
    <xdr:pic>
      <xdr:nvPicPr>
        <xdr:cNvPr id="2" name="Picture 19">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48176" y="514350"/>
          <a:ext cx="1183340" cy="10748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11</xdr:col>
      <xdr:colOff>0</xdr:colOff>
      <xdr:row>1</xdr:row>
      <xdr:rowOff>342899</xdr:rowOff>
    </xdr:from>
    <xdr:ext cx="1480233" cy="577427"/>
    <xdr:pic>
      <xdr:nvPicPr>
        <xdr:cNvPr id="3" name="Picture 2" descr="http://depedverify.appspot.com/img/logo.gif">
          <a:extLst>
            <a:ext uri="{FF2B5EF4-FFF2-40B4-BE49-F238E27FC236}">
              <a16:creationId xmlns:a16="http://schemas.microsoft.com/office/drawing/2014/main" xmlns="" id="{00000000-0008-0000-0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6149641" y="485774"/>
          <a:ext cx="1480233" cy="577427"/>
        </a:xfrm>
        <a:prstGeom prst="rect">
          <a:avLst/>
        </a:prstGeom>
        <a:noFill/>
        <a:extLst>
          <a:ext uri="{909E8E84-426E-40DD-AFC4-6F175D3DCCD1}">
            <a14:hiddenFill xmlns:a14="http://schemas.microsoft.com/office/drawing/2010/main" xmlns="">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xmlns="" id="{00000000-0008-0000-0C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codeName="Sheet1">
    <tabColor rgb="FF002060"/>
  </sheetPr>
  <dimension ref="A1:BF119"/>
  <sheetViews>
    <sheetView showGridLines="0" topLeftCell="A11" zoomScale="78" zoomScaleNormal="78" workbookViewId="0">
      <selection activeCell="B25" sqref="B25:C32"/>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27" customWidth="1"/>
    <col min="19" max="29" width="4.42578125" style="3" customWidth="1"/>
    <col min="30" max="31" width="7.140625" style="27" customWidth="1"/>
    <col min="32" max="32" width="10.28515625" style="3" customWidth="1"/>
    <col min="33" max="35" width="7.140625" style="27"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95" t="s">
        <v>24</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row>
    <row r="2" spans="1:58" ht="15" customHeight="1">
      <c r="A2" s="195"/>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row>
    <row r="3" spans="1:58" ht="15" customHeight="1">
      <c r="A3" s="196"/>
      <c r="B3" s="196"/>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row>
    <row r="4" spans="1:58" ht="21" customHeight="1">
      <c r="B4" s="30"/>
      <c r="C4" s="197" t="s">
        <v>0</v>
      </c>
      <c r="D4" s="197"/>
      <c r="E4" s="197"/>
      <c r="F4" s="197"/>
      <c r="G4" s="198"/>
      <c r="H4" s="198"/>
      <c r="I4" s="198"/>
      <c r="J4" s="198"/>
      <c r="L4" s="199" t="s">
        <v>1</v>
      </c>
      <c r="M4" s="199"/>
      <c r="N4" s="199"/>
      <c r="O4" s="192"/>
      <c r="P4" s="193"/>
      <c r="Q4" s="193"/>
      <c r="R4" s="194"/>
      <c r="S4" s="28"/>
      <c r="T4" s="197" t="s">
        <v>2</v>
      </c>
      <c r="U4" s="197"/>
      <c r="V4" s="197"/>
      <c r="W4" s="197"/>
      <c r="X4" s="192"/>
      <c r="Y4" s="193"/>
      <c r="Z4" s="193"/>
      <c r="AA4" s="193"/>
      <c r="AB4" s="193"/>
      <c r="AC4" s="194"/>
      <c r="AE4" s="1"/>
      <c r="AF4" s="28"/>
      <c r="AG4" s="28"/>
      <c r="AH4" s="28"/>
      <c r="AI4" s="28"/>
      <c r="AJ4" s="28"/>
      <c r="AK4" s="28"/>
      <c r="AL4" s="28"/>
      <c r="AM4" s="28"/>
      <c r="AN4" s="28"/>
    </row>
    <row r="5" spans="1:58" ht="21.75" customHeight="1">
      <c r="B5" s="197" t="s">
        <v>3</v>
      </c>
      <c r="C5" s="197"/>
      <c r="D5" s="197"/>
      <c r="E5" s="197"/>
      <c r="F5" s="197"/>
      <c r="G5" s="200"/>
      <c r="H5" s="201"/>
      <c r="I5" s="201"/>
      <c r="J5" s="201"/>
      <c r="K5" s="201"/>
      <c r="L5" s="201"/>
      <c r="M5" s="201"/>
      <c r="N5" s="201"/>
      <c r="O5" s="201"/>
      <c r="P5" s="201"/>
      <c r="Q5" s="201"/>
      <c r="R5" s="202"/>
      <c r="T5" s="197" t="s">
        <v>4</v>
      </c>
      <c r="U5" s="197"/>
      <c r="V5" s="197"/>
      <c r="W5" s="197"/>
      <c r="X5" s="192"/>
      <c r="Y5" s="193"/>
      <c r="Z5" s="193"/>
      <c r="AA5" s="193"/>
      <c r="AB5" s="193"/>
      <c r="AC5" s="194"/>
      <c r="AD5" s="203" t="s">
        <v>5</v>
      </c>
      <c r="AE5" s="197"/>
      <c r="AF5" s="204"/>
      <c r="AG5" s="192"/>
      <c r="AH5" s="193"/>
      <c r="AI5" s="194"/>
      <c r="AJ5" s="29"/>
      <c r="AK5" s="28"/>
      <c r="AL5" s="28"/>
      <c r="AM5" s="28"/>
      <c r="AN5" s="28"/>
    </row>
    <row r="6" spans="1:58" ht="15.75" thickBot="1"/>
    <row r="7" spans="1:58" ht="23.25" customHeight="1" thickBot="1">
      <c r="A7" s="211" t="s">
        <v>52</v>
      </c>
      <c r="B7" s="212"/>
      <c r="C7" s="212"/>
      <c r="D7" s="212"/>
      <c r="E7" s="213"/>
      <c r="F7" s="214" t="s">
        <v>6</v>
      </c>
      <c r="G7" s="215"/>
      <c r="H7" s="215"/>
      <c r="I7" s="215"/>
      <c r="J7" s="215"/>
      <c r="K7" s="218"/>
      <c r="L7" s="218"/>
      <c r="M7" s="218"/>
      <c r="N7" s="218"/>
      <c r="O7" s="218"/>
      <c r="P7" s="219"/>
      <c r="Q7" s="220" t="s">
        <v>7</v>
      </c>
      <c r="R7" s="220"/>
      <c r="S7" s="218"/>
      <c r="T7" s="218"/>
      <c r="U7" s="218"/>
      <c r="V7" s="218"/>
      <c r="W7" s="218"/>
      <c r="X7" s="218"/>
      <c r="Y7" s="218"/>
      <c r="Z7" s="218"/>
      <c r="AA7" s="218"/>
      <c r="AB7" s="219"/>
      <c r="AC7" s="214"/>
      <c r="AD7" s="215"/>
      <c r="AE7" s="215"/>
      <c r="AF7" s="215"/>
      <c r="AG7" s="216"/>
      <c r="AH7" s="216"/>
      <c r="AI7" s="216"/>
      <c r="AJ7" s="217"/>
    </row>
    <row r="8" spans="1:58" s="5" customFormat="1" ht="68.25" customHeight="1" thickBot="1">
      <c r="A8" s="6"/>
      <c r="B8" s="229" t="s">
        <v>22</v>
      </c>
      <c r="C8" s="230"/>
      <c r="D8" s="230"/>
      <c r="E8" s="231"/>
      <c r="F8" s="232"/>
      <c r="G8" s="233"/>
      <c r="H8" s="233"/>
      <c r="I8" s="233"/>
      <c r="J8" s="233"/>
      <c r="K8" s="233"/>
      <c r="L8" s="233"/>
      <c r="M8" s="233"/>
      <c r="N8" s="233"/>
      <c r="O8" s="233"/>
      <c r="P8" s="221"/>
      <c r="Q8" s="31"/>
      <c r="R8" s="31"/>
      <c r="S8" s="233"/>
      <c r="T8" s="233"/>
      <c r="U8" s="233"/>
      <c r="V8" s="233"/>
      <c r="W8" s="233"/>
      <c r="X8" s="233"/>
      <c r="Y8" s="233"/>
      <c r="Z8" s="233"/>
      <c r="AA8" s="233"/>
      <c r="AB8" s="233"/>
      <c r="AC8" s="221"/>
      <c r="AD8" s="31"/>
      <c r="AE8" s="31"/>
      <c r="AF8" s="32"/>
      <c r="AG8" s="31"/>
      <c r="AH8" s="31"/>
      <c r="AI8" s="33"/>
      <c r="AJ8" s="84"/>
    </row>
    <row r="9" spans="1:58" s="5" customFormat="1" ht="18" hidden="1" customHeight="1" thickBot="1">
      <c r="A9" s="7"/>
      <c r="B9" s="223"/>
      <c r="C9" s="224"/>
      <c r="D9" s="224"/>
      <c r="E9" s="225"/>
      <c r="F9" s="7"/>
      <c r="P9" s="222"/>
      <c r="Q9" s="27"/>
      <c r="R9" s="34"/>
      <c r="AC9" s="222"/>
      <c r="AD9" s="27"/>
      <c r="AE9" s="34"/>
      <c r="AG9" s="27"/>
      <c r="AH9" s="34"/>
      <c r="AI9" s="35"/>
      <c r="AJ9" s="35"/>
      <c r="AN9" s="188"/>
      <c r="AO9" s="188"/>
      <c r="AP9" s="188"/>
      <c r="AQ9" s="188"/>
      <c r="AR9" s="188"/>
      <c r="AS9" s="188"/>
      <c r="AT9" s="188"/>
      <c r="AU9" s="188"/>
      <c r="AV9" s="188"/>
      <c r="AW9" s="188"/>
      <c r="AX9" s="188"/>
      <c r="AY9" s="188"/>
      <c r="AZ9" s="188"/>
      <c r="BA9" s="188"/>
      <c r="BB9" s="188"/>
      <c r="BC9" s="188"/>
      <c r="BD9" s="188"/>
      <c r="BE9" s="188"/>
      <c r="BF9" s="188"/>
    </row>
    <row r="10" spans="1:58" s="10" customFormat="1" ht="18" hidden="1" customHeight="1" thickBot="1">
      <c r="A10" s="8"/>
      <c r="B10" s="189"/>
      <c r="C10" s="190"/>
      <c r="D10" s="190"/>
      <c r="E10" s="191"/>
      <c r="F10" s="36"/>
      <c r="G10" s="37"/>
      <c r="H10" s="37"/>
      <c r="I10" s="37"/>
      <c r="J10" s="37"/>
      <c r="K10" s="37"/>
      <c r="L10" s="37"/>
      <c r="M10" s="37"/>
      <c r="N10" s="37"/>
      <c r="O10" s="37"/>
      <c r="P10" s="38"/>
      <c r="Q10" s="39"/>
      <c r="R10" s="39"/>
      <c r="S10" s="37"/>
      <c r="T10" s="37"/>
      <c r="U10" s="37"/>
      <c r="V10" s="37"/>
      <c r="W10" s="37"/>
      <c r="X10" s="37"/>
      <c r="Y10" s="37"/>
      <c r="Z10" s="37"/>
      <c r="AA10" s="37"/>
      <c r="AB10" s="37"/>
      <c r="AC10" s="38"/>
      <c r="AD10" s="39"/>
      <c r="AE10" s="39"/>
      <c r="AF10" s="37"/>
      <c r="AG10" s="39"/>
      <c r="AH10" s="39"/>
      <c r="AI10" s="39"/>
      <c r="AJ10" s="85"/>
      <c r="AN10" s="11"/>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26" t="s">
        <v>12</v>
      </c>
      <c r="C11" s="227"/>
      <c r="D11" s="227"/>
      <c r="E11" s="228"/>
      <c r="F11" s="36"/>
      <c r="G11" s="37"/>
      <c r="H11" s="37"/>
      <c r="I11" s="37"/>
      <c r="J11" s="37"/>
      <c r="K11" s="37"/>
      <c r="L11" s="37"/>
      <c r="M11" s="37"/>
      <c r="N11" s="37"/>
      <c r="O11" s="37"/>
      <c r="P11" s="38"/>
      <c r="Q11" s="39"/>
      <c r="R11" s="39"/>
      <c r="S11" s="37"/>
      <c r="T11" s="37"/>
      <c r="U11" s="37"/>
      <c r="V11" s="37"/>
      <c r="W11" s="37"/>
      <c r="X11" s="37"/>
      <c r="Y11" s="37"/>
      <c r="Z11" s="37"/>
      <c r="AA11" s="37"/>
      <c r="AB11" s="37"/>
      <c r="AC11" s="38"/>
      <c r="AD11" s="39"/>
      <c r="AE11" s="39"/>
      <c r="AF11" s="37"/>
      <c r="AG11" s="39"/>
      <c r="AH11" s="39"/>
      <c r="AI11" s="39"/>
      <c r="AJ11" s="85"/>
      <c r="AN11" s="11"/>
      <c r="AO11" s="2"/>
      <c r="AP11" s="2"/>
      <c r="AQ11" s="2"/>
      <c r="AR11" s="2"/>
      <c r="AS11" s="2"/>
      <c r="AT11" s="2"/>
      <c r="AU11" s="2"/>
      <c r="AV11" s="2"/>
      <c r="AW11" s="2"/>
      <c r="AX11" s="2"/>
      <c r="AY11" s="2"/>
      <c r="AZ11" s="2"/>
      <c r="BA11" s="2"/>
      <c r="BB11" s="2"/>
      <c r="BC11" s="2"/>
      <c r="BD11" s="2"/>
      <c r="BE11" s="2"/>
      <c r="BF11" s="2"/>
    </row>
    <row r="12" spans="1:58" ht="18" customHeight="1">
      <c r="A12" s="12">
        <v>1</v>
      </c>
      <c r="B12" s="13" t="s">
        <v>57</v>
      </c>
      <c r="C12" s="124"/>
      <c r="D12" s="14">
        <v>0</v>
      </c>
      <c r="E12" s="15">
        <v>0</v>
      </c>
      <c r="F12" s="40"/>
      <c r="P12" s="41"/>
      <c r="Q12" s="39"/>
      <c r="R12" s="39"/>
      <c r="AC12" s="41"/>
      <c r="AD12" s="39"/>
      <c r="AE12" s="39"/>
      <c r="AG12" s="39"/>
      <c r="AH12" s="39"/>
      <c r="AI12" s="39"/>
      <c r="AJ12" s="85"/>
      <c r="AL12" s="3"/>
      <c r="AN12" s="205"/>
      <c r="AO12" s="205"/>
      <c r="AP12" s="205"/>
      <c r="AQ12" s="205"/>
      <c r="AR12" s="205"/>
      <c r="AS12" s="205"/>
      <c r="AT12" s="205"/>
      <c r="AU12" s="205"/>
      <c r="AV12" s="205"/>
      <c r="AW12" s="205"/>
      <c r="AX12" s="205"/>
      <c r="AY12" s="205"/>
      <c r="AZ12" s="205"/>
      <c r="BA12" s="205"/>
      <c r="BB12" s="205"/>
      <c r="BC12" s="205"/>
      <c r="BD12" s="205"/>
      <c r="BE12" s="205"/>
      <c r="BF12" s="205"/>
    </row>
    <row r="13" spans="1:58" ht="18" customHeight="1">
      <c r="A13" s="19">
        <v>2</v>
      </c>
      <c r="B13" s="20" t="s">
        <v>58</v>
      </c>
      <c r="C13" s="126"/>
      <c r="D13" s="14">
        <v>0</v>
      </c>
      <c r="E13" s="15">
        <v>0</v>
      </c>
      <c r="F13" s="40"/>
      <c r="P13" s="41"/>
      <c r="Q13" s="39"/>
      <c r="R13" s="39"/>
      <c r="AC13" s="41"/>
      <c r="AD13" s="39"/>
      <c r="AE13" s="39"/>
      <c r="AG13" s="39"/>
      <c r="AH13" s="39"/>
      <c r="AI13" s="39"/>
      <c r="AJ13" s="85"/>
      <c r="AL13" s="3"/>
      <c r="AN13" s="205"/>
      <c r="AO13" s="205"/>
      <c r="AP13" s="205"/>
      <c r="AQ13" s="205"/>
      <c r="AR13" s="205"/>
      <c r="AS13" s="205"/>
      <c r="AT13" s="205"/>
      <c r="AU13" s="205"/>
      <c r="AV13" s="205"/>
      <c r="AW13" s="205"/>
      <c r="AX13" s="205"/>
      <c r="AY13" s="205"/>
      <c r="AZ13" s="205"/>
      <c r="BA13" s="205"/>
      <c r="BB13" s="205"/>
      <c r="BC13" s="205"/>
      <c r="BD13" s="205"/>
      <c r="BE13" s="205"/>
      <c r="BF13" s="205"/>
    </row>
    <row r="14" spans="1:58" ht="18" customHeight="1">
      <c r="A14" s="19">
        <v>3</v>
      </c>
      <c r="B14" s="20" t="s">
        <v>59</v>
      </c>
      <c r="C14" s="126"/>
      <c r="D14" s="14">
        <v>0</v>
      </c>
      <c r="E14" s="15">
        <v>0</v>
      </c>
      <c r="F14" s="40"/>
      <c r="P14" s="41"/>
      <c r="Q14" s="39"/>
      <c r="R14" s="39"/>
      <c r="AC14" s="41"/>
      <c r="AD14" s="39"/>
      <c r="AE14" s="39"/>
      <c r="AG14" s="39"/>
      <c r="AH14" s="39"/>
      <c r="AI14" s="39"/>
      <c r="AJ14" s="85"/>
      <c r="AL14" s="3"/>
      <c r="AN14" s="205"/>
      <c r="AO14" s="205"/>
      <c r="AP14" s="205"/>
      <c r="AQ14" s="205"/>
      <c r="AR14" s="205"/>
      <c r="AS14" s="205"/>
      <c r="AT14" s="205"/>
      <c r="AU14" s="205"/>
      <c r="AV14" s="205"/>
      <c r="AW14" s="205"/>
      <c r="AX14" s="205"/>
      <c r="AY14" s="205"/>
      <c r="AZ14" s="205"/>
      <c r="BA14" s="205"/>
      <c r="BB14" s="205"/>
      <c r="BC14" s="205"/>
      <c r="BD14" s="205"/>
      <c r="BE14" s="205"/>
      <c r="BF14" s="205"/>
    </row>
    <row r="15" spans="1:58" ht="18" customHeight="1">
      <c r="A15" s="19">
        <v>4</v>
      </c>
      <c r="B15" s="13" t="s">
        <v>60</v>
      </c>
      <c r="C15" s="126"/>
      <c r="D15" s="14">
        <v>0</v>
      </c>
      <c r="E15" s="15">
        <v>0</v>
      </c>
      <c r="F15" s="40"/>
      <c r="P15" s="41"/>
      <c r="Q15" s="39"/>
      <c r="R15" s="39"/>
      <c r="AC15" s="41"/>
      <c r="AD15" s="39"/>
      <c r="AE15" s="39"/>
      <c r="AG15" s="39"/>
      <c r="AH15" s="39"/>
      <c r="AI15" s="39"/>
      <c r="AJ15" s="85"/>
      <c r="AL15" s="3"/>
      <c r="AN15" s="205"/>
      <c r="AO15" s="205"/>
      <c r="AP15" s="205"/>
      <c r="AQ15" s="205"/>
      <c r="AR15" s="205"/>
      <c r="AS15" s="205"/>
      <c r="AT15" s="205"/>
      <c r="AU15" s="205"/>
      <c r="AV15" s="205"/>
      <c r="AW15" s="205"/>
      <c r="AX15" s="205"/>
      <c r="AY15" s="205"/>
      <c r="AZ15" s="205"/>
      <c r="BA15" s="205"/>
      <c r="BB15" s="205"/>
      <c r="BC15" s="205"/>
      <c r="BD15" s="205"/>
      <c r="BE15" s="205"/>
      <c r="BF15" s="205"/>
    </row>
    <row r="16" spans="1:58" ht="18" customHeight="1">
      <c r="A16" s="19">
        <v>5</v>
      </c>
      <c r="B16" s="13" t="s">
        <v>61</v>
      </c>
      <c r="C16" s="126"/>
      <c r="D16" s="14">
        <v>0</v>
      </c>
      <c r="E16" s="15">
        <v>0</v>
      </c>
      <c r="F16" s="40"/>
      <c r="P16" s="41"/>
      <c r="Q16" s="39"/>
      <c r="R16" s="39"/>
      <c r="AC16" s="41"/>
      <c r="AD16" s="39"/>
      <c r="AE16" s="39"/>
      <c r="AG16" s="39"/>
      <c r="AH16" s="39"/>
      <c r="AI16" s="39"/>
      <c r="AJ16" s="85"/>
      <c r="AL16" s="3"/>
      <c r="AN16" s="205"/>
      <c r="AO16" s="205"/>
      <c r="AP16" s="205"/>
      <c r="AQ16" s="205"/>
      <c r="AR16" s="205"/>
      <c r="AS16" s="205"/>
      <c r="AT16" s="205"/>
      <c r="AU16" s="205"/>
      <c r="AV16" s="205"/>
      <c r="AW16" s="205"/>
      <c r="AX16" s="205"/>
      <c r="AY16" s="205"/>
      <c r="AZ16" s="205"/>
      <c r="BA16" s="205"/>
      <c r="BB16" s="205"/>
      <c r="BC16" s="205"/>
      <c r="BD16" s="205"/>
      <c r="BE16" s="205"/>
      <c r="BF16" s="205"/>
    </row>
    <row r="17" spans="1:58" ht="18" customHeight="1">
      <c r="A17" s="19">
        <v>6</v>
      </c>
      <c r="B17" s="20" t="s">
        <v>62</v>
      </c>
      <c r="C17" s="126"/>
      <c r="D17" s="14">
        <v>0</v>
      </c>
      <c r="E17" s="15">
        <v>0</v>
      </c>
      <c r="F17" s="40"/>
      <c r="P17" s="41"/>
      <c r="Q17" s="39"/>
      <c r="R17" s="39"/>
      <c r="AC17" s="41"/>
      <c r="AD17" s="39"/>
      <c r="AE17" s="39"/>
      <c r="AG17" s="39"/>
      <c r="AH17" s="39"/>
      <c r="AI17" s="39"/>
      <c r="AJ17" s="85"/>
      <c r="AL17" s="3"/>
      <c r="AN17" s="205"/>
      <c r="AO17" s="205"/>
      <c r="AP17" s="205"/>
      <c r="AQ17" s="205"/>
      <c r="AR17" s="205"/>
      <c r="AS17" s="205"/>
      <c r="AT17" s="205"/>
      <c r="AU17" s="205"/>
      <c r="AV17" s="205"/>
      <c r="AW17" s="205"/>
      <c r="AX17" s="205"/>
      <c r="AY17" s="205"/>
      <c r="AZ17" s="205"/>
      <c r="BA17" s="205"/>
      <c r="BB17" s="205"/>
      <c r="BC17" s="205"/>
      <c r="BD17" s="205"/>
      <c r="BE17" s="205"/>
      <c r="BF17" s="205"/>
    </row>
    <row r="18" spans="1:58" ht="18" customHeight="1">
      <c r="A18" s="19">
        <v>7</v>
      </c>
      <c r="B18" s="20" t="s">
        <v>63</v>
      </c>
      <c r="C18" s="126"/>
      <c r="D18" s="14">
        <v>0</v>
      </c>
      <c r="E18" s="15">
        <v>0</v>
      </c>
      <c r="F18" s="40"/>
      <c r="P18" s="41"/>
      <c r="Q18" s="39"/>
      <c r="R18" s="39"/>
      <c r="AC18" s="41"/>
      <c r="AD18" s="39"/>
      <c r="AE18" s="39"/>
      <c r="AG18" s="39"/>
      <c r="AH18" s="39"/>
      <c r="AI18" s="39"/>
      <c r="AJ18" s="85"/>
      <c r="AL18" s="3"/>
      <c r="AN18" s="205"/>
      <c r="AO18" s="205"/>
      <c r="AP18" s="205"/>
      <c r="AQ18" s="205"/>
      <c r="AR18" s="205"/>
      <c r="AS18" s="205"/>
      <c r="AT18" s="205"/>
      <c r="AU18" s="205"/>
      <c r="AV18" s="205"/>
      <c r="AW18" s="205"/>
      <c r="AX18" s="205"/>
      <c r="AY18" s="205"/>
      <c r="AZ18" s="205"/>
      <c r="BA18" s="205"/>
      <c r="BB18" s="205"/>
      <c r="BC18" s="205"/>
      <c r="BD18" s="205"/>
      <c r="BE18" s="205"/>
      <c r="BF18" s="205"/>
    </row>
    <row r="19" spans="1:58" ht="18" customHeight="1">
      <c r="A19" s="19">
        <v>8</v>
      </c>
      <c r="B19" s="13" t="s">
        <v>64</v>
      </c>
      <c r="C19" s="126"/>
      <c r="D19" s="14">
        <v>0</v>
      </c>
      <c r="E19" s="15">
        <v>0</v>
      </c>
      <c r="F19" s="40"/>
      <c r="P19" s="41"/>
      <c r="Q19" s="39"/>
      <c r="R19" s="39"/>
      <c r="AC19" s="41"/>
      <c r="AD19" s="39"/>
      <c r="AE19" s="39"/>
      <c r="AG19" s="39"/>
      <c r="AH19" s="39"/>
      <c r="AI19" s="39"/>
      <c r="AJ19" s="85"/>
      <c r="AL19" s="3"/>
      <c r="AN19" s="205"/>
      <c r="AO19" s="205"/>
      <c r="AP19" s="205"/>
      <c r="AQ19" s="205"/>
      <c r="AR19" s="205"/>
      <c r="AS19" s="205"/>
      <c r="AT19" s="205"/>
      <c r="AU19" s="205"/>
      <c r="AV19" s="205"/>
      <c r="AW19" s="205"/>
      <c r="AX19" s="205"/>
      <c r="AY19" s="205"/>
      <c r="AZ19" s="205"/>
      <c r="BA19" s="205"/>
      <c r="BB19" s="205"/>
      <c r="BC19" s="205"/>
      <c r="BD19" s="205"/>
      <c r="BE19" s="205"/>
      <c r="BF19" s="205"/>
    </row>
    <row r="20" spans="1:58" ht="18" customHeight="1">
      <c r="A20" s="19">
        <v>9</v>
      </c>
      <c r="B20" s="13" t="s">
        <v>65</v>
      </c>
      <c r="C20" s="126"/>
      <c r="D20" s="14">
        <v>0</v>
      </c>
      <c r="E20" s="15">
        <v>0</v>
      </c>
      <c r="F20" s="40"/>
      <c r="P20" s="41"/>
      <c r="Q20" s="39"/>
      <c r="R20" s="39"/>
      <c r="AC20" s="41"/>
      <c r="AD20" s="39"/>
      <c r="AE20" s="39"/>
      <c r="AG20" s="39"/>
      <c r="AH20" s="39"/>
      <c r="AI20" s="39"/>
      <c r="AJ20" s="85"/>
      <c r="AL20" s="3"/>
      <c r="AN20" s="209"/>
      <c r="AO20" s="209"/>
      <c r="AP20" s="209"/>
      <c r="AQ20" s="209"/>
      <c r="AR20" s="209"/>
      <c r="AS20" s="209"/>
      <c r="AT20" s="209"/>
      <c r="AU20" s="209"/>
      <c r="AV20" s="209"/>
      <c r="AW20" s="209"/>
      <c r="AX20" s="209"/>
      <c r="AY20" s="209"/>
      <c r="AZ20" s="209"/>
      <c r="BA20" s="209"/>
      <c r="BB20" s="209"/>
      <c r="BC20" s="209"/>
      <c r="BD20" s="209"/>
      <c r="BE20" s="209"/>
      <c r="BF20" s="209"/>
    </row>
    <row r="21" spans="1:58" ht="18" customHeight="1">
      <c r="A21" s="19">
        <v>10</v>
      </c>
      <c r="B21" s="20" t="s">
        <v>66</v>
      </c>
      <c r="C21" s="126"/>
      <c r="D21" s="14">
        <v>0</v>
      </c>
      <c r="E21" s="15">
        <v>0</v>
      </c>
      <c r="F21" s="40"/>
      <c r="P21" s="41"/>
      <c r="Q21" s="39"/>
      <c r="R21" s="39"/>
      <c r="AC21" s="41"/>
      <c r="AD21" s="39"/>
      <c r="AE21" s="39"/>
      <c r="AG21" s="39"/>
      <c r="AH21" s="39"/>
      <c r="AI21" s="39"/>
      <c r="AJ21" s="85"/>
      <c r="AL21" s="3"/>
      <c r="AN21" s="209"/>
      <c r="AO21" s="209"/>
      <c r="AP21" s="209"/>
      <c r="AQ21" s="209"/>
      <c r="AR21" s="209"/>
      <c r="AS21" s="209"/>
      <c r="AT21" s="209"/>
      <c r="AU21" s="209"/>
      <c r="AV21" s="209"/>
      <c r="AW21" s="209"/>
      <c r="AX21" s="209"/>
      <c r="AY21" s="209"/>
      <c r="AZ21" s="209"/>
      <c r="BA21" s="209"/>
      <c r="BB21" s="209"/>
      <c r="BC21" s="209"/>
      <c r="BD21" s="209"/>
      <c r="BE21" s="209"/>
      <c r="BF21" s="209"/>
    </row>
    <row r="22" spans="1:58" ht="18" customHeight="1">
      <c r="A22" s="19">
        <v>11</v>
      </c>
      <c r="B22" s="13"/>
      <c r="C22" s="14">
        <v>0</v>
      </c>
      <c r="D22" s="14">
        <v>0</v>
      </c>
      <c r="E22" s="15">
        <v>0</v>
      </c>
      <c r="F22" s="40"/>
      <c r="P22" s="41"/>
      <c r="Q22" s="39"/>
      <c r="R22" s="39"/>
      <c r="AC22" s="41"/>
      <c r="AD22" s="39"/>
      <c r="AE22" s="39"/>
      <c r="AG22" s="39"/>
      <c r="AH22" s="39"/>
      <c r="AI22" s="39"/>
      <c r="AJ22" s="85"/>
      <c r="AL22" s="3"/>
      <c r="AN22" s="188"/>
      <c r="AO22" s="188"/>
      <c r="AP22" s="188"/>
      <c r="AQ22" s="188"/>
      <c r="AR22" s="188"/>
      <c r="AS22" s="188"/>
      <c r="AT22" s="188"/>
      <c r="AU22" s="188"/>
      <c r="AV22" s="188"/>
      <c r="AW22" s="188"/>
      <c r="AX22" s="188"/>
      <c r="AY22" s="188"/>
      <c r="AZ22" s="188"/>
      <c r="BA22" s="188"/>
      <c r="BB22" s="188"/>
      <c r="BC22" s="188"/>
      <c r="BD22" s="188"/>
      <c r="BE22" s="188"/>
      <c r="BF22" s="188"/>
    </row>
    <row r="23" spans="1:58" ht="18" customHeight="1" thickBot="1">
      <c r="A23" s="19">
        <v>12</v>
      </c>
      <c r="B23" s="13"/>
      <c r="C23" s="14">
        <v>0</v>
      </c>
      <c r="D23" s="14">
        <v>0</v>
      </c>
      <c r="E23" s="15">
        <v>0</v>
      </c>
      <c r="F23" s="40"/>
      <c r="P23" s="41"/>
      <c r="Q23" s="39"/>
      <c r="R23" s="39"/>
      <c r="AC23" s="41"/>
      <c r="AD23" s="39"/>
      <c r="AE23" s="39"/>
      <c r="AG23" s="39"/>
      <c r="AH23" s="39"/>
      <c r="AI23" s="39"/>
      <c r="AJ23" s="85"/>
      <c r="AL23" s="3"/>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thickBot="1">
      <c r="A24" s="19">
        <v>13</v>
      </c>
      <c r="B24" s="206" t="s">
        <v>13</v>
      </c>
      <c r="C24" s="207"/>
      <c r="D24" s="207"/>
      <c r="E24" s="208"/>
      <c r="F24" s="40"/>
      <c r="P24" s="41"/>
      <c r="Q24" s="39"/>
      <c r="R24" s="39"/>
      <c r="AC24" s="41"/>
      <c r="AD24" s="39"/>
      <c r="AE24" s="39"/>
      <c r="AG24" s="39"/>
      <c r="AH24" s="39"/>
      <c r="AI24" s="39"/>
      <c r="AJ24" s="85"/>
      <c r="AL24" s="3"/>
      <c r="AN24" s="210"/>
      <c r="AO24" s="210"/>
      <c r="AP24" s="210"/>
      <c r="AQ24" s="210"/>
      <c r="AR24" s="210"/>
      <c r="AS24" s="210"/>
      <c r="AT24" s="210"/>
      <c r="AU24" s="210"/>
      <c r="AV24" s="210"/>
      <c r="AW24" s="210"/>
      <c r="AX24" s="210"/>
      <c r="AY24" s="210"/>
      <c r="AZ24" s="210"/>
      <c r="BA24" s="210"/>
      <c r="BB24" s="210"/>
      <c r="BC24" s="210"/>
      <c r="BD24" s="210"/>
      <c r="BE24" s="210"/>
      <c r="BF24" s="210"/>
    </row>
    <row r="25" spans="1:58" ht="18" customHeight="1">
      <c r="A25" s="19">
        <v>14</v>
      </c>
      <c r="B25" s="13" t="s">
        <v>67</v>
      </c>
      <c r="C25" s="124"/>
      <c r="D25" s="124"/>
      <c r="E25" s="125"/>
      <c r="F25" s="40"/>
      <c r="P25" s="41"/>
      <c r="Q25" s="39"/>
      <c r="R25" s="39"/>
      <c r="AC25" s="41"/>
      <c r="AD25" s="39"/>
      <c r="AE25" s="39"/>
      <c r="AG25" s="39"/>
      <c r="AH25" s="39"/>
      <c r="AI25" s="39"/>
      <c r="AJ25" s="85"/>
      <c r="AL25" s="3"/>
      <c r="AN25" s="210"/>
      <c r="AO25" s="210"/>
      <c r="AP25" s="210"/>
      <c r="AQ25" s="210"/>
      <c r="AR25" s="210"/>
      <c r="AS25" s="210"/>
      <c r="AT25" s="210"/>
      <c r="AU25" s="210"/>
      <c r="AV25" s="210"/>
      <c r="AW25" s="210"/>
      <c r="AX25" s="210"/>
      <c r="AY25" s="210"/>
      <c r="AZ25" s="210"/>
      <c r="BA25" s="210"/>
      <c r="BB25" s="210"/>
      <c r="BC25" s="210"/>
      <c r="BD25" s="210"/>
      <c r="BE25" s="210"/>
      <c r="BF25" s="210"/>
    </row>
    <row r="26" spans="1:58" ht="18" customHeight="1">
      <c r="A26" s="19">
        <v>15</v>
      </c>
      <c r="B26" s="20" t="s">
        <v>68</v>
      </c>
      <c r="C26" s="126"/>
      <c r="D26" s="126"/>
      <c r="E26" s="127"/>
      <c r="F26" s="40"/>
      <c r="P26" s="41"/>
      <c r="Q26" s="39"/>
      <c r="R26" s="39"/>
      <c r="AC26" s="41"/>
      <c r="AD26" s="39"/>
      <c r="AE26" s="39"/>
      <c r="AG26" s="39"/>
      <c r="AH26" s="39"/>
      <c r="AI26" s="39"/>
      <c r="AJ26" s="85"/>
      <c r="AL26" s="3"/>
    </row>
    <row r="27" spans="1:58" ht="18" customHeight="1">
      <c r="A27" s="19">
        <v>16</v>
      </c>
      <c r="B27" s="20" t="s">
        <v>69</v>
      </c>
      <c r="C27" s="126"/>
      <c r="D27" s="126"/>
      <c r="E27" s="127"/>
      <c r="F27" s="40"/>
      <c r="P27" s="41"/>
      <c r="Q27" s="39"/>
      <c r="R27" s="39"/>
      <c r="AC27" s="41"/>
      <c r="AD27" s="39"/>
      <c r="AE27" s="39"/>
      <c r="AG27" s="39"/>
      <c r="AH27" s="39"/>
      <c r="AI27" s="39"/>
      <c r="AJ27" s="85"/>
      <c r="AL27" s="3"/>
    </row>
    <row r="28" spans="1:58" ht="18" customHeight="1">
      <c r="A28" s="19">
        <v>17</v>
      </c>
      <c r="B28" s="13" t="s">
        <v>70</v>
      </c>
      <c r="C28" s="126"/>
      <c r="D28" s="126"/>
      <c r="E28" s="127"/>
      <c r="F28" s="40"/>
      <c r="P28" s="41"/>
      <c r="Q28" s="39"/>
      <c r="R28" s="39"/>
      <c r="AC28" s="41"/>
      <c r="AD28" s="39"/>
      <c r="AE28" s="39"/>
      <c r="AG28" s="39"/>
      <c r="AH28" s="39"/>
      <c r="AI28" s="39"/>
      <c r="AJ28" s="85"/>
      <c r="AL28" s="3"/>
    </row>
    <row r="29" spans="1:58" ht="18" customHeight="1">
      <c r="A29" s="19">
        <v>18</v>
      </c>
      <c r="B29" s="13" t="s">
        <v>71</v>
      </c>
      <c r="C29" s="126"/>
      <c r="D29" s="126"/>
      <c r="E29" s="127"/>
      <c r="F29" s="40"/>
      <c r="P29" s="41"/>
      <c r="Q29" s="39"/>
      <c r="R29" s="39"/>
      <c r="AC29" s="41"/>
      <c r="AD29" s="39"/>
      <c r="AE29" s="39"/>
      <c r="AG29" s="39"/>
      <c r="AH29" s="39"/>
      <c r="AI29" s="39"/>
      <c r="AJ29" s="85"/>
      <c r="AL29" s="3"/>
    </row>
    <row r="30" spans="1:58" ht="18" customHeight="1">
      <c r="A30" s="19">
        <v>19</v>
      </c>
      <c r="B30" s="20" t="s">
        <v>72</v>
      </c>
      <c r="C30" s="126"/>
      <c r="D30" s="126"/>
      <c r="E30" s="127"/>
      <c r="F30" s="40"/>
      <c r="P30" s="41"/>
      <c r="Q30" s="39"/>
      <c r="R30" s="39"/>
      <c r="AC30" s="41"/>
      <c r="AD30" s="39"/>
      <c r="AE30" s="39"/>
      <c r="AG30" s="39"/>
      <c r="AH30" s="39"/>
      <c r="AI30" s="39"/>
      <c r="AJ30" s="85"/>
      <c r="AL30" s="3"/>
    </row>
    <row r="31" spans="1:58" ht="18" customHeight="1">
      <c r="A31" s="19">
        <v>20</v>
      </c>
      <c r="B31" s="20" t="s">
        <v>73</v>
      </c>
      <c r="C31" s="126"/>
      <c r="D31" s="126"/>
      <c r="E31" s="127"/>
      <c r="F31" s="40"/>
      <c r="P31" s="41"/>
      <c r="Q31" s="39"/>
      <c r="R31" s="39"/>
      <c r="AC31" s="41"/>
      <c r="AD31" s="39"/>
      <c r="AE31" s="39"/>
      <c r="AG31" s="39"/>
      <c r="AH31" s="39"/>
      <c r="AI31" s="39"/>
      <c r="AJ31" s="85"/>
      <c r="AL31" s="3"/>
    </row>
    <row r="32" spans="1:58" ht="18" customHeight="1">
      <c r="A32" s="19">
        <v>21</v>
      </c>
      <c r="B32" s="13" t="s">
        <v>74</v>
      </c>
      <c r="C32" s="126"/>
      <c r="D32" s="126"/>
      <c r="E32" s="127"/>
      <c r="F32" s="40"/>
      <c r="P32" s="41"/>
      <c r="Q32" s="39"/>
      <c r="R32" s="39"/>
      <c r="AC32" s="41"/>
      <c r="AD32" s="39"/>
      <c r="AE32" s="39"/>
      <c r="AG32" s="39"/>
      <c r="AH32" s="39"/>
      <c r="AI32" s="39"/>
      <c r="AJ32" s="85"/>
      <c r="AL32" s="3"/>
    </row>
    <row r="33" spans="1:40" s="1" customFormat="1" ht="18" customHeight="1">
      <c r="A33" s="19">
        <v>22</v>
      </c>
      <c r="B33" s="13"/>
      <c r="C33" s="14">
        <v>0</v>
      </c>
      <c r="D33" s="14">
        <v>0</v>
      </c>
      <c r="E33" s="15">
        <v>0</v>
      </c>
      <c r="F33" s="40"/>
      <c r="G33" s="3"/>
      <c r="H33" s="3"/>
      <c r="I33" s="3"/>
      <c r="J33" s="3"/>
      <c r="K33" s="3"/>
      <c r="L33" s="3"/>
      <c r="M33" s="3"/>
      <c r="N33" s="3"/>
      <c r="O33" s="3"/>
      <c r="P33" s="41"/>
      <c r="Q33" s="39"/>
      <c r="R33" s="39"/>
      <c r="S33" s="3"/>
      <c r="T33" s="3"/>
      <c r="U33" s="3"/>
      <c r="V33" s="3"/>
      <c r="W33" s="3"/>
      <c r="X33" s="3"/>
      <c r="Y33" s="3"/>
      <c r="Z33" s="3"/>
      <c r="AA33" s="3"/>
      <c r="AB33" s="3"/>
      <c r="AC33" s="41"/>
      <c r="AD33" s="39"/>
      <c r="AE33" s="39"/>
      <c r="AF33" s="3"/>
      <c r="AG33" s="39"/>
      <c r="AH33" s="39"/>
      <c r="AI33" s="39"/>
      <c r="AJ33" s="85"/>
      <c r="AL33" s="3"/>
      <c r="AN33" s="2"/>
    </row>
    <row r="34" spans="1:40" s="1" customFormat="1" ht="18" customHeight="1">
      <c r="A34" s="19">
        <v>23</v>
      </c>
      <c r="B34" s="13"/>
      <c r="C34" s="14">
        <v>0</v>
      </c>
      <c r="D34" s="14">
        <v>0</v>
      </c>
      <c r="E34" s="15">
        <v>0</v>
      </c>
      <c r="F34" s="40"/>
      <c r="G34" s="3"/>
      <c r="H34" s="3"/>
      <c r="I34" s="3"/>
      <c r="J34" s="3"/>
      <c r="K34" s="3"/>
      <c r="L34" s="3"/>
      <c r="M34" s="3"/>
      <c r="N34" s="3"/>
      <c r="O34" s="3"/>
      <c r="P34" s="41"/>
      <c r="Q34" s="39"/>
      <c r="R34" s="39"/>
      <c r="S34" s="3"/>
      <c r="T34" s="3"/>
      <c r="U34" s="3"/>
      <c r="V34" s="3"/>
      <c r="W34" s="3"/>
      <c r="X34" s="3"/>
      <c r="Y34" s="3"/>
      <c r="Z34" s="3"/>
      <c r="AA34" s="3"/>
      <c r="AB34" s="3"/>
      <c r="AC34" s="41"/>
      <c r="AD34" s="39"/>
      <c r="AE34" s="39"/>
      <c r="AF34" s="3"/>
      <c r="AG34" s="39"/>
      <c r="AH34" s="39"/>
      <c r="AI34" s="39"/>
      <c r="AJ34" s="85"/>
      <c r="AL34" s="3"/>
      <c r="AN34" s="2"/>
    </row>
    <row r="35" spans="1:40" s="1" customFormat="1" ht="18" customHeight="1">
      <c r="A35" s="19">
        <v>24</v>
      </c>
      <c r="B35" s="13"/>
      <c r="C35" s="14">
        <v>0</v>
      </c>
      <c r="D35" s="14">
        <v>0</v>
      </c>
      <c r="E35" s="15">
        <v>0</v>
      </c>
      <c r="F35" s="40"/>
      <c r="G35" s="3"/>
      <c r="H35" s="3"/>
      <c r="I35" s="3"/>
      <c r="J35" s="3"/>
      <c r="K35" s="3"/>
      <c r="L35" s="3"/>
      <c r="M35" s="3"/>
      <c r="N35" s="3"/>
      <c r="O35" s="3"/>
      <c r="P35" s="41"/>
      <c r="Q35" s="39"/>
      <c r="R35" s="39"/>
      <c r="S35" s="3"/>
      <c r="T35" s="3"/>
      <c r="U35" s="3"/>
      <c r="V35" s="3"/>
      <c r="W35" s="3"/>
      <c r="X35" s="3"/>
      <c r="Y35" s="3"/>
      <c r="Z35" s="3"/>
      <c r="AA35" s="3"/>
      <c r="AB35" s="3"/>
      <c r="AC35" s="41"/>
      <c r="AD35" s="39"/>
      <c r="AE35" s="39"/>
      <c r="AF35" s="3"/>
      <c r="AG35" s="39"/>
      <c r="AH35" s="39"/>
      <c r="AI35" s="39"/>
      <c r="AJ35" s="85"/>
      <c r="AL35" s="3"/>
      <c r="AN35" s="2"/>
    </row>
    <row r="36" spans="1:40" s="1" customFormat="1" ht="18" customHeight="1">
      <c r="A36" s="19">
        <v>25</v>
      </c>
      <c r="B36" s="13"/>
      <c r="C36" s="14">
        <v>0</v>
      </c>
      <c r="D36" s="14">
        <v>0</v>
      </c>
      <c r="E36" s="15">
        <v>0</v>
      </c>
      <c r="F36" s="40"/>
      <c r="G36" s="3"/>
      <c r="H36" s="3"/>
      <c r="I36" s="3"/>
      <c r="J36" s="3"/>
      <c r="K36" s="3"/>
      <c r="L36" s="3"/>
      <c r="M36" s="3"/>
      <c r="N36" s="3"/>
      <c r="O36" s="3"/>
      <c r="P36" s="41"/>
      <c r="Q36" s="39"/>
      <c r="R36" s="39"/>
      <c r="S36" s="3"/>
      <c r="T36" s="3"/>
      <c r="U36" s="3"/>
      <c r="V36" s="3"/>
      <c r="W36" s="3"/>
      <c r="X36" s="3"/>
      <c r="Y36" s="3"/>
      <c r="Z36" s="3"/>
      <c r="AA36" s="3"/>
      <c r="AB36" s="3"/>
      <c r="AC36" s="41"/>
      <c r="AD36" s="39"/>
      <c r="AE36" s="39"/>
      <c r="AF36" s="3"/>
      <c r="AG36" s="39"/>
      <c r="AH36" s="39"/>
      <c r="AI36" s="39"/>
      <c r="AJ36" s="85"/>
      <c r="AL36" s="3"/>
      <c r="AN36" s="2"/>
    </row>
    <row r="37" spans="1:40" s="1" customFormat="1" ht="18" customHeight="1">
      <c r="A37" s="19">
        <v>26</v>
      </c>
      <c r="B37" s="13"/>
      <c r="C37" s="14">
        <v>0</v>
      </c>
      <c r="D37" s="14">
        <v>0</v>
      </c>
      <c r="E37" s="15">
        <v>0</v>
      </c>
      <c r="F37" s="40"/>
      <c r="G37" s="3"/>
      <c r="H37" s="3"/>
      <c r="I37" s="3"/>
      <c r="J37" s="3"/>
      <c r="K37" s="3"/>
      <c r="L37" s="3"/>
      <c r="M37" s="3"/>
      <c r="N37" s="3"/>
      <c r="O37" s="3"/>
      <c r="P37" s="41"/>
      <c r="Q37" s="39"/>
      <c r="R37" s="39"/>
      <c r="S37" s="3"/>
      <c r="T37" s="3"/>
      <c r="U37" s="3"/>
      <c r="V37" s="3"/>
      <c r="W37" s="3"/>
      <c r="X37" s="3"/>
      <c r="Y37" s="3"/>
      <c r="Z37" s="3"/>
      <c r="AA37" s="3"/>
      <c r="AB37" s="3"/>
      <c r="AC37" s="41"/>
      <c r="AD37" s="39"/>
      <c r="AE37" s="39"/>
      <c r="AF37" s="3"/>
      <c r="AG37" s="39"/>
      <c r="AH37" s="39"/>
      <c r="AI37" s="39"/>
      <c r="AJ37" s="85"/>
      <c r="AL37" s="3"/>
      <c r="AN37" s="2"/>
    </row>
    <row r="38" spans="1:40" s="1" customFormat="1" ht="18" customHeight="1">
      <c r="A38" s="19">
        <v>27</v>
      </c>
      <c r="B38" s="13"/>
      <c r="C38" s="14">
        <v>0</v>
      </c>
      <c r="D38" s="14">
        <v>0</v>
      </c>
      <c r="E38" s="15">
        <v>0</v>
      </c>
      <c r="F38" s="40"/>
      <c r="G38" s="3"/>
      <c r="H38" s="3"/>
      <c r="I38" s="3"/>
      <c r="J38" s="3"/>
      <c r="K38" s="3"/>
      <c r="L38" s="3"/>
      <c r="M38" s="3"/>
      <c r="N38" s="3"/>
      <c r="O38" s="3"/>
      <c r="P38" s="41"/>
      <c r="Q38" s="39"/>
      <c r="R38" s="39"/>
      <c r="S38" s="3"/>
      <c r="T38" s="3"/>
      <c r="U38" s="3"/>
      <c r="V38" s="3"/>
      <c r="W38" s="3"/>
      <c r="X38" s="3"/>
      <c r="Y38" s="3"/>
      <c r="Z38" s="3"/>
      <c r="AA38" s="3"/>
      <c r="AB38" s="3"/>
      <c r="AC38" s="41"/>
      <c r="AD38" s="39"/>
      <c r="AE38" s="39"/>
      <c r="AF38" s="3"/>
      <c r="AG38" s="39"/>
      <c r="AH38" s="39"/>
      <c r="AI38" s="39"/>
      <c r="AJ38" s="85"/>
      <c r="AL38" s="3"/>
      <c r="AN38" s="2"/>
    </row>
    <row r="39" spans="1:40" s="1" customFormat="1" ht="18" customHeight="1">
      <c r="A39" s="19">
        <v>28</v>
      </c>
      <c r="B39" s="13"/>
      <c r="C39" s="14">
        <v>0</v>
      </c>
      <c r="D39" s="14">
        <v>0</v>
      </c>
      <c r="E39" s="15">
        <v>0</v>
      </c>
      <c r="F39" s="40"/>
      <c r="G39" s="3"/>
      <c r="H39" s="3"/>
      <c r="I39" s="3"/>
      <c r="J39" s="3"/>
      <c r="K39" s="3"/>
      <c r="L39" s="3"/>
      <c r="M39" s="3"/>
      <c r="N39" s="3"/>
      <c r="O39" s="3"/>
      <c r="P39" s="41"/>
      <c r="Q39" s="39"/>
      <c r="R39" s="39"/>
      <c r="S39" s="3"/>
      <c r="T39" s="3"/>
      <c r="U39" s="3"/>
      <c r="V39" s="3"/>
      <c r="W39" s="3"/>
      <c r="X39" s="3"/>
      <c r="Y39" s="3"/>
      <c r="Z39" s="3"/>
      <c r="AA39" s="3"/>
      <c r="AB39" s="3"/>
      <c r="AC39" s="41"/>
      <c r="AD39" s="39"/>
      <c r="AE39" s="39"/>
      <c r="AF39" s="3"/>
      <c r="AG39" s="39"/>
      <c r="AH39" s="39"/>
      <c r="AI39" s="39"/>
      <c r="AJ39" s="85"/>
      <c r="AL39" s="3"/>
      <c r="AN39" s="2"/>
    </row>
    <row r="40" spans="1:40" s="1" customFormat="1" ht="18" customHeight="1">
      <c r="A40" s="19">
        <v>29</v>
      </c>
      <c r="B40" s="13"/>
      <c r="C40" s="14">
        <v>0</v>
      </c>
      <c r="D40" s="14">
        <v>0</v>
      </c>
      <c r="E40" s="15">
        <v>0</v>
      </c>
      <c r="F40" s="40"/>
      <c r="G40" s="3"/>
      <c r="H40" s="3"/>
      <c r="I40" s="3"/>
      <c r="J40" s="3"/>
      <c r="K40" s="3"/>
      <c r="L40" s="3"/>
      <c r="M40" s="3"/>
      <c r="N40" s="3"/>
      <c r="O40" s="3"/>
      <c r="P40" s="41"/>
      <c r="Q40" s="39"/>
      <c r="R40" s="39"/>
      <c r="S40" s="3"/>
      <c r="T40" s="3"/>
      <c r="U40" s="3"/>
      <c r="V40" s="3"/>
      <c r="W40" s="3"/>
      <c r="X40" s="3"/>
      <c r="Y40" s="3"/>
      <c r="Z40" s="3"/>
      <c r="AA40" s="3"/>
      <c r="AB40" s="3"/>
      <c r="AC40" s="41"/>
      <c r="AD40" s="39"/>
      <c r="AE40" s="39"/>
      <c r="AF40" s="3"/>
      <c r="AG40" s="39"/>
      <c r="AH40" s="39"/>
      <c r="AI40" s="39"/>
      <c r="AJ40" s="85"/>
      <c r="AL40" s="3"/>
      <c r="AN40" s="2"/>
    </row>
    <row r="41" spans="1:40" s="1" customFormat="1" ht="18" customHeight="1">
      <c r="A41" s="19">
        <v>30</v>
      </c>
      <c r="B41" s="13"/>
      <c r="C41" s="14">
        <v>0</v>
      </c>
      <c r="D41" s="14">
        <v>0</v>
      </c>
      <c r="E41" s="15">
        <v>0</v>
      </c>
      <c r="F41" s="40"/>
      <c r="G41" s="3"/>
      <c r="H41" s="3"/>
      <c r="I41" s="3"/>
      <c r="J41" s="3"/>
      <c r="K41" s="3"/>
      <c r="L41" s="3"/>
      <c r="M41" s="3"/>
      <c r="N41" s="3"/>
      <c r="O41" s="3"/>
      <c r="P41" s="41"/>
      <c r="Q41" s="39"/>
      <c r="R41" s="39"/>
      <c r="S41" s="3"/>
      <c r="T41" s="3"/>
      <c r="U41" s="3"/>
      <c r="V41" s="3"/>
      <c r="W41" s="3"/>
      <c r="X41" s="3"/>
      <c r="Y41" s="3"/>
      <c r="Z41" s="3"/>
      <c r="AA41" s="3"/>
      <c r="AB41" s="3"/>
      <c r="AC41" s="41"/>
      <c r="AD41" s="39"/>
      <c r="AE41" s="39"/>
      <c r="AF41" s="3"/>
      <c r="AG41" s="39"/>
      <c r="AH41" s="39"/>
      <c r="AI41" s="39"/>
      <c r="AJ41" s="85"/>
      <c r="AL41" s="3"/>
      <c r="AN41" s="2"/>
    </row>
    <row r="42" spans="1:40" s="1" customFormat="1" ht="18" customHeight="1">
      <c r="A42" s="19">
        <v>31</v>
      </c>
      <c r="B42" s="13"/>
      <c r="C42" s="14">
        <v>0</v>
      </c>
      <c r="D42" s="14">
        <v>0</v>
      </c>
      <c r="E42" s="15">
        <v>0</v>
      </c>
      <c r="F42" s="40"/>
      <c r="G42" s="3"/>
      <c r="H42" s="3"/>
      <c r="I42" s="3"/>
      <c r="J42" s="3"/>
      <c r="K42" s="3"/>
      <c r="L42" s="3"/>
      <c r="M42" s="3"/>
      <c r="N42" s="3"/>
      <c r="O42" s="3"/>
      <c r="P42" s="41"/>
      <c r="Q42" s="39"/>
      <c r="R42" s="39"/>
      <c r="S42" s="3"/>
      <c r="T42" s="3"/>
      <c r="U42" s="3"/>
      <c r="V42" s="3"/>
      <c r="W42" s="3"/>
      <c r="X42" s="3"/>
      <c r="Y42" s="3"/>
      <c r="Z42" s="3"/>
      <c r="AA42" s="3"/>
      <c r="AB42" s="3"/>
      <c r="AC42" s="41"/>
      <c r="AD42" s="39"/>
      <c r="AE42" s="39"/>
      <c r="AF42" s="3"/>
      <c r="AG42" s="39"/>
      <c r="AH42" s="39"/>
      <c r="AI42" s="39"/>
      <c r="AJ42" s="85"/>
      <c r="AL42" s="3"/>
      <c r="AN42" s="2"/>
    </row>
    <row r="43" spans="1:40" s="1" customFormat="1" ht="18" customHeight="1">
      <c r="A43" s="19">
        <v>32</v>
      </c>
      <c r="B43" s="13"/>
      <c r="C43" s="14">
        <v>0</v>
      </c>
      <c r="D43" s="14">
        <v>0</v>
      </c>
      <c r="E43" s="15">
        <v>0</v>
      </c>
      <c r="F43" s="40"/>
      <c r="G43" s="3"/>
      <c r="H43" s="3"/>
      <c r="I43" s="3"/>
      <c r="J43" s="3"/>
      <c r="K43" s="3"/>
      <c r="L43" s="3"/>
      <c r="M43" s="3"/>
      <c r="N43" s="3"/>
      <c r="O43" s="3"/>
      <c r="P43" s="41"/>
      <c r="Q43" s="39"/>
      <c r="R43" s="39"/>
      <c r="S43" s="3"/>
      <c r="T43" s="3"/>
      <c r="U43" s="3"/>
      <c r="V43" s="3"/>
      <c r="W43" s="3"/>
      <c r="X43" s="3"/>
      <c r="Y43" s="3"/>
      <c r="Z43" s="3"/>
      <c r="AA43" s="3"/>
      <c r="AB43" s="3"/>
      <c r="AC43" s="41"/>
      <c r="AD43" s="39"/>
      <c r="AE43" s="39"/>
      <c r="AF43" s="3"/>
      <c r="AG43" s="39"/>
      <c r="AH43" s="39"/>
      <c r="AI43" s="39"/>
      <c r="AJ43" s="85"/>
      <c r="AL43" s="3"/>
      <c r="AN43" s="2"/>
    </row>
    <row r="44" spans="1:40" s="1" customFormat="1" ht="18" customHeight="1">
      <c r="A44" s="19">
        <v>33</v>
      </c>
      <c r="B44" s="13"/>
      <c r="C44" s="14">
        <v>0</v>
      </c>
      <c r="D44" s="14">
        <v>0</v>
      </c>
      <c r="E44" s="15">
        <v>0</v>
      </c>
      <c r="F44" s="40"/>
      <c r="G44" s="3"/>
      <c r="H44" s="3"/>
      <c r="I44" s="3"/>
      <c r="J44" s="3"/>
      <c r="K44" s="3"/>
      <c r="L44" s="3"/>
      <c r="M44" s="3"/>
      <c r="N44" s="3"/>
      <c r="O44" s="3"/>
      <c r="P44" s="41"/>
      <c r="Q44" s="39"/>
      <c r="R44" s="39"/>
      <c r="S44" s="3"/>
      <c r="T44" s="3"/>
      <c r="U44" s="3"/>
      <c r="V44" s="3"/>
      <c r="W44" s="3"/>
      <c r="X44" s="3"/>
      <c r="Y44" s="3"/>
      <c r="Z44" s="3"/>
      <c r="AA44" s="3"/>
      <c r="AB44" s="3"/>
      <c r="AC44" s="41"/>
      <c r="AD44" s="39"/>
      <c r="AE44" s="39"/>
      <c r="AF44" s="3"/>
      <c r="AG44" s="39"/>
      <c r="AH44" s="39"/>
      <c r="AI44" s="39"/>
      <c r="AJ44" s="85"/>
      <c r="AL44" s="3"/>
      <c r="AN44" s="2"/>
    </row>
    <row r="45" spans="1:40" s="1" customFormat="1" ht="18" customHeight="1">
      <c r="A45" s="19">
        <v>34</v>
      </c>
      <c r="B45" s="13"/>
      <c r="C45" s="14">
        <v>0</v>
      </c>
      <c r="D45" s="14">
        <v>0</v>
      </c>
      <c r="E45" s="15">
        <v>0</v>
      </c>
      <c r="F45" s="40"/>
      <c r="G45" s="3"/>
      <c r="H45" s="3"/>
      <c r="I45" s="3"/>
      <c r="J45" s="3"/>
      <c r="K45" s="3"/>
      <c r="L45" s="3"/>
      <c r="M45" s="3"/>
      <c r="N45" s="3"/>
      <c r="O45" s="3"/>
      <c r="P45" s="41"/>
      <c r="Q45" s="39"/>
      <c r="R45" s="39"/>
      <c r="S45" s="3"/>
      <c r="T45" s="3"/>
      <c r="U45" s="3"/>
      <c r="V45" s="3"/>
      <c r="W45" s="3"/>
      <c r="X45" s="3"/>
      <c r="Y45" s="3"/>
      <c r="Z45" s="3"/>
      <c r="AA45" s="3"/>
      <c r="AB45" s="3"/>
      <c r="AC45" s="41"/>
      <c r="AD45" s="39"/>
      <c r="AE45" s="39"/>
      <c r="AF45" s="3"/>
      <c r="AG45" s="39"/>
      <c r="AH45" s="39"/>
      <c r="AI45" s="39"/>
      <c r="AJ45" s="85"/>
      <c r="AL45" s="3"/>
      <c r="AN45" s="2"/>
    </row>
    <row r="46" spans="1:40" s="1" customFormat="1" ht="18" customHeight="1">
      <c r="A46" s="19">
        <v>35</v>
      </c>
      <c r="B46" s="13"/>
      <c r="C46" s="14">
        <v>0</v>
      </c>
      <c r="D46" s="14">
        <v>0</v>
      </c>
      <c r="E46" s="15">
        <v>0</v>
      </c>
      <c r="F46" s="40"/>
      <c r="G46" s="3"/>
      <c r="H46" s="3"/>
      <c r="I46" s="3"/>
      <c r="J46" s="3"/>
      <c r="K46" s="3"/>
      <c r="L46" s="3"/>
      <c r="M46" s="3"/>
      <c r="N46" s="3"/>
      <c r="O46" s="3"/>
      <c r="P46" s="41"/>
      <c r="Q46" s="39"/>
      <c r="R46" s="39"/>
      <c r="S46" s="3"/>
      <c r="T46" s="3"/>
      <c r="U46" s="3"/>
      <c r="V46" s="3"/>
      <c r="W46" s="3"/>
      <c r="X46" s="3"/>
      <c r="Y46" s="3"/>
      <c r="Z46" s="3"/>
      <c r="AA46" s="3"/>
      <c r="AB46" s="3"/>
      <c r="AC46" s="41"/>
      <c r="AD46" s="39"/>
      <c r="AE46" s="39"/>
      <c r="AF46" s="3"/>
      <c r="AG46" s="39"/>
      <c r="AH46" s="39"/>
      <c r="AI46" s="39"/>
      <c r="AJ46" s="85"/>
      <c r="AL46" s="3"/>
      <c r="AN46" s="2"/>
    </row>
    <row r="47" spans="1:40" s="1" customFormat="1" ht="18" customHeight="1">
      <c r="A47" s="19">
        <v>36</v>
      </c>
      <c r="B47" s="13"/>
      <c r="C47" s="14">
        <v>0</v>
      </c>
      <c r="D47" s="14">
        <v>0</v>
      </c>
      <c r="E47" s="15">
        <v>0</v>
      </c>
      <c r="F47" s="40"/>
      <c r="G47" s="3"/>
      <c r="H47" s="3"/>
      <c r="I47" s="3"/>
      <c r="J47" s="3"/>
      <c r="K47" s="3"/>
      <c r="L47" s="3"/>
      <c r="M47" s="3"/>
      <c r="N47" s="3"/>
      <c r="O47" s="3"/>
      <c r="P47" s="41"/>
      <c r="Q47" s="39"/>
      <c r="R47" s="39"/>
      <c r="S47" s="3"/>
      <c r="T47" s="3"/>
      <c r="U47" s="3"/>
      <c r="V47" s="3"/>
      <c r="W47" s="3"/>
      <c r="X47" s="3"/>
      <c r="Y47" s="3"/>
      <c r="Z47" s="3"/>
      <c r="AA47" s="3"/>
      <c r="AB47" s="3"/>
      <c r="AC47" s="41"/>
      <c r="AD47" s="39"/>
      <c r="AE47" s="39"/>
      <c r="AF47" s="3"/>
      <c r="AG47" s="39"/>
      <c r="AH47" s="39"/>
      <c r="AI47" s="39"/>
      <c r="AJ47" s="85"/>
      <c r="AL47" s="3"/>
      <c r="AN47" s="2"/>
    </row>
    <row r="48" spans="1:40" s="1" customFormat="1" ht="18" customHeight="1">
      <c r="A48" s="19">
        <v>37</v>
      </c>
      <c r="B48" s="13"/>
      <c r="C48" s="14">
        <v>0</v>
      </c>
      <c r="D48" s="14">
        <v>0</v>
      </c>
      <c r="E48" s="15">
        <v>0</v>
      </c>
      <c r="F48" s="40"/>
      <c r="G48" s="3"/>
      <c r="H48" s="3"/>
      <c r="I48" s="3"/>
      <c r="J48" s="3"/>
      <c r="K48" s="3"/>
      <c r="L48" s="3"/>
      <c r="M48" s="3"/>
      <c r="N48" s="3"/>
      <c r="O48" s="3"/>
      <c r="P48" s="41"/>
      <c r="Q48" s="39"/>
      <c r="R48" s="39"/>
      <c r="S48" s="3"/>
      <c r="T48" s="3"/>
      <c r="U48" s="3"/>
      <c r="V48" s="3"/>
      <c r="W48" s="3"/>
      <c r="X48" s="3"/>
      <c r="Y48" s="3"/>
      <c r="Z48" s="3"/>
      <c r="AA48" s="3"/>
      <c r="AB48" s="3"/>
      <c r="AC48" s="41"/>
      <c r="AD48" s="39"/>
      <c r="AE48" s="39"/>
      <c r="AF48" s="3"/>
      <c r="AG48" s="39"/>
      <c r="AH48" s="39"/>
      <c r="AI48" s="39"/>
      <c r="AJ48" s="85"/>
      <c r="AL48" s="3"/>
      <c r="AN48" s="2"/>
    </row>
    <row r="49" spans="1:40" s="1" customFormat="1" ht="18" customHeight="1">
      <c r="A49" s="19">
        <v>38</v>
      </c>
      <c r="B49" s="13"/>
      <c r="C49" s="14">
        <v>0</v>
      </c>
      <c r="D49" s="14">
        <v>0</v>
      </c>
      <c r="E49" s="15">
        <v>0</v>
      </c>
      <c r="F49" s="40"/>
      <c r="G49" s="3"/>
      <c r="H49" s="3"/>
      <c r="I49" s="3"/>
      <c r="J49" s="3"/>
      <c r="K49" s="3"/>
      <c r="L49" s="3"/>
      <c r="M49" s="3"/>
      <c r="N49" s="3"/>
      <c r="O49" s="3"/>
      <c r="P49" s="41"/>
      <c r="Q49" s="39"/>
      <c r="R49" s="39"/>
      <c r="S49" s="3"/>
      <c r="T49" s="3"/>
      <c r="U49" s="3"/>
      <c r="V49" s="3"/>
      <c r="W49" s="3"/>
      <c r="X49" s="3"/>
      <c r="Y49" s="3"/>
      <c r="Z49" s="3"/>
      <c r="AA49" s="3"/>
      <c r="AB49" s="3"/>
      <c r="AC49" s="41"/>
      <c r="AD49" s="39"/>
      <c r="AE49" s="39"/>
      <c r="AF49" s="3"/>
      <c r="AG49" s="39"/>
      <c r="AH49" s="39"/>
      <c r="AI49" s="39"/>
      <c r="AJ49" s="85"/>
      <c r="AL49" s="3"/>
      <c r="AN49" s="2"/>
    </row>
    <row r="50" spans="1:40" s="1" customFormat="1" ht="18" customHeight="1">
      <c r="A50" s="19">
        <v>39</v>
      </c>
      <c r="B50" s="13"/>
      <c r="C50" s="14">
        <v>0</v>
      </c>
      <c r="D50" s="14">
        <v>0</v>
      </c>
      <c r="E50" s="15">
        <v>0</v>
      </c>
      <c r="F50" s="40"/>
      <c r="G50" s="3"/>
      <c r="H50" s="3"/>
      <c r="I50" s="3"/>
      <c r="J50" s="3"/>
      <c r="K50" s="3"/>
      <c r="L50" s="3"/>
      <c r="M50" s="3"/>
      <c r="N50" s="3"/>
      <c r="O50" s="3"/>
      <c r="P50" s="41"/>
      <c r="Q50" s="39"/>
      <c r="R50" s="39"/>
      <c r="S50" s="3"/>
      <c r="T50" s="3"/>
      <c r="U50" s="3"/>
      <c r="V50" s="3"/>
      <c r="W50" s="3"/>
      <c r="X50" s="3"/>
      <c r="Y50" s="3"/>
      <c r="Z50" s="3"/>
      <c r="AA50" s="3"/>
      <c r="AB50" s="3"/>
      <c r="AC50" s="41"/>
      <c r="AD50" s="39"/>
      <c r="AE50" s="39"/>
      <c r="AF50" s="3"/>
      <c r="AG50" s="39"/>
      <c r="AH50" s="39"/>
      <c r="AI50" s="39"/>
      <c r="AJ50" s="85"/>
      <c r="AL50" s="3"/>
      <c r="AN50" s="2"/>
    </row>
    <row r="51" spans="1:40" s="1" customFormat="1" ht="18" customHeight="1">
      <c r="A51" s="19">
        <v>40</v>
      </c>
      <c r="B51" s="13"/>
      <c r="C51" s="14">
        <v>0</v>
      </c>
      <c r="D51" s="14">
        <v>0</v>
      </c>
      <c r="E51" s="15">
        <v>0</v>
      </c>
      <c r="F51" s="40"/>
      <c r="G51" s="3"/>
      <c r="H51" s="3"/>
      <c r="I51" s="3"/>
      <c r="J51" s="3"/>
      <c r="K51" s="3"/>
      <c r="L51" s="3"/>
      <c r="M51" s="3"/>
      <c r="N51" s="3"/>
      <c r="O51" s="3"/>
      <c r="P51" s="41"/>
      <c r="Q51" s="39"/>
      <c r="R51" s="39"/>
      <c r="S51" s="3"/>
      <c r="T51" s="3"/>
      <c r="U51" s="3"/>
      <c r="V51" s="3"/>
      <c r="W51" s="3"/>
      <c r="X51" s="3"/>
      <c r="Y51" s="3"/>
      <c r="Z51" s="3"/>
      <c r="AA51" s="3"/>
      <c r="AB51" s="3"/>
      <c r="AC51" s="41"/>
      <c r="AD51" s="39"/>
      <c r="AE51" s="39"/>
      <c r="AF51" s="3"/>
      <c r="AG51" s="39"/>
      <c r="AH51" s="39"/>
      <c r="AI51" s="39"/>
      <c r="AJ51" s="85"/>
      <c r="AL51" s="3"/>
      <c r="AN51" s="2"/>
    </row>
    <row r="52" spans="1:40" s="1" customFormat="1" ht="18" customHeight="1">
      <c r="A52" s="19">
        <v>41</v>
      </c>
      <c r="B52" s="13"/>
      <c r="C52" s="14">
        <v>0</v>
      </c>
      <c r="D52" s="14">
        <v>0</v>
      </c>
      <c r="E52" s="15">
        <v>0</v>
      </c>
      <c r="F52" s="40"/>
      <c r="G52" s="3"/>
      <c r="H52" s="3"/>
      <c r="I52" s="3"/>
      <c r="J52" s="3"/>
      <c r="K52" s="3"/>
      <c r="L52" s="3"/>
      <c r="M52" s="3"/>
      <c r="N52" s="3"/>
      <c r="O52" s="3"/>
      <c r="P52" s="41"/>
      <c r="Q52" s="39"/>
      <c r="R52" s="39"/>
      <c r="S52" s="3"/>
      <c r="T52" s="3"/>
      <c r="U52" s="3"/>
      <c r="V52" s="3"/>
      <c r="W52" s="3"/>
      <c r="X52" s="3"/>
      <c r="Y52" s="3"/>
      <c r="Z52" s="3"/>
      <c r="AA52" s="3"/>
      <c r="AB52" s="3"/>
      <c r="AC52" s="41"/>
      <c r="AD52" s="39"/>
      <c r="AE52" s="39"/>
      <c r="AF52" s="3"/>
      <c r="AG52" s="39"/>
      <c r="AH52" s="39"/>
      <c r="AI52" s="39"/>
      <c r="AJ52" s="85"/>
      <c r="AL52" s="3"/>
      <c r="AN52" s="2"/>
    </row>
    <row r="53" spans="1:40" s="1" customFormat="1" ht="18" customHeight="1">
      <c r="A53" s="19">
        <v>42</v>
      </c>
      <c r="B53" s="13"/>
      <c r="C53" s="14">
        <v>0</v>
      </c>
      <c r="D53" s="14">
        <v>0</v>
      </c>
      <c r="E53" s="15">
        <v>0</v>
      </c>
      <c r="F53" s="40"/>
      <c r="G53" s="3"/>
      <c r="H53" s="3"/>
      <c r="I53" s="3"/>
      <c r="J53" s="3"/>
      <c r="K53" s="3"/>
      <c r="L53" s="3"/>
      <c r="M53" s="3"/>
      <c r="N53" s="3"/>
      <c r="O53" s="3"/>
      <c r="P53" s="41"/>
      <c r="Q53" s="39"/>
      <c r="R53" s="39"/>
      <c r="S53" s="3"/>
      <c r="T53" s="3"/>
      <c r="U53" s="3"/>
      <c r="V53" s="3"/>
      <c r="W53" s="3"/>
      <c r="X53" s="3"/>
      <c r="Y53" s="3"/>
      <c r="Z53" s="3"/>
      <c r="AA53" s="3"/>
      <c r="AB53" s="3"/>
      <c r="AC53" s="41"/>
      <c r="AD53" s="39"/>
      <c r="AE53" s="39"/>
      <c r="AF53" s="3"/>
      <c r="AG53" s="39"/>
      <c r="AH53" s="39"/>
      <c r="AI53" s="39"/>
      <c r="AJ53" s="85"/>
      <c r="AL53" s="3"/>
      <c r="AN53" s="2"/>
    </row>
    <row r="54" spans="1:40" s="1" customFormat="1" ht="18" customHeight="1">
      <c r="A54" s="19">
        <v>43</v>
      </c>
      <c r="B54" s="13"/>
      <c r="C54" s="14">
        <v>0</v>
      </c>
      <c r="D54" s="14">
        <v>0</v>
      </c>
      <c r="E54" s="15">
        <v>0</v>
      </c>
      <c r="F54" s="40"/>
      <c r="G54" s="3"/>
      <c r="H54" s="3"/>
      <c r="I54" s="3"/>
      <c r="J54" s="3"/>
      <c r="K54" s="3"/>
      <c r="L54" s="3"/>
      <c r="M54" s="3"/>
      <c r="N54" s="3"/>
      <c r="O54" s="3"/>
      <c r="P54" s="41"/>
      <c r="Q54" s="39"/>
      <c r="R54" s="39"/>
      <c r="S54" s="3"/>
      <c r="T54" s="3"/>
      <c r="U54" s="3"/>
      <c r="V54" s="3"/>
      <c r="W54" s="3"/>
      <c r="X54" s="3"/>
      <c r="Y54" s="3"/>
      <c r="Z54" s="3"/>
      <c r="AA54" s="3"/>
      <c r="AB54" s="3"/>
      <c r="AC54" s="41"/>
      <c r="AD54" s="39"/>
      <c r="AE54" s="39"/>
      <c r="AF54" s="3"/>
      <c r="AG54" s="39"/>
      <c r="AH54" s="39"/>
      <c r="AI54" s="39"/>
      <c r="AJ54" s="85"/>
      <c r="AL54" s="3"/>
      <c r="AN54" s="2"/>
    </row>
    <row r="55" spans="1:40" s="1" customFormat="1" ht="18" customHeight="1">
      <c r="A55" s="19">
        <v>44</v>
      </c>
      <c r="B55" s="13"/>
      <c r="C55" s="14">
        <v>0</v>
      </c>
      <c r="D55" s="14">
        <v>0</v>
      </c>
      <c r="E55" s="15">
        <v>0</v>
      </c>
      <c r="F55" s="40"/>
      <c r="G55" s="3"/>
      <c r="H55" s="3"/>
      <c r="I55" s="3"/>
      <c r="J55" s="3"/>
      <c r="K55" s="3"/>
      <c r="L55" s="3"/>
      <c r="M55" s="3"/>
      <c r="N55" s="3"/>
      <c r="O55" s="3"/>
      <c r="P55" s="41"/>
      <c r="Q55" s="39"/>
      <c r="R55" s="39"/>
      <c r="S55" s="3"/>
      <c r="T55" s="3"/>
      <c r="U55" s="3"/>
      <c r="V55" s="3"/>
      <c r="W55" s="3"/>
      <c r="X55" s="3"/>
      <c r="Y55" s="3"/>
      <c r="Z55" s="3"/>
      <c r="AA55" s="3"/>
      <c r="AB55" s="3"/>
      <c r="AC55" s="41"/>
      <c r="AD55" s="39"/>
      <c r="AE55" s="39"/>
      <c r="AF55" s="3"/>
      <c r="AG55" s="39"/>
      <c r="AH55" s="39"/>
      <c r="AI55" s="39"/>
      <c r="AJ55" s="85"/>
      <c r="AL55" s="3"/>
      <c r="AN55" s="2"/>
    </row>
    <row r="56" spans="1:40" s="1" customFormat="1" ht="18" customHeight="1">
      <c r="A56" s="19">
        <v>45</v>
      </c>
      <c r="B56" s="13"/>
      <c r="C56" s="14">
        <v>0</v>
      </c>
      <c r="D56" s="14">
        <v>0</v>
      </c>
      <c r="E56" s="15">
        <v>0</v>
      </c>
      <c r="F56" s="40"/>
      <c r="G56" s="3"/>
      <c r="H56" s="3"/>
      <c r="I56" s="3"/>
      <c r="J56" s="3"/>
      <c r="K56" s="3"/>
      <c r="L56" s="3"/>
      <c r="M56" s="3"/>
      <c r="N56" s="3"/>
      <c r="O56" s="3"/>
      <c r="P56" s="41"/>
      <c r="Q56" s="39"/>
      <c r="R56" s="39"/>
      <c r="S56" s="3"/>
      <c r="T56" s="3"/>
      <c r="U56" s="3"/>
      <c r="V56" s="3"/>
      <c r="W56" s="3"/>
      <c r="X56" s="3"/>
      <c r="Y56" s="3"/>
      <c r="Z56" s="3"/>
      <c r="AA56" s="3"/>
      <c r="AB56" s="3"/>
      <c r="AC56" s="41"/>
      <c r="AD56" s="39"/>
      <c r="AE56" s="39"/>
      <c r="AF56" s="3"/>
      <c r="AG56" s="39"/>
      <c r="AH56" s="39"/>
      <c r="AI56" s="39"/>
      <c r="AJ56" s="85"/>
      <c r="AL56" s="3"/>
      <c r="AN56" s="2"/>
    </row>
    <row r="57" spans="1:40" s="1" customFormat="1" ht="18" customHeight="1">
      <c r="A57" s="19">
        <v>46</v>
      </c>
      <c r="B57" s="13"/>
      <c r="C57" s="14">
        <v>0</v>
      </c>
      <c r="D57" s="14">
        <v>0</v>
      </c>
      <c r="E57" s="15">
        <v>0</v>
      </c>
      <c r="F57" s="40"/>
      <c r="G57" s="3"/>
      <c r="H57" s="3"/>
      <c r="I57" s="3"/>
      <c r="J57" s="3"/>
      <c r="K57" s="3"/>
      <c r="L57" s="3"/>
      <c r="M57" s="3"/>
      <c r="N57" s="3"/>
      <c r="O57" s="3"/>
      <c r="P57" s="41"/>
      <c r="Q57" s="39"/>
      <c r="R57" s="39"/>
      <c r="S57" s="3"/>
      <c r="T57" s="3"/>
      <c r="U57" s="3"/>
      <c r="V57" s="3"/>
      <c r="W57" s="3"/>
      <c r="X57" s="3"/>
      <c r="Y57" s="3"/>
      <c r="Z57" s="3"/>
      <c r="AA57" s="3"/>
      <c r="AB57" s="3"/>
      <c r="AC57" s="41"/>
      <c r="AD57" s="39"/>
      <c r="AE57" s="39"/>
      <c r="AF57" s="3"/>
      <c r="AG57" s="39"/>
      <c r="AH57" s="39"/>
      <c r="AI57" s="39"/>
      <c r="AJ57" s="85"/>
      <c r="AL57" s="3"/>
      <c r="AN57" s="2"/>
    </row>
    <row r="58" spans="1:40" s="1" customFormat="1" ht="18" customHeight="1">
      <c r="A58" s="19">
        <v>47</v>
      </c>
      <c r="B58" s="13"/>
      <c r="C58" s="14">
        <v>0</v>
      </c>
      <c r="D58" s="14">
        <v>0</v>
      </c>
      <c r="E58" s="15">
        <v>0</v>
      </c>
      <c r="F58" s="40"/>
      <c r="G58" s="3"/>
      <c r="H58" s="3"/>
      <c r="I58" s="3"/>
      <c r="J58" s="3"/>
      <c r="K58" s="3"/>
      <c r="L58" s="3"/>
      <c r="M58" s="3"/>
      <c r="N58" s="3"/>
      <c r="O58" s="3"/>
      <c r="P58" s="41"/>
      <c r="Q58" s="39"/>
      <c r="R58" s="39"/>
      <c r="S58" s="3"/>
      <c r="T58" s="3"/>
      <c r="U58" s="3"/>
      <c r="V58" s="3"/>
      <c r="W58" s="3"/>
      <c r="X58" s="3"/>
      <c r="Y58" s="3"/>
      <c r="Z58" s="3"/>
      <c r="AA58" s="3"/>
      <c r="AB58" s="3"/>
      <c r="AC58" s="41"/>
      <c r="AD58" s="39"/>
      <c r="AE58" s="39"/>
      <c r="AF58" s="3"/>
      <c r="AG58" s="39"/>
      <c r="AH58" s="39"/>
      <c r="AI58" s="39"/>
      <c r="AJ58" s="85"/>
      <c r="AL58" s="3"/>
      <c r="AN58" s="2"/>
    </row>
    <row r="59" spans="1:40" s="1" customFormat="1" ht="18" customHeight="1">
      <c r="A59" s="19">
        <v>48</v>
      </c>
      <c r="B59" s="13"/>
      <c r="C59" s="14">
        <v>0</v>
      </c>
      <c r="D59" s="14">
        <v>0</v>
      </c>
      <c r="E59" s="15">
        <v>0</v>
      </c>
      <c r="F59" s="40"/>
      <c r="G59" s="3"/>
      <c r="H59" s="3"/>
      <c r="I59" s="3"/>
      <c r="J59" s="3"/>
      <c r="K59" s="3"/>
      <c r="L59" s="3"/>
      <c r="M59" s="3"/>
      <c r="N59" s="3"/>
      <c r="O59" s="3"/>
      <c r="P59" s="41"/>
      <c r="Q59" s="39"/>
      <c r="R59" s="39"/>
      <c r="S59" s="3"/>
      <c r="T59" s="3"/>
      <c r="U59" s="3"/>
      <c r="V59" s="3"/>
      <c r="W59" s="3"/>
      <c r="X59" s="3"/>
      <c r="Y59" s="3"/>
      <c r="Z59" s="3"/>
      <c r="AA59" s="3"/>
      <c r="AB59" s="3"/>
      <c r="AC59" s="41"/>
      <c r="AD59" s="39"/>
      <c r="AE59" s="39"/>
      <c r="AF59" s="3"/>
      <c r="AG59" s="39"/>
      <c r="AH59" s="39"/>
      <c r="AI59" s="39"/>
      <c r="AJ59" s="85"/>
      <c r="AL59" s="3"/>
      <c r="AN59" s="2"/>
    </row>
    <row r="60" spans="1:40" s="1" customFormat="1" ht="18" customHeight="1">
      <c r="A60" s="19">
        <v>49</v>
      </c>
      <c r="B60" s="13"/>
      <c r="C60" s="14">
        <v>0</v>
      </c>
      <c r="D60" s="14">
        <v>0</v>
      </c>
      <c r="E60" s="15">
        <v>0</v>
      </c>
      <c r="F60" s="40"/>
      <c r="G60" s="3"/>
      <c r="H60" s="3"/>
      <c r="I60" s="3"/>
      <c r="J60" s="3"/>
      <c r="K60" s="3"/>
      <c r="L60" s="3"/>
      <c r="M60" s="3"/>
      <c r="N60" s="3"/>
      <c r="O60" s="3"/>
      <c r="P60" s="41"/>
      <c r="Q60" s="39"/>
      <c r="R60" s="39"/>
      <c r="S60" s="3"/>
      <c r="T60" s="3"/>
      <c r="U60" s="3"/>
      <c r="V60" s="3"/>
      <c r="W60" s="3"/>
      <c r="X60" s="3"/>
      <c r="Y60" s="3"/>
      <c r="Z60" s="3"/>
      <c r="AA60" s="3"/>
      <c r="AB60" s="3"/>
      <c r="AC60" s="41"/>
      <c r="AD60" s="39"/>
      <c r="AE60" s="39"/>
      <c r="AF60" s="3"/>
      <c r="AG60" s="39"/>
      <c r="AH60" s="39"/>
      <c r="AI60" s="39"/>
      <c r="AJ60" s="85"/>
      <c r="AL60" s="3"/>
      <c r="AN60" s="2"/>
    </row>
    <row r="61" spans="1:40" s="1" customFormat="1" ht="18" customHeight="1" thickBot="1">
      <c r="A61" s="22">
        <v>50</v>
      </c>
      <c r="B61" s="13"/>
      <c r="C61" s="14">
        <v>0</v>
      </c>
      <c r="D61" s="14">
        <v>0</v>
      </c>
      <c r="E61" s="15">
        <v>0</v>
      </c>
      <c r="F61" s="40"/>
      <c r="G61" s="3"/>
      <c r="H61" s="3"/>
      <c r="I61" s="3"/>
      <c r="J61" s="3"/>
      <c r="K61" s="3"/>
      <c r="L61" s="3"/>
      <c r="M61" s="3"/>
      <c r="N61" s="3"/>
      <c r="O61" s="3"/>
      <c r="P61" s="41"/>
      <c r="Q61" s="39"/>
      <c r="R61" s="39"/>
      <c r="S61" s="3"/>
      <c r="T61" s="3"/>
      <c r="U61" s="3"/>
      <c r="V61" s="3"/>
      <c r="W61" s="3"/>
      <c r="X61" s="3"/>
      <c r="Y61" s="3"/>
      <c r="Z61" s="3"/>
      <c r="AA61" s="3"/>
      <c r="AB61" s="3"/>
      <c r="AC61" s="41"/>
      <c r="AD61" s="39"/>
      <c r="AE61" s="39"/>
      <c r="AF61" s="3"/>
      <c r="AG61" s="39"/>
      <c r="AH61" s="39"/>
      <c r="AI61" s="39"/>
      <c r="AJ61" s="85"/>
      <c r="AL61" s="3"/>
      <c r="AN61" s="2"/>
    </row>
    <row r="62" spans="1:40" s="1" customFormat="1" ht="18" customHeight="1" thickBot="1">
      <c r="A62" s="42"/>
      <c r="B62" s="206" t="s">
        <v>13</v>
      </c>
      <c r="C62" s="207"/>
      <c r="D62" s="207"/>
      <c r="E62" s="208"/>
      <c r="F62" s="40"/>
      <c r="G62" s="3"/>
      <c r="H62" s="3"/>
      <c r="I62" s="3"/>
      <c r="J62" s="3"/>
      <c r="K62" s="3"/>
      <c r="L62" s="3"/>
      <c r="M62" s="3"/>
      <c r="N62" s="3"/>
      <c r="O62" s="3"/>
      <c r="P62" s="41"/>
      <c r="Q62" s="39"/>
      <c r="R62" s="39"/>
      <c r="S62" s="3"/>
      <c r="T62" s="3"/>
      <c r="U62" s="3"/>
      <c r="V62" s="3"/>
      <c r="W62" s="3"/>
      <c r="X62" s="3"/>
      <c r="Y62" s="3"/>
      <c r="Z62" s="3"/>
      <c r="AA62" s="3"/>
      <c r="AB62" s="3"/>
      <c r="AC62" s="41"/>
      <c r="AD62" s="39"/>
      <c r="AE62" s="39"/>
      <c r="AF62" s="3"/>
      <c r="AG62" s="39"/>
      <c r="AH62" s="39"/>
      <c r="AI62" s="39"/>
      <c r="AJ62" s="85"/>
      <c r="AL62" s="3"/>
      <c r="AN62" s="2"/>
    </row>
    <row r="63" spans="1:40" s="1" customFormat="1" ht="18" customHeight="1">
      <c r="A63" s="12">
        <v>1</v>
      </c>
      <c r="B63" s="13"/>
      <c r="C63" s="14">
        <v>0</v>
      </c>
      <c r="D63" s="14">
        <v>0</v>
      </c>
      <c r="E63" s="15">
        <v>0</v>
      </c>
      <c r="F63" s="40"/>
      <c r="G63" s="3"/>
      <c r="H63" s="3"/>
      <c r="I63" s="3"/>
      <c r="J63" s="3"/>
      <c r="K63" s="3"/>
      <c r="L63" s="3"/>
      <c r="M63" s="3"/>
      <c r="N63" s="3"/>
      <c r="O63" s="3"/>
      <c r="P63" s="41"/>
      <c r="Q63" s="39"/>
      <c r="R63" s="39"/>
      <c r="S63" s="3"/>
      <c r="T63" s="3"/>
      <c r="U63" s="3"/>
      <c r="V63" s="3"/>
      <c r="W63" s="3"/>
      <c r="X63" s="3"/>
      <c r="Y63" s="3"/>
      <c r="Z63" s="3"/>
      <c r="AA63" s="3"/>
      <c r="AB63" s="3"/>
      <c r="AC63" s="41"/>
      <c r="AD63" s="39"/>
      <c r="AE63" s="39"/>
      <c r="AF63" s="3"/>
      <c r="AG63" s="39"/>
      <c r="AH63" s="39"/>
      <c r="AI63" s="39"/>
      <c r="AJ63" s="85"/>
      <c r="AL63" s="3"/>
      <c r="AN63" s="2"/>
    </row>
    <row r="64" spans="1:40" s="1" customFormat="1" ht="18" customHeight="1">
      <c r="A64" s="19">
        <v>2</v>
      </c>
      <c r="B64" s="13"/>
      <c r="C64" s="14">
        <v>0</v>
      </c>
      <c r="D64" s="14">
        <v>0</v>
      </c>
      <c r="E64" s="15">
        <v>0</v>
      </c>
      <c r="F64" s="40"/>
      <c r="G64" s="3"/>
      <c r="H64" s="3"/>
      <c r="I64" s="3"/>
      <c r="J64" s="3"/>
      <c r="K64" s="3"/>
      <c r="L64" s="3"/>
      <c r="M64" s="3"/>
      <c r="N64" s="3"/>
      <c r="O64" s="3"/>
      <c r="P64" s="41"/>
      <c r="Q64" s="39"/>
      <c r="R64" s="39"/>
      <c r="S64" s="3"/>
      <c r="T64" s="3"/>
      <c r="U64" s="3"/>
      <c r="V64" s="3"/>
      <c r="W64" s="3"/>
      <c r="X64" s="3"/>
      <c r="Y64" s="3"/>
      <c r="Z64" s="3"/>
      <c r="AA64" s="3"/>
      <c r="AB64" s="3"/>
      <c r="AC64" s="41"/>
      <c r="AD64" s="39"/>
      <c r="AE64" s="39"/>
      <c r="AF64" s="3"/>
      <c r="AG64" s="39"/>
      <c r="AH64" s="39"/>
      <c r="AI64" s="39"/>
      <c r="AJ64" s="85"/>
      <c r="AL64" s="3"/>
      <c r="AN64" s="2"/>
    </row>
    <row r="65" spans="1:40" s="1" customFormat="1" ht="18" customHeight="1">
      <c r="A65" s="19">
        <v>3</v>
      </c>
      <c r="B65" s="13"/>
      <c r="C65" s="14">
        <v>0</v>
      </c>
      <c r="D65" s="14">
        <v>0</v>
      </c>
      <c r="E65" s="15">
        <v>0</v>
      </c>
      <c r="F65" s="40"/>
      <c r="G65" s="3"/>
      <c r="H65" s="3"/>
      <c r="I65" s="3"/>
      <c r="J65" s="3"/>
      <c r="K65" s="3"/>
      <c r="L65" s="3"/>
      <c r="M65" s="3"/>
      <c r="N65" s="3"/>
      <c r="O65" s="3"/>
      <c r="P65" s="41"/>
      <c r="Q65" s="39"/>
      <c r="R65" s="39"/>
      <c r="S65" s="3"/>
      <c r="T65" s="3"/>
      <c r="U65" s="3"/>
      <c r="V65" s="3"/>
      <c r="W65" s="3"/>
      <c r="X65" s="3"/>
      <c r="Y65" s="3"/>
      <c r="Z65" s="3"/>
      <c r="AA65" s="3"/>
      <c r="AB65" s="3"/>
      <c r="AC65" s="41"/>
      <c r="AD65" s="39"/>
      <c r="AE65" s="39"/>
      <c r="AF65" s="3"/>
      <c r="AG65" s="39"/>
      <c r="AH65" s="39"/>
      <c r="AI65" s="39"/>
      <c r="AJ65" s="85"/>
      <c r="AL65" s="3"/>
      <c r="AN65" s="2"/>
    </row>
    <row r="66" spans="1:40" s="1" customFormat="1" ht="18" customHeight="1">
      <c r="A66" s="19">
        <v>4</v>
      </c>
      <c r="B66" s="13"/>
      <c r="C66" s="14">
        <v>0</v>
      </c>
      <c r="D66" s="14">
        <v>0</v>
      </c>
      <c r="E66" s="15">
        <v>0</v>
      </c>
      <c r="F66" s="40"/>
      <c r="G66" s="3"/>
      <c r="H66" s="3"/>
      <c r="I66" s="3"/>
      <c r="J66" s="3"/>
      <c r="K66" s="3"/>
      <c r="L66" s="3"/>
      <c r="M66" s="3"/>
      <c r="N66" s="3"/>
      <c r="O66" s="3"/>
      <c r="P66" s="41"/>
      <c r="Q66" s="39"/>
      <c r="R66" s="39"/>
      <c r="S66" s="3"/>
      <c r="T66" s="3"/>
      <c r="U66" s="3"/>
      <c r="V66" s="3"/>
      <c r="W66" s="3"/>
      <c r="X66" s="3"/>
      <c r="Y66" s="3"/>
      <c r="Z66" s="3"/>
      <c r="AA66" s="3"/>
      <c r="AB66" s="3"/>
      <c r="AC66" s="41"/>
      <c r="AD66" s="39"/>
      <c r="AE66" s="39"/>
      <c r="AF66" s="3"/>
      <c r="AG66" s="39"/>
      <c r="AH66" s="39"/>
      <c r="AI66" s="39"/>
      <c r="AJ66" s="85"/>
      <c r="AL66" s="3"/>
      <c r="AN66" s="2"/>
    </row>
    <row r="67" spans="1:40" s="1" customFormat="1" ht="18" customHeight="1">
      <c r="A67" s="19">
        <v>5</v>
      </c>
      <c r="B67" s="13"/>
      <c r="C67" s="14">
        <v>0</v>
      </c>
      <c r="D67" s="14">
        <v>0</v>
      </c>
      <c r="E67" s="15">
        <v>0</v>
      </c>
      <c r="F67" s="40"/>
      <c r="G67" s="3"/>
      <c r="H67" s="3"/>
      <c r="I67" s="3"/>
      <c r="J67" s="3"/>
      <c r="K67" s="3"/>
      <c r="L67" s="3"/>
      <c r="M67" s="3"/>
      <c r="N67" s="3"/>
      <c r="O67" s="3"/>
      <c r="P67" s="41"/>
      <c r="Q67" s="39"/>
      <c r="R67" s="39"/>
      <c r="S67" s="3"/>
      <c r="T67" s="3"/>
      <c r="U67" s="3"/>
      <c r="V67" s="3"/>
      <c r="W67" s="3"/>
      <c r="X67" s="3"/>
      <c r="Y67" s="3"/>
      <c r="Z67" s="3"/>
      <c r="AA67" s="3"/>
      <c r="AB67" s="3"/>
      <c r="AC67" s="41"/>
      <c r="AD67" s="39"/>
      <c r="AE67" s="39"/>
      <c r="AF67" s="3"/>
      <c r="AG67" s="39"/>
      <c r="AH67" s="39"/>
      <c r="AI67" s="39"/>
      <c r="AJ67" s="85"/>
      <c r="AL67" s="3"/>
      <c r="AN67" s="2"/>
    </row>
    <row r="68" spans="1:40" s="1" customFormat="1" ht="18" customHeight="1">
      <c r="A68" s="19">
        <v>6</v>
      </c>
      <c r="B68" s="13"/>
      <c r="C68" s="14">
        <v>0</v>
      </c>
      <c r="D68" s="14">
        <v>0</v>
      </c>
      <c r="E68" s="15">
        <v>0</v>
      </c>
      <c r="F68" s="40"/>
      <c r="G68" s="3"/>
      <c r="H68" s="3"/>
      <c r="I68" s="3"/>
      <c r="J68" s="3"/>
      <c r="K68" s="3"/>
      <c r="L68" s="3"/>
      <c r="M68" s="3"/>
      <c r="N68" s="3"/>
      <c r="O68" s="3"/>
      <c r="P68" s="41"/>
      <c r="Q68" s="39"/>
      <c r="R68" s="39"/>
      <c r="S68" s="3"/>
      <c r="T68" s="3"/>
      <c r="U68" s="3"/>
      <c r="V68" s="3"/>
      <c r="W68" s="3"/>
      <c r="X68" s="3"/>
      <c r="Y68" s="3"/>
      <c r="Z68" s="3"/>
      <c r="AA68" s="3"/>
      <c r="AB68" s="3"/>
      <c r="AC68" s="41"/>
      <c r="AD68" s="39"/>
      <c r="AE68" s="39"/>
      <c r="AF68" s="3"/>
      <c r="AG68" s="39"/>
      <c r="AH68" s="39"/>
      <c r="AI68" s="39"/>
      <c r="AJ68" s="85"/>
      <c r="AL68" s="3"/>
      <c r="AN68" s="2"/>
    </row>
    <row r="69" spans="1:40" s="1" customFormat="1" ht="18" customHeight="1">
      <c r="A69" s="19">
        <v>7</v>
      </c>
      <c r="B69" s="13"/>
      <c r="C69" s="14">
        <v>0</v>
      </c>
      <c r="D69" s="14">
        <v>0</v>
      </c>
      <c r="E69" s="15">
        <v>0</v>
      </c>
      <c r="F69" s="40"/>
      <c r="G69" s="3"/>
      <c r="H69" s="3"/>
      <c r="I69" s="3"/>
      <c r="J69" s="3"/>
      <c r="K69" s="3"/>
      <c r="L69" s="3"/>
      <c r="M69" s="3"/>
      <c r="N69" s="3"/>
      <c r="O69" s="3"/>
      <c r="P69" s="41"/>
      <c r="Q69" s="39"/>
      <c r="R69" s="39"/>
      <c r="S69" s="3"/>
      <c r="T69" s="3"/>
      <c r="U69" s="3"/>
      <c r="V69" s="3"/>
      <c r="W69" s="3"/>
      <c r="X69" s="3"/>
      <c r="Y69" s="3"/>
      <c r="Z69" s="3"/>
      <c r="AA69" s="3"/>
      <c r="AB69" s="3"/>
      <c r="AC69" s="41"/>
      <c r="AD69" s="39"/>
      <c r="AE69" s="39"/>
      <c r="AF69" s="3"/>
      <c r="AG69" s="39"/>
      <c r="AH69" s="39"/>
      <c r="AI69" s="39"/>
      <c r="AJ69" s="85"/>
      <c r="AL69" s="3"/>
      <c r="AN69" s="2"/>
    </row>
    <row r="70" spans="1:40" s="1" customFormat="1" ht="18" customHeight="1">
      <c r="A70" s="19">
        <v>8</v>
      </c>
      <c r="B70" s="13"/>
      <c r="C70" s="14">
        <v>0</v>
      </c>
      <c r="D70" s="14">
        <v>0</v>
      </c>
      <c r="E70" s="15">
        <v>0</v>
      </c>
      <c r="F70" s="40"/>
      <c r="G70" s="3"/>
      <c r="H70" s="3"/>
      <c r="I70" s="3"/>
      <c r="J70" s="3"/>
      <c r="K70" s="3"/>
      <c r="L70" s="3"/>
      <c r="M70" s="3"/>
      <c r="N70" s="3"/>
      <c r="O70" s="3"/>
      <c r="P70" s="41"/>
      <c r="Q70" s="39"/>
      <c r="R70" s="39"/>
      <c r="S70" s="3"/>
      <c r="T70" s="3"/>
      <c r="U70" s="3"/>
      <c r="V70" s="3"/>
      <c r="W70" s="3"/>
      <c r="X70" s="3"/>
      <c r="Y70" s="3"/>
      <c r="Z70" s="3"/>
      <c r="AA70" s="3"/>
      <c r="AB70" s="3"/>
      <c r="AC70" s="41"/>
      <c r="AD70" s="39"/>
      <c r="AE70" s="39"/>
      <c r="AF70" s="3"/>
      <c r="AG70" s="39"/>
      <c r="AH70" s="39"/>
      <c r="AI70" s="39"/>
      <c r="AJ70" s="85"/>
      <c r="AL70" s="3"/>
      <c r="AN70" s="2"/>
    </row>
    <row r="71" spans="1:40" s="1" customFormat="1" ht="18" customHeight="1">
      <c r="A71" s="19">
        <v>9</v>
      </c>
      <c r="B71" s="13"/>
      <c r="C71" s="14">
        <v>0</v>
      </c>
      <c r="D71" s="14">
        <v>0</v>
      </c>
      <c r="E71" s="15">
        <v>0</v>
      </c>
      <c r="F71" s="40"/>
      <c r="G71" s="3"/>
      <c r="H71" s="3"/>
      <c r="I71" s="3"/>
      <c r="J71" s="3"/>
      <c r="K71" s="3"/>
      <c r="L71" s="3"/>
      <c r="M71" s="3"/>
      <c r="N71" s="3"/>
      <c r="O71" s="3"/>
      <c r="P71" s="41"/>
      <c r="Q71" s="39"/>
      <c r="R71" s="39"/>
      <c r="S71" s="3"/>
      <c r="T71" s="3"/>
      <c r="U71" s="3"/>
      <c r="V71" s="3"/>
      <c r="W71" s="3"/>
      <c r="X71" s="3"/>
      <c r="Y71" s="3"/>
      <c r="Z71" s="3"/>
      <c r="AA71" s="3"/>
      <c r="AB71" s="3"/>
      <c r="AC71" s="41"/>
      <c r="AD71" s="39"/>
      <c r="AE71" s="39"/>
      <c r="AF71" s="3"/>
      <c r="AG71" s="39"/>
      <c r="AH71" s="39"/>
      <c r="AI71" s="39"/>
      <c r="AJ71" s="85"/>
      <c r="AL71" s="3"/>
      <c r="AN71" s="2"/>
    </row>
    <row r="72" spans="1:40" s="1" customFormat="1" ht="18" customHeight="1">
      <c r="A72" s="19">
        <v>10</v>
      </c>
      <c r="B72" s="13"/>
      <c r="C72" s="14">
        <v>0</v>
      </c>
      <c r="D72" s="14">
        <v>0</v>
      </c>
      <c r="E72" s="15">
        <v>0</v>
      </c>
      <c r="F72" s="40"/>
      <c r="G72" s="3"/>
      <c r="H72" s="3"/>
      <c r="I72" s="3"/>
      <c r="J72" s="3"/>
      <c r="K72" s="3"/>
      <c r="L72" s="3"/>
      <c r="M72" s="3"/>
      <c r="N72" s="3"/>
      <c r="O72" s="3"/>
      <c r="P72" s="41"/>
      <c r="Q72" s="39"/>
      <c r="R72" s="39"/>
      <c r="S72" s="3"/>
      <c r="T72" s="3"/>
      <c r="U72" s="3"/>
      <c r="V72" s="3"/>
      <c r="W72" s="3"/>
      <c r="X72" s="3"/>
      <c r="Y72" s="3"/>
      <c r="Z72" s="3"/>
      <c r="AA72" s="3"/>
      <c r="AB72" s="3"/>
      <c r="AC72" s="41"/>
      <c r="AD72" s="39"/>
      <c r="AE72" s="39"/>
      <c r="AF72" s="3"/>
      <c r="AG72" s="39"/>
      <c r="AH72" s="39"/>
      <c r="AI72" s="39"/>
      <c r="AJ72" s="85"/>
      <c r="AL72" s="3"/>
      <c r="AN72" s="2"/>
    </row>
    <row r="73" spans="1:40" s="1" customFormat="1" ht="18" customHeight="1">
      <c r="A73" s="19">
        <v>11</v>
      </c>
      <c r="B73" s="13"/>
      <c r="C73" s="14">
        <v>0</v>
      </c>
      <c r="D73" s="14">
        <v>0</v>
      </c>
      <c r="E73" s="15">
        <v>0</v>
      </c>
      <c r="F73" s="40"/>
      <c r="G73" s="3"/>
      <c r="H73" s="3"/>
      <c r="I73" s="3"/>
      <c r="J73" s="3"/>
      <c r="K73" s="3"/>
      <c r="L73" s="3"/>
      <c r="M73" s="3"/>
      <c r="N73" s="3"/>
      <c r="O73" s="3"/>
      <c r="P73" s="41"/>
      <c r="Q73" s="39"/>
      <c r="R73" s="39"/>
      <c r="S73" s="3"/>
      <c r="T73" s="3"/>
      <c r="U73" s="3"/>
      <c r="V73" s="3"/>
      <c r="W73" s="3"/>
      <c r="X73" s="3"/>
      <c r="Y73" s="3"/>
      <c r="Z73" s="3"/>
      <c r="AA73" s="3"/>
      <c r="AB73" s="3"/>
      <c r="AC73" s="41"/>
      <c r="AD73" s="39"/>
      <c r="AE73" s="39"/>
      <c r="AF73" s="3"/>
      <c r="AG73" s="39"/>
      <c r="AH73" s="39"/>
      <c r="AI73" s="39"/>
      <c r="AJ73" s="85"/>
      <c r="AL73" s="3"/>
      <c r="AN73" s="2"/>
    </row>
    <row r="74" spans="1:40" s="1" customFormat="1" ht="18" customHeight="1">
      <c r="A74" s="19">
        <v>12</v>
      </c>
      <c r="B74" s="13"/>
      <c r="C74" s="14">
        <v>0</v>
      </c>
      <c r="D74" s="14">
        <v>0</v>
      </c>
      <c r="E74" s="15">
        <v>0</v>
      </c>
      <c r="F74" s="40"/>
      <c r="G74" s="3"/>
      <c r="H74" s="3"/>
      <c r="I74" s="3"/>
      <c r="J74" s="3"/>
      <c r="K74" s="3"/>
      <c r="L74" s="3"/>
      <c r="M74" s="3"/>
      <c r="N74" s="3"/>
      <c r="O74" s="3"/>
      <c r="P74" s="41"/>
      <c r="Q74" s="39"/>
      <c r="R74" s="39"/>
      <c r="S74" s="3"/>
      <c r="T74" s="3"/>
      <c r="U74" s="3"/>
      <c r="V74" s="3"/>
      <c r="W74" s="3"/>
      <c r="X74" s="3"/>
      <c r="Y74" s="3"/>
      <c r="Z74" s="3"/>
      <c r="AA74" s="3"/>
      <c r="AB74" s="3"/>
      <c r="AC74" s="41"/>
      <c r="AD74" s="39"/>
      <c r="AE74" s="39"/>
      <c r="AF74" s="3"/>
      <c r="AG74" s="39"/>
      <c r="AH74" s="39"/>
      <c r="AI74" s="39"/>
      <c r="AJ74" s="85"/>
      <c r="AL74" s="3"/>
      <c r="AN74" s="2"/>
    </row>
    <row r="75" spans="1:40" s="1" customFormat="1" ht="18" customHeight="1">
      <c r="A75" s="19">
        <v>13</v>
      </c>
      <c r="B75" s="13"/>
      <c r="C75" s="14">
        <v>0</v>
      </c>
      <c r="D75" s="14">
        <v>0</v>
      </c>
      <c r="E75" s="15">
        <v>0</v>
      </c>
      <c r="F75" s="40"/>
      <c r="G75" s="3"/>
      <c r="H75" s="3"/>
      <c r="I75" s="3"/>
      <c r="J75" s="3"/>
      <c r="K75" s="3"/>
      <c r="L75" s="3"/>
      <c r="M75" s="3"/>
      <c r="N75" s="3"/>
      <c r="O75" s="3"/>
      <c r="P75" s="41"/>
      <c r="Q75" s="39"/>
      <c r="R75" s="39"/>
      <c r="S75" s="3"/>
      <c r="T75" s="3"/>
      <c r="U75" s="3"/>
      <c r="V75" s="3"/>
      <c r="W75" s="3"/>
      <c r="X75" s="3"/>
      <c r="Y75" s="3"/>
      <c r="Z75" s="3"/>
      <c r="AA75" s="3"/>
      <c r="AB75" s="3"/>
      <c r="AC75" s="41"/>
      <c r="AD75" s="39"/>
      <c r="AE75" s="39"/>
      <c r="AF75" s="3"/>
      <c r="AG75" s="39"/>
      <c r="AH75" s="39"/>
      <c r="AI75" s="39"/>
      <c r="AJ75" s="85"/>
      <c r="AL75" s="3"/>
      <c r="AN75" s="2"/>
    </row>
    <row r="76" spans="1:40" s="1" customFormat="1" ht="18" customHeight="1">
      <c r="A76" s="19">
        <v>14</v>
      </c>
      <c r="B76" s="13"/>
      <c r="C76" s="14">
        <v>0</v>
      </c>
      <c r="D76" s="14">
        <v>0</v>
      </c>
      <c r="E76" s="15">
        <v>0</v>
      </c>
      <c r="F76" s="40"/>
      <c r="G76" s="3"/>
      <c r="H76" s="3"/>
      <c r="I76" s="3"/>
      <c r="J76" s="3"/>
      <c r="K76" s="3"/>
      <c r="L76" s="3"/>
      <c r="M76" s="3"/>
      <c r="N76" s="3"/>
      <c r="O76" s="3"/>
      <c r="P76" s="41"/>
      <c r="Q76" s="39"/>
      <c r="R76" s="39"/>
      <c r="S76" s="3"/>
      <c r="T76" s="3"/>
      <c r="U76" s="3"/>
      <c r="V76" s="3"/>
      <c r="W76" s="3"/>
      <c r="X76" s="3"/>
      <c r="Y76" s="3"/>
      <c r="Z76" s="3"/>
      <c r="AA76" s="3"/>
      <c r="AB76" s="3"/>
      <c r="AC76" s="41"/>
      <c r="AD76" s="39"/>
      <c r="AE76" s="39"/>
      <c r="AF76" s="3"/>
      <c r="AG76" s="39"/>
      <c r="AH76" s="39"/>
      <c r="AI76" s="39"/>
      <c r="AJ76" s="85"/>
      <c r="AL76" s="3"/>
      <c r="AN76" s="2"/>
    </row>
    <row r="77" spans="1:40" s="1" customFormat="1" ht="18" customHeight="1">
      <c r="A77" s="19">
        <v>15</v>
      </c>
      <c r="B77" s="13"/>
      <c r="C77" s="14">
        <v>0</v>
      </c>
      <c r="D77" s="14">
        <v>0</v>
      </c>
      <c r="E77" s="15">
        <v>0</v>
      </c>
      <c r="F77" s="40"/>
      <c r="G77" s="3"/>
      <c r="H77" s="3"/>
      <c r="I77" s="3"/>
      <c r="J77" s="3"/>
      <c r="K77" s="3"/>
      <c r="L77" s="3"/>
      <c r="M77" s="3"/>
      <c r="N77" s="3"/>
      <c r="O77" s="3"/>
      <c r="P77" s="41"/>
      <c r="Q77" s="39"/>
      <c r="R77" s="39"/>
      <c r="S77" s="3"/>
      <c r="T77" s="3"/>
      <c r="U77" s="3"/>
      <c r="V77" s="3"/>
      <c r="W77" s="3"/>
      <c r="X77" s="3"/>
      <c r="Y77" s="3"/>
      <c r="Z77" s="3"/>
      <c r="AA77" s="3"/>
      <c r="AB77" s="3"/>
      <c r="AC77" s="41"/>
      <c r="AD77" s="39"/>
      <c r="AE77" s="39"/>
      <c r="AF77" s="3"/>
      <c r="AG77" s="39"/>
      <c r="AH77" s="39"/>
      <c r="AI77" s="39"/>
      <c r="AJ77" s="85"/>
      <c r="AL77" s="3"/>
      <c r="AN77" s="2"/>
    </row>
    <row r="78" spans="1:40" s="1" customFormat="1" ht="18" customHeight="1">
      <c r="A78" s="19">
        <v>16</v>
      </c>
      <c r="B78" s="13"/>
      <c r="C78" s="14">
        <v>0</v>
      </c>
      <c r="D78" s="14">
        <v>0</v>
      </c>
      <c r="E78" s="15">
        <v>0</v>
      </c>
      <c r="F78" s="40"/>
      <c r="G78" s="3"/>
      <c r="H78" s="3"/>
      <c r="I78" s="3"/>
      <c r="J78" s="3"/>
      <c r="K78" s="3"/>
      <c r="L78" s="3"/>
      <c r="M78" s="3"/>
      <c r="N78" s="3"/>
      <c r="O78" s="3"/>
      <c r="P78" s="41"/>
      <c r="Q78" s="39"/>
      <c r="R78" s="39"/>
      <c r="S78" s="3"/>
      <c r="T78" s="3"/>
      <c r="U78" s="3"/>
      <c r="V78" s="3"/>
      <c r="W78" s="3"/>
      <c r="X78" s="3"/>
      <c r="Y78" s="3"/>
      <c r="Z78" s="3"/>
      <c r="AA78" s="3"/>
      <c r="AB78" s="3"/>
      <c r="AC78" s="41"/>
      <c r="AD78" s="39"/>
      <c r="AE78" s="39"/>
      <c r="AF78" s="3"/>
      <c r="AG78" s="39"/>
      <c r="AH78" s="39"/>
      <c r="AI78" s="39"/>
      <c r="AJ78" s="85"/>
      <c r="AL78" s="3"/>
      <c r="AN78" s="2"/>
    </row>
    <row r="79" spans="1:40" s="1" customFormat="1" ht="18" customHeight="1">
      <c r="A79" s="19">
        <v>17</v>
      </c>
      <c r="B79" s="13"/>
      <c r="C79" s="14">
        <v>0</v>
      </c>
      <c r="D79" s="14">
        <v>0</v>
      </c>
      <c r="E79" s="15">
        <v>0</v>
      </c>
      <c r="F79" s="40"/>
      <c r="G79" s="3"/>
      <c r="H79" s="3"/>
      <c r="I79" s="3"/>
      <c r="J79" s="3"/>
      <c r="K79" s="3"/>
      <c r="L79" s="3"/>
      <c r="M79" s="3"/>
      <c r="N79" s="3"/>
      <c r="O79" s="3"/>
      <c r="P79" s="41"/>
      <c r="Q79" s="39"/>
      <c r="R79" s="39"/>
      <c r="S79" s="3"/>
      <c r="T79" s="3"/>
      <c r="U79" s="3"/>
      <c r="V79" s="3"/>
      <c r="W79" s="3"/>
      <c r="X79" s="3"/>
      <c r="Y79" s="3"/>
      <c r="Z79" s="3"/>
      <c r="AA79" s="3"/>
      <c r="AB79" s="3"/>
      <c r="AC79" s="41"/>
      <c r="AD79" s="39"/>
      <c r="AE79" s="39"/>
      <c r="AF79" s="3"/>
      <c r="AG79" s="39"/>
      <c r="AH79" s="39"/>
      <c r="AI79" s="39"/>
      <c r="AJ79" s="85"/>
      <c r="AL79" s="3"/>
      <c r="AN79" s="2"/>
    </row>
    <row r="80" spans="1:40" s="1" customFormat="1" ht="18" customHeight="1">
      <c r="A80" s="19">
        <v>18</v>
      </c>
      <c r="B80" s="13"/>
      <c r="C80" s="14">
        <v>0</v>
      </c>
      <c r="D80" s="14">
        <v>0</v>
      </c>
      <c r="E80" s="15">
        <v>0</v>
      </c>
      <c r="F80" s="40"/>
      <c r="G80" s="3"/>
      <c r="H80" s="3"/>
      <c r="I80" s="3"/>
      <c r="J80" s="3"/>
      <c r="K80" s="3"/>
      <c r="L80" s="3"/>
      <c r="M80" s="3"/>
      <c r="N80" s="3"/>
      <c r="O80" s="3"/>
      <c r="P80" s="41"/>
      <c r="Q80" s="39"/>
      <c r="R80" s="39"/>
      <c r="S80" s="3"/>
      <c r="T80" s="3"/>
      <c r="U80" s="3"/>
      <c r="V80" s="3"/>
      <c r="W80" s="3"/>
      <c r="X80" s="3"/>
      <c r="Y80" s="3"/>
      <c r="Z80" s="3"/>
      <c r="AA80" s="3"/>
      <c r="AB80" s="3"/>
      <c r="AC80" s="41"/>
      <c r="AD80" s="39"/>
      <c r="AE80" s="39"/>
      <c r="AF80" s="3"/>
      <c r="AG80" s="39"/>
      <c r="AH80" s="39"/>
      <c r="AI80" s="39"/>
      <c r="AJ80" s="85"/>
      <c r="AL80" s="3"/>
      <c r="AN80" s="2"/>
    </row>
    <row r="81" spans="1:40" s="1" customFormat="1" ht="18" customHeight="1">
      <c r="A81" s="19">
        <v>19</v>
      </c>
      <c r="B81" s="13"/>
      <c r="C81" s="14">
        <v>0</v>
      </c>
      <c r="D81" s="14">
        <v>0</v>
      </c>
      <c r="E81" s="15">
        <v>0</v>
      </c>
      <c r="F81" s="40"/>
      <c r="G81" s="3"/>
      <c r="H81" s="3"/>
      <c r="I81" s="3"/>
      <c r="J81" s="3"/>
      <c r="K81" s="3"/>
      <c r="L81" s="3"/>
      <c r="M81" s="3"/>
      <c r="N81" s="3"/>
      <c r="O81" s="3"/>
      <c r="P81" s="41"/>
      <c r="Q81" s="39"/>
      <c r="R81" s="39"/>
      <c r="S81" s="3"/>
      <c r="T81" s="3"/>
      <c r="U81" s="3"/>
      <c r="V81" s="3"/>
      <c r="W81" s="3"/>
      <c r="X81" s="3"/>
      <c r="Y81" s="3"/>
      <c r="Z81" s="3"/>
      <c r="AA81" s="3"/>
      <c r="AB81" s="3"/>
      <c r="AC81" s="41"/>
      <c r="AD81" s="39"/>
      <c r="AE81" s="39"/>
      <c r="AF81" s="3"/>
      <c r="AG81" s="39"/>
      <c r="AH81" s="39"/>
      <c r="AI81" s="39"/>
      <c r="AJ81" s="85"/>
      <c r="AL81" s="3"/>
      <c r="AN81" s="2"/>
    </row>
    <row r="82" spans="1:40" s="1" customFormat="1" ht="18" customHeight="1">
      <c r="A82" s="19">
        <v>20</v>
      </c>
      <c r="B82" s="13"/>
      <c r="C82" s="14">
        <v>0</v>
      </c>
      <c r="D82" s="14">
        <v>0</v>
      </c>
      <c r="E82" s="15">
        <v>0</v>
      </c>
      <c r="F82" s="40"/>
      <c r="G82" s="3"/>
      <c r="H82" s="3"/>
      <c r="I82" s="3"/>
      <c r="J82" s="3"/>
      <c r="K82" s="3"/>
      <c r="L82" s="3"/>
      <c r="M82" s="3"/>
      <c r="N82" s="3"/>
      <c r="O82" s="3"/>
      <c r="P82" s="41"/>
      <c r="Q82" s="39"/>
      <c r="R82" s="39"/>
      <c r="S82" s="3"/>
      <c r="T82" s="3"/>
      <c r="U82" s="3"/>
      <c r="V82" s="3"/>
      <c r="W82" s="3"/>
      <c r="X82" s="3"/>
      <c r="Y82" s="3"/>
      <c r="Z82" s="3"/>
      <c r="AA82" s="3"/>
      <c r="AB82" s="3"/>
      <c r="AC82" s="41"/>
      <c r="AD82" s="39"/>
      <c r="AE82" s="39"/>
      <c r="AF82" s="3"/>
      <c r="AG82" s="39"/>
      <c r="AH82" s="39"/>
      <c r="AI82" s="39"/>
      <c r="AJ82" s="85"/>
      <c r="AL82" s="3"/>
      <c r="AN82" s="2"/>
    </row>
    <row r="83" spans="1:40" s="1" customFormat="1" ht="18" customHeight="1">
      <c r="A83" s="19">
        <v>21</v>
      </c>
      <c r="B83" s="13"/>
      <c r="C83" s="14">
        <v>0</v>
      </c>
      <c r="D83" s="14">
        <v>0</v>
      </c>
      <c r="E83" s="15">
        <v>0</v>
      </c>
      <c r="F83" s="40"/>
      <c r="G83" s="3"/>
      <c r="H83" s="3"/>
      <c r="I83" s="3"/>
      <c r="J83" s="3"/>
      <c r="K83" s="3"/>
      <c r="L83" s="3"/>
      <c r="M83" s="3"/>
      <c r="N83" s="3"/>
      <c r="O83" s="3"/>
      <c r="P83" s="41"/>
      <c r="Q83" s="39"/>
      <c r="R83" s="39"/>
      <c r="S83" s="3"/>
      <c r="T83" s="3"/>
      <c r="U83" s="3"/>
      <c r="V83" s="3"/>
      <c r="W83" s="3"/>
      <c r="X83" s="3"/>
      <c r="Y83" s="3"/>
      <c r="Z83" s="3"/>
      <c r="AA83" s="3"/>
      <c r="AB83" s="3"/>
      <c r="AC83" s="41"/>
      <c r="AD83" s="39"/>
      <c r="AE83" s="39"/>
      <c r="AF83" s="3"/>
      <c r="AG83" s="39"/>
      <c r="AH83" s="39"/>
      <c r="AI83" s="39"/>
      <c r="AJ83" s="85"/>
      <c r="AL83" s="3"/>
      <c r="AN83" s="2"/>
    </row>
    <row r="84" spans="1:40" s="1" customFormat="1" ht="18" customHeight="1">
      <c r="A84" s="19">
        <v>22</v>
      </c>
      <c r="B84" s="13"/>
      <c r="C84" s="14">
        <v>0</v>
      </c>
      <c r="D84" s="14">
        <v>0</v>
      </c>
      <c r="E84" s="15">
        <v>0</v>
      </c>
      <c r="F84" s="40"/>
      <c r="G84" s="3"/>
      <c r="H84" s="3"/>
      <c r="I84" s="3"/>
      <c r="J84" s="3"/>
      <c r="K84" s="3"/>
      <c r="L84" s="3"/>
      <c r="M84" s="3"/>
      <c r="N84" s="3"/>
      <c r="O84" s="3"/>
      <c r="P84" s="41"/>
      <c r="Q84" s="39"/>
      <c r="R84" s="39"/>
      <c r="S84" s="3"/>
      <c r="T84" s="3"/>
      <c r="U84" s="3"/>
      <c r="V84" s="3"/>
      <c r="W84" s="3"/>
      <c r="X84" s="3"/>
      <c r="Y84" s="3"/>
      <c r="Z84" s="3"/>
      <c r="AA84" s="3"/>
      <c r="AB84" s="3"/>
      <c r="AC84" s="41"/>
      <c r="AD84" s="39"/>
      <c r="AE84" s="39"/>
      <c r="AF84" s="3"/>
      <c r="AG84" s="39"/>
      <c r="AH84" s="39"/>
      <c r="AI84" s="39"/>
      <c r="AJ84" s="85"/>
      <c r="AL84" s="3"/>
      <c r="AN84" s="2"/>
    </row>
    <row r="85" spans="1:40" s="1" customFormat="1" ht="18" customHeight="1">
      <c r="A85" s="19">
        <v>23</v>
      </c>
      <c r="B85" s="13"/>
      <c r="C85" s="14">
        <v>0</v>
      </c>
      <c r="D85" s="14">
        <v>0</v>
      </c>
      <c r="E85" s="15">
        <v>0</v>
      </c>
      <c r="F85" s="40"/>
      <c r="G85" s="3"/>
      <c r="H85" s="3"/>
      <c r="I85" s="3"/>
      <c r="J85" s="3"/>
      <c r="K85" s="3"/>
      <c r="L85" s="3"/>
      <c r="M85" s="3"/>
      <c r="N85" s="3"/>
      <c r="O85" s="3"/>
      <c r="P85" s="41"/>
      <c r="Q85" s="39"/>
      <c r="R85" s="39"/>
      <c r="S85" s="3"/>
      <c r="T85" s="3"/>
      <c r="U85" s="3"/>
      <c r="V85" s="3"/>
      <c r="W85" s="3"/>
      <c r="X85" s="3"/>
      <c r="Y85" s="3"/>
      <c r="Z85" s="3"/>
      <c r="AA85" s="3"/>
      <c r="AB85" s="3"/>
      <c r="AC85" s="41"/>
      <c r="AD85" s="39"/>
      <c r="AE85" s="39"/>
      <c r="AF85" s="3"/>
      <c r="AG85" s="39"/>
      <c r="AH85" s="39"/>
      <c r="AI85" s="39"/>
      <c r="AJ85" s="85"/>
      <c r="AL85" s="3"/>
      <c r="AN85" s="2"/>
    </row>
    <row r="86" spans="1:40" s="1" customFormat="1" ht="18" customHeight="1">
      <c r="A86" s="19">
        <v>24</v>
      </c>
      <c r="B86" s="13"/>
      <c r="C86" s="14">
        <v>0</v>
      </c>
      <c r="D86" s="14">
        <v>0</v>
      </c>
      <c r="E86" s="15">
        <v>0</v>
      </c>
      <c r="F86" s="40"/>
      <c r="G86" s="3"/>
      <c r="H86" s="3"/>
      <c r="I86" s="3"/>
      <c r="J86" s="3"/>
      <c r="K86" s="3"/>
      <c r="L86" s="3"/>
      <c r="M86" s="3"/>
      <c r="N86" s="3"/>
      <c r="O86" s="3"/>
      <c r="P86" s="41"/>
      <c r="Q86" s="39"/>
      <c r="R86" s="39"/>
      <c r="S86" s="3"/>
      <c r="T86" s="3"/>
      <c r="U86" s="3"/>
      <c r="V86" s="3"/>
      <c r="W86" s="3"/>
      <c r="X86" s="3"/>
      <c r="Y86" s="3"/>
      <c r="Z86" s="3"/>
      <c r="AA86" s="3"/>
      <c r="AB86" s="3"/>
      <c r="AC86" s="41"/>
      <c r="AD86" s="39"/>
      <c r="AE86" s="39"/>
      <c r="AF86" s="3"/>
      <c r="AG86" s="39"/>
      <c r="AH86" s="39"/>
      <c r="AI86" s="39"/>
      <c r="AJ86" s="85"/>
      <c r="AL86" s="3"/>
      <c r="AN86" s="2"/>
    </row>
    <row r="87" spans="1:40" s="1" customFormat="1" ht="18" customHeight="1">
      <c r="A87" s="19">
        <v>25</v>
      </c>
      <c r="B87" s="13"/>
      <c r="C87" s="14">
        <v>0</v>
      </c>
      <c r="D87" s="14">
        <v>0</v>
      </c>
      <c r="E87" s="15">
        <v>0</v>
      </c>
      <c r="F87" s="40"/>
      <c r="G87" s="3"/>
      <c r="H87" s="3"/>
      <c r="I87" s="3"/>
      <c r="J87" s="3"/>
      <c r="K87" s="3"/>
      <c r="L87" s="3"/>
      <c r="M87" s="3"/>
      <c r="N87" s="3"/>
      <c r="O87" s="3"/>
      <c r="P87" s="41"/>
      <c r="Q87" s="39"/>
      <c r="R87" s="39"/>
      <c r="S87" s="3"/>
      <c r="T87" s="3"/>
      <c r="U87" s="3"/>
      <c r="V87" s="3"/>
      <c r="W87" s="3"/>
      <c r="X87" s="3"/>
      <c r="Y87" s="3"/>
      <c r="Z87" s="3"/>
      <c r="AA87" s="3"/>
      <c r="AB87" s="3"/>
      <c r="AC87" s="41"/>
      <c r="AD87" s="39"/>
      <c r="AE87" s="39"/>
      <c r="AF87" s="3"/>
      <c r="AG87" s="39"/>
      <c r="AH87" s="39"/>
      <c r="AI87" s="39"/>
      <c r="AJ87" s="85"/>
      <c r="AL87" s="3"/>
      <c r="AN87" s="2"/>
    </row>
    <row r="88" spans="1:40" s="1" customFormat="1" ht="18" customHeight="1">
      <c r="A88" s="19">
        <v>26</v>
      </c>
      <c r="B88" s="13"/>
      <c r="C88" s="14">
        <v>0</v>
      </c>
      <c r="D88" s="14">
        <v>0</v>
      </c>
      <c r="E88" s="15">
        <v>0</v>
      </c>
      <c r="F88" s="40"/>
      <c r="G88" s="3"/>
      <c r="H88" s="3"/>
      <c r="I88" s="3"/>
      <c r="J88" s="3"/>
      <c r="K88" s="3"/>
      <c r="L88" s="3"/>
      <c r="M88" s="3"/>
      <c r="N88" s="3"/>
      <c r="O88" s="3"/>
      <c r="P88" s="41"/>
      <c r="Q88" s="39"/>
      <c r="R88" s="39"/>
      <c r="S88" s="3"/>
      <c r="T88" s="3"/>
      <c r="U88" s="3"/>
      <c r="V88" s="3"/>
      <c r="W88" s="3"/>
      <c r="X88" s="3"/>
      <c r="Y88" s="3"/>
      <c r="Z88" s="3"/>
      <c r="AA88" s="3"/>
      <c r="AB88" s="3"/>
      <c r="AC88" s="41"/>
      <c r="AD88" s="39"/>
      <c r="AE88" s="39"/>
      <c r="AF88" s="3"/>
      <c r="AG88" s="39"/>
      <c r="AH88" s="39"/>
      <c r="AI88" s="39"/>
      <c r="AJ88" s="85"/>
      <c r="AL88" s="3"/>
      <c r="AN88" s="2"/>
    </row>
    <row r="89" spans="1:40" s="1" customFormat="1" ht="18" customHeight="1">
      <c r="A89" s="19">
        <v>27</v>
      </c>
      <c r="B89" s="13"/>
      <c r="C89" s="14">
        <v>0</v>
      </c>
      <c r="D89" s="14">
        <v>0</v>
      </c>
      <c r="E89" s="15">
        <v>0</v>
      </c>
      <c r="F89" s="40"/>
      <c r="G89" s="3"/>
      <c r="H89" s="3"/>
      <c r="I89" s="3"/>
      <c r="J89" s="3"/>
      <c r="K89" s="3"/>
      <c r="L89" s="3"/>
      <c r="M89" s="3"/>
      <c r="N89" s="3"/>
      <c r="O89" s="3"/>
      <c r="P89" s="41"/>
      <c r="Q89" s="39"/>
      <c r="R89" s="39"/>
      <c r="S89" s="3"/>
      <c r="T89" s="3"/>
      <c r="U89" s="3"/>
      <c r="V89" s="3"/>
      <c r="W89" s="3"/>
      <c r="X89" s="3"/>
      <c r="Y89" s="3"/>
      <c r="Z89" s="3"/>
      <c r="AA89" s="3"/>
      <c r="AB89" s="3"/>
      <c r="AC89" s="41"/>
      <c r="AD89" s="39"/>
      <c r="AE89" s="39"/>
      <c r="AF89" s="3"/>
      <c r="AG89" s="39"/>
      <c r="AH89" s="39"/>
      <c r="AI89" s="39"/>
      <c r="AJ89" s="85"/>
      <c r="AL89" s="3"/>
      <c r="AN89" s="2"/>
    </row>
    <row r="90" spans="1:40" s="1" customFormat="1" ht="18" customHeight="1">
      <c r="A90" s="19">
        <v>28</v>
      </c>
      <c r="B90" s="13"/>
      <c r="C90" s="14">
        <v>0</v>
      </c>
      <c r="D90" s="14">
        <v>0</v>
      </c>
      <c r="E90" s="15">
        <v>0</v>
      </c>
      <c r="F90" s="40"/>
      <c r="G90" s="3"/>
      <c r="H90" s="3"/>
      <c r="I90" s="3"/>
      <c r="J90" s="3"/>
      <c r="K90" s="3"/>
      <c r="L90" s="3"/>
      <c r="M90" s="3"/>
      <c r="N90" s="3"/>
      <c r="O90" s="3"/>
      <c r="P90" s="41"/>
      <c r="Q90" s="39"/>
      <c r="R90" s="39"/>
      <c r="S90" s="3"/>
      <c r="T90" s="3"/>
      <c r="U90" s="3"/>
      <c r="V90" s="3"/>
      <c r="W90" s="3"/>
      <c r="X90" s="3"/>
      <c r="Y90" s="3"/>
      <c r="Z90" s="3"/>
      <c r="AA90" s="3"/>
      <c r="AB90" s="3"/>
      <c r="AC90" s="41"/>
      <c r="AD90" s="39"/>
      <c r="AE90" s="39"/>
      <c r="AF90" s="3"/>
      <c r="AG90" s="39"/>
      <c r="AH90" s="39"/>
      <c r="AI90" s="39"/>
      <c r="AJ90" s="85"/>
      <c r="AL90" s="3"/>
      <c r="AN90" s="2"/>
    </row>
    <row r="91" spans="1:40" s="1" customFormat="1" ht="18" customHeight="1">
      <c r="A91" s="19">
        <v>29</v>
      </c>
      <c r="B91" s="13"/>
      <c r="C91" s="14">
        <v>0</v>
      </c>
      <c r="D91" s="14">
        <v>0</v>
      </c>
      <c r="E91" s="15">
        <v>0</v>
      </c>
      <c r="F91" s="40"/>
      <c r="G91" s="3"/>
      <c r="H91" s="3"/>
      <c r="I91" s="3"/>
      <c r="J91" s="3"/>
      <c r="K91" s="3"/>
      <c r="L91" s="3"/>
      <c r="M91" s="3"/>
      <c r="N91" s="3"/>
      <c r="O91" s="3"/>
      <c r="P91" s="41"/>
      <c r="Q91" s="39"/>
      <c r="R91" s="39"/>
      <c r="S91" s="3"/>
      <c r="T91" s="3"/>
      <c r="U91" s="3"/>
      <c r="V91" s="3"/>
      <c r="W91" s="3"/>
      <c r="X91" s="3"/>
      <c r="Y91" s="3"/>
      <c r="Z91" s="3"/>
      <c r="AA91" s="3"/>
      <c r="AB91" s="3"/>
      <c r="AC91" s="41"/>
      <c r="AD91" s="39"/>
      <c r="AE91" s="39"/>
      <c r="AF91" s="3"/>
      <c r="AG91" s="39"/>
      <c r="AH91" s="39"/>
      <c r="AI91" s="39"/>
      <c r="AJ91" s="85"/>
      <c r="AL91" s="3"/>
      <c r="AN91" s="2"/>
    </row>
    <row r="92" spans="1:40" s="1" customFormat="1" ht="18" customHeight="1">
      <c r="A92" s="19">
        <v>30</v>
      </c>
      <c r="B92" s="13"/>
      <c r="C92" s="14">
        <v>0</v>
      </c>
      <c r="D92" s="14">
        <v>0</v>
      </c>
      <c r="E92" s="15">
        <v>0</v>
      </c>
      <c r="F92" s="40"/>
      <c r="G92" s="3"/>
      <c r="H92" s="3"/>
      <c r="I92" s="3"/>
      <c r="J92" s="3"/>
      <c r="K92" s="3"/>
      <c r="L92" s="3"/>
      <c r="M92" s="3"/>
      <c r="N92" s="3"/>
      <c r="O92" s="3"/>
      <c r="P92" s="41"/>
      <c r="Q92" s="39"/>
      <c r="R92" s="39"/>
      <c r="S92" s="3"/>
      <c r="T92" s="3"/>
      <c r="U92" s="3"/>
      <c r="V92" s="3"/>
      <c r="W92" s="3"/>
      <c r="X92" s="3"/>
      <c r="Y92" s="3"/>
      <c r="Z92" s="3"/>
      <c r="AA92" s="3"/>
      <c r="AB92" s="3"/>
      <c r="AC92" s="41"/>
      <c r="AD92" s="39"/>
      <c r="AE92" s="39"/>
      <c r="AF92" s="3"/>
      <c r="AG92" s="39"/>
      <c r="AH92" s="39"/>
      <c r="AI92" s="39"/>
      <c r="AJ92" s="85"/>
      <c r="AL92" s="3"/>
      <c r="AN92" s="2"/>
    </row>
    <row r="93" spans="1:40" s="1" customFormat="1" ht="18" customHeight="1">
      <c r="A93" s="19">
        <v>31</v>
      </c>
      <c r="B93" s="13"/>
      <c r="C93" s="14">
        <v>0</v>
      </c>
      <c r="D93" s="14">
        <v>0</v>
      </c>
      <c r="E93" s="15">
        <v>0</v>
      </c>
      <c r="F93" s="40"/>
      <c r="G93" s="3"/>
      <c r="H93" s="3"/>
      <c r="I93" s="3"/>
      <c r="J93" s="3"/>
      <c r="K93" s="3"/>
      <c r="L93" s="3"/>
      <c r="M93" s="3"/>
      <c r="N93" s="3"/>
      <c r="O93" s="3"/>
      <c r="P93" s="41"/>
      <c r="Q93" s="39"/>
      <c r="R93" s="39"/>
      <c r="S93" s="3"/>
      <c r="T93" s="3"/>
      <c r="U93" s="3"/>
      <c r="V93" s="3"/>
      <c r="W93" s="3"/>
      <c r="X93" s="3"/>
      <c r="Y93" s="3"/>
      <c r="Z93" s="3"/>
      <c r="AA93" s="3"/>
      <c r="AB93" s="3"/>
      <c r="AC93" s="41"/>
      <c r="AD93" s="39"/>
      <c r="AE93" s="39"/>
      <c r="AF93" s="3"/>
      <c r="AG93" s="39"/>
      <c r="AH93" s="39"/>
      <c r="AI93" s="39"/>
      <c r="AJ93" s="85"/>
      <c r="AL93" s="3"/>
      <c r="AN93" s="2"/>
    </row>
    <row r="94" spans="1:40" s="1" customFormat="1" ht="18" customHeight="1">
      <c r="A94" s="19">
        <v>32</v>
      </c>
      <c r="B94" s="13"/>
      <c r="C94" s="14">
        <v>0</v>
      </c>
      <c r="D94" s="14">
        <v>0</v>
      </c>
      <c r="E94" s="15">
        <v>0</v>
      </c>
      <c r="F94" s="40"/>
      <c r="G94" s="3"/>
      <c r="H94" s="3"/>
      <c r="I94" s="3"/>
      <c r="J94" s="3"/>
      <c r="K94" s="3"/>
      <c r="L94" s="3"/>
      <c r="M94" s="3"/>
      <c r="N94" s="3"/>
      <c r="O94" s="3"/>
      <c r="P94" s="41"/>
      <c r="Q94" s="39"/>
      <c r="R94" s="39"/>
      <c r="S94" s="3"/>
      <c r="T94" s="3"/>
      <c r="U94" s="3"/>
      <c r="V94" s="3"/>
      <c r="W94" s="3"/>
      <c r="X94" s="3"/>
      <c r="Y94" s="3"/>
      <c r="Z94" s="3"/>
      <c r="AA94" s="3"/>
      <c r="AB94" s="3"/>
      <c r="AC94" s="41"/>
      <c r="AD94" s="39"/>
      <c r="AE94" s="39"/>
      <c r="AF94" s="3"/>
      <c r="AG94" s="39"/>
      <c r="AH94" s="39"/>
      <c r="AI94" s="39"/>
      <c r="AJ94" s="85"/>
      <c r="AL94" s="3"/>
      <c r="AN94" s="2"/>
    </row>
    <row r="95" spans="1:40" s="1" customFormat="1" ht="18" customHeight="1">
      <c r="A95" s="19">
        <v>33</v>
      </c>
      <c r="B95" s="13"/>
      <c r="C95" s="14">
        <v>0</v>
      </c>
      <c r="D95" s="14">
        <v>0</v>
      </c>
      <c r="E95" s="15">
        <v>0</v>
      </c>
      <c r="F95" s="40"/>
      <c r="G95" s="3"/>
      <c r="H95" s="3"/>
      <c r="I95" s="3"/>
      <c r="J95" s="3"/>
      <c r="K95" s="3"/>
      <c r="L95" s="3"/>
      <c r="M95" s="3"/>
      <c r="N95" s="3"/>
      <c r="O95" s="3"/>
      <c r="P95" s="41"/>
      <c r="Q95" s="39"/>
      <c r="R95" s="39"/>
      <c r="S95" s="3"/>
      <c r="T95" s="3"/>
      <c r="U95" s="3"/>
      <c r="V95" s="3"/>
      <c r="W95" s="3"/>
      <c r="X95" s="3"/>
      <c r="Y95" s="3"/>
      <c r="Z95" s="3"/>
      <c r="AA95" s="3"/>
      <c r="AB95" s="3"/>
      <c r="AC95" s="41"/>
      <c r="AD95" s="39"/>
      <c r="AE95" s="39"/>
      <c r="AF95" s="3"/>
      <c r="AG95" s="39"/>
      <c r="AH95" s="39"/>
      <c r="AI95" s="39"/>
      <c r="AJ95" s="85"/>
      <c r="AL95" s="3"/>
      <c r="AN95" s="2"/>
    </row>
    <row r="96" spans="1:40" s="1" customFormat="1" ht="18" customHeight="1">
      <c r="A96" s="19">
        <v>34</v>
      </c>
      <c r="B96" s="13"/>
      <c r="C96" s="14">
        <v>0</v>
      </c>
      <c r="D96" s="14">
        <v>0</v>
      </c>
      <c r="E96" s="15">
        <v>0</v>
      </c>
      <c r="F96" s="40"/>
      <c r="G96" s="3"/>
      <c r="H96" s="3"/>
      <c r="I96" s="3"/>
      <c r="J96" s="3"/>
      <c r="K96" s="3"/>
      <c r="L96" s="3"/>
      <c r="M96" s="3"/>
      <c r="N96" s="3"/>
      <c r="O96" s="3"/>
      <c r="P96" s="41"/>
      <c r="Q96" s="39"/>
      <c r="R96" s="39"/>
      <c r="S96" s="3"/>
      <c r="T96" s="3"/>
      <c r="U96" s="3"/>
      <c r="V96" s="3"/>
      <c r="W96" s="3"/>
      <c r="X96" s="3"/>
      <c r="Y96" s="3"/>
      <c r="Z96" s="3"/>
      <c r="AA96" s="3"/>
      <c r="AB96" s="3"/>
      <c r="AC96" s="41"/>
      <c r="AD96" s="39"/>
      <c r="AE96" s="39"/>
      <c r="AF96" s="3"/>
      <c r="AG96" s="39"/>
      <c r="AH96" s="39"/>
      <c r="AI96" s="39"/>
      <c r="AJ96" s="85"/>
      <c r="AL96" s="3"/>
      <c r="AN96" s="2"/>
    </row>
    <row r="97" spans="1:40" s="1" customFormat="1" ht="18" customHeight="1">
      <c r="A97" s="19">
        <v>35</v>
      </c>
      <c r="B97" s="13"/>
      <c r="C97" s="14">
        <v>0</v>
      </c>
      <c r="D97" s="14">
        <v>0</v>
      </c>
      <c r="E97" s="15">
        <v>0</v>
      </c>
      <c r="F97" s="40"/>
      <c r="G97" s="3"/>
      <c r="H97" s="3"/>
      <c r="I97" s="3"/>
      <c r="J97" s="3"/>
      <c r="K97" s="3"/>
      <c r="L97" s="3"/>
      <c r="M97" s="3"/>
      <c r="N97" s="3"/>
      <c r="O97" s="3"/>
      <c r="P97" s="41"/>
      <c r="Q97" s="39"/>
      <c r="R97" s="39"/>
      <c r="S97" s="3"/>
      <c r="T97" s="3"/>
      <c r="U97" s="3"/>
      <c r="V97" s="3"/>
      <c r="W97" s="3"/>
      <c r="X97" s="3"/>
      <c r="Y97" s="3"/>
      <c r="Z97" s="3"/>
      <c r="AA97" s="3"/>
      <c r="AB97" s="3"/>
      <c r="AC97" s="41"/>
      <c r="AD97" s="39"/>
      <c r="AE97" s="39"/>
      <c r="AF97" s="3"/>
      <c r="AG97" s="39"/>
      <c r="AH97" s="39"/>
      <c r="AI97" s="39"/>
      <c r="AJ97" s="85"/>
      <c r="AL97" s="3"/>
      <c r="AN97" s="2"/>
    </row>
    <row r="98" spans="1:40" s="1" customFormat="1" ht="18" customHeight="1">
      <c r="A98" s="19">
        <v>36</v>
      </c>
      <c r="B98" s="13"/>
      <c r="C98" s="14">
        <v>0</v>
      </c>
      <c r="D98" s="14">
        <v>0</v>
      </c>
      <c r="E98" s="15">
        <v>0</v>
      </c>
      <c r="F98" s="40"/>
      <c r="G98" s="3"/>
      <c r="H98" s="3"/>
      <c r="I98" s="3"/>
      <c r="J98" s="3"/>
      <c r="K98" s="3"/>
      <c r="L98" s="3"/>
      <c r="M98" s="3"/>
      <c r="N98" s="3"/>
      <c r="O98" s="3"/>
      <c r="P98" s="41"/>
      <c r="Q98" s="39"/>
      <c r="R98" s="39"/>
      <c r="S98" s="3"/>
      <c r="T98" s="3"/>
      <c r="U98" s="3"/>
      <c r="V98" s="3"/>
      <c r="W98" s="3"/>
      <c r="X98" s="3"/>
      <c r="Y98" s="3"/>
      <c r="Z98" s="3"/>
      <c r="AA98" s="3"/>
      <c r="AB98" s="3"/>
      <c r="AC98" s="41"/>
      <c r="AD98" s="39"/>
      <c r="AE98" s="39"/>
      <c r="AF98" s="3"/>
      <c r="AG98" s="39"/>
      <c r="AH98" s="39"/>
      <c r="AI98" s="39"/>
      <c r="AJ98" s="85"/>
      <c r="AL98" s="3"/>
      <c r="AN98" s="2"/>
    </row>
    <row r="99" spans="1:40" s="1" customFormat="1" ht="18" customHeight="1">
      <c r="A99" s="19">
        <v>37</v>
      </c>
      <c r="B99" s="13"/>
      <c r="C99" s="14">
        <v>0</v>
      </c>
      <c r="D99" s="14">
        <v>0</v>
      </c>
      <c r="E99" s="15">
        <v>0</v>
      </c>
      <c r="F99" s="40"/>
      <c r="G99" s="3"/>
      <c r="H99" s="3"/>
      <c r="I99" s="3"/>
      <c r="J99" s="3"/>
      <c r="K99" s="3"/>
      <c r="L99" s="3"/>
      <c r="M99" s="3"/>
      <c r="N99" s="3"/>
      <c r="O99" s="3"/>
      <c r="P99" s="41"/>
      <c r="Q99" s="39"/>
      <c r="R99" s="39"/>
      <c r="S99" s="3"/>
      <c r="T99" s="3"/>
      <c r="U99" s="3"/>
      <c r="V99" s="3"/>
      <c r="W99" s="3"/>
      <c r="X99" s="3"/>
      <c r="Y99" s="3"/>
      <c r="Z99" s="3"/>
      <c r="AA99" s="3"/>
      <c r="AB99" s="3"/>
      <c r="AC99" s="41"/>
      <c r="AD99" s="39"/>
      <c r="AE99" s="39"/>
      <c r="AF99" s="3"/>
      <c r="AG99" s="39"/>
      <c r="AH99" s="39"/>
      <c r="AI99" s="39"/>
      <c r="AJ99" s="85"/>
      <c r="AL99" s="3"/>
      <c r="AN99" s="2"/>
    </row>
    <row r="100" spans="1:40" s="1" customFormat="1" ht="18" customHeight="1">
      <c r="A100" s="19">
        <v>38</v>
      </c>
      <c r="B100" s="13"/>
      <c r="C100" s="14">
        <v>0</v>
      </c>
      <c r="D100" s="14">
        <v>0</v>
      </c>
      <c r="E100" s="15">
        <v>0</v>
      </c>
      <c r="F100" s="40"/>
      <c r="G100" s="3"/>
      <c r="H100" s="3"/>
      <c r="I100" s="3"/>
      <c r="J100" s="3"/>
      <c r="K100" s="3"/>
      <c r="L100" s="3"/>
      <c r="M100" s="3"/>
      <c r="N100" s="3"/>
      <c r="O100" s="3"/>
      <c r="P100" s="41"/>
      <c r="Q100" s="39"/>
      <c r="R100" s="39"/>
      <c r="S100" s="3"/>
      <c r="T100" s="3"/>
      <c r="U100" s="3"/>
      <c r="V100" s="3"/>
      <c r="W100" s="3"/>
      <c r="X100" s="3"/>
      <c r="Y100" s="3"/>
      <c r="Z100" s="3"/>
      <c r="AA100" s="3"/>
      <c r="AB100" s="3"/>
      <c r="AC100" s="41"/>
      <c r="AD100" s="39"/>
      <c r="AE100" s="39"/>
      <c r="AF100" s="3"/>
      <c r="AG100" s="39"/>
      <c r="AH100" s="39"/>
      <c r="AI100" s="39"/>
      <c r="AJ100" s="85"/>
      <c r="AL100" s="3"/>
      <c r="AN100" s="2"/>
    </row>
    <row r="101" spans="1:40" s="1" customFormat="1" ht="18" customHeight="1">
      <c r="A101" s="19">
        <v>39</v>
      </c>
      <c r="B101" s="13"/>
      <c r="C101" s="14">
        <v>0</v>
      </c>
      <c r="D101" s="14">
        <v>0</v>
      </c>
      <c r="E101" s="15">
        <v>0</v>
      </c>
      <c r="F101" s="40"/>
      <c r="G101" s="3"/>
      <c r="H101" s="3"/>
      <c r="I101" s="3"/>
      <c r="J101" s="3"/>
      <c r="K101" s="3"/>
      <c r="L101" s="3"/>
      <c r="M101" s="3"/>
      <c r="N101" s="3"/>
      <c r="O101" s="3"/>
      <c r="P101" s="41"/>
      <c r="Q101" s="39"/>
      <c r="R101" s="39"/>
      <c r="S101" s="3"/>
      <c r="T101" s="3"/>
      <c r="U101" s="3"/>
      <c r="V101" s="3"/>
      <c r="W101" s="3"/>
      <c r="X101" s="3"/>
      <c r="Y101" s="3"/>
      <c r="Z101" s="3"/>
      <c r="AA101" s="3"/>
      <c r="AB101" s="3"/>
      <c r="AC101" s="41"/>
      <c r="AD101" s="39"/>
      <c r="AE101" s="39"/>
      <c r="AF101" s="3"/>
      <c r="AG101" s="39"/>
      <c r="AH101" s="39"/>
      <c r="AI101" s="39"/>
      <c r="AJ101" s="85"/>
      <c r="AL101" s="3"/>
      <c r="AN101" s="2"/>
    </row>
    <row r="102" spans="1:40" s="1" customFormat="1" ht="18" customHeight="1">
      <c r="A102" s="19">
        <v>40</v>
      </c>
      <c r="B102" s="13"/>
      <c r="C102" s="14">
        <v>0</v>
      </c>
      <c r="D102" s="14">
        <v>0</v>
      </c>
      <c r="E102" s="15">
        <v>0</v>
      </c>
      <c r="F102" s="40"/>
      <c r="G102" s="3"/>
      <c r="H102" s="3"/>
      <c r="I102" s="3"/>
      <c r="J102" s="3"/>
      <c r="K102" s="3"/>
      <c r="L102" s="3"/>
      <c r="M102" s="3"/>
      <c r="N102" s="3"/>
      <c r="O102" s="3"/>
      <c r="P102" s="41"/>
      <c r="Q102" s="39"/>
      <c r="R102" s="39"/>
      <c r="S102" s="3"/>
      <c r="T102" s="3"/>
      <c r="U102" s="3"/>
      <c r="V102" s="3"/>
      <c r="W102" s="3"/>
      <c r="X102" s="3"/>
      <c r="Y102" s="3"/>
      <c r="Z102" s="3"/>
      <c r="AA102" s="3"/>
      <c r="AB102" s="3"/>
      <c r="AC102" s="41"/>
      <c r="AD102" s="39"/>
      <c r="AE102" s="39"/>
      <c r="AF102" s="3"/>
      <c r="AG102" s="39"/>
      <c r="AH102" s="39"/>
      <c r="AI102" s="39"/>
      <c r="AJ102" s="85"/>
      <c r="AL102" s="3"/>
      <c r="AN102" s="2"/>
    </row>
    <row r="103" spans="1:40" s="1" customFormat="1" ht="18" customHeight="1">
      <c r="A103" s="19">
        <v>41</v>
      </c>
      <c r="B103" s="13"/>
      <c r="C103" s="14">
        <v>0</v>
      </c>
      <c r="D103" s="14">
        <v>0</v>
      </c>
      <c r="E103" s="15">
        <v>0</v>
      </c>
      <c r="F103" s="40"/>
      <c r="G103" s="3"/>
      <c r="H103" s="3"/>
      <c r="I103" s="3"/>
      <c r="J103" s="3"/>
      <c r="K103" s="3"/>
      <c r="L103" s="3"/>
      <c r="M103" s="3"/>
      <c r="N103" s="3"/>
      <c r="O103" s="3"/>
      <c r="P103" s="41"/>
      <c r="Q103" s="39"/>
      <c r="R103" s="39"/>
      <c r="S103" s="3"/>
      <c r="T103" s="3"/>
      <c r="U103" s="3"/>
      <c r="V103" s="3"/>
      <c r="W103" s="3"/>
      <c r="X103" s="3"/>
      <c r="Y103" s="3"/>
      <c r="Z103" s="3"/>
      <c r="AA103" s="3"/>
      <c r="AB103" s="3"/>
      <c r="AC103" s="41"/>
      <c r="AD103" s="39"/>
      <c r="AE103" s="39"/>
      <c r="AF103" s="3"/>
      <c r="AG103" s="39"/>
      <c r="AH103" s="39"/>
      <c r="AI103" s="39"/>
      <c r="AJ103" s="85"/>
      <c r="AL103" s="3"/>
      <c r="AN103" s="2"/>
    </row>
    <row r="104" spans="1:40" s="1" customFormat="1" ht="18" customHeight="1">
      <c r="A104" s="19">
        <v>42</v>
      </c>
      <c r="B104" s="13"/>
      <c r="C104" s="14">
        <v>0</v>
      </c>
      <c r="D104" s="14">
        <v>0</v>
      </c>
      <c r="E104" s="15">
        <v>0</v>
      </c>
      <c r="F104" s="40"/>
      <c r="G104" s="3"/>
      <c r="H104" s="3"/>
      <c r="I104" s="3"/>
      <c r="J104" s="3"/>
      <c r="K104" s="3"/>
      <c r="L104" s="3"/>
      <c r="M104" s="3"/>
      <c r="N104" s="3"/>
      <c r="O104" s="3"/>
      <c r="P104" s="41"/>
      <c r="Q104" s="39"/>
      <c r="R104" s="39"/>
      <c r="S104" s="3"/>
      <c r="T104" s="3"/>
      <c r="U104" s="3"/>
      <c r="V104" s="3"/>
      <c r="W104" s="3"/>
      <c r="X104" s="3"/>
      <c r="Y104" s="3"/>
      <c r="Z104" s="3"/>
      <c r="AA104" s="3"/>
      <c r="AB104" s="3"/>
      <c r="AC104" s="41"/>
      <c r="AD104" s="39"/>
      <c r="AE104" s="39"/>
      <c r="AF104" s="3"/>
      <c r="AG104" s="39"/>
      <c r="AH104" s="39"/>
      <c r="AI104" s="39"/>
      <c r="AJ104" s="85"/>
      <c r="AL104" s="3"/>
      <c r="AN104" s="2"/>
    </row>
    <row r="105" spans="1:40" s="1" customFormat="1" ht="18" customHeight="1">
      <c r="A105" s="19">
        <v>43</v>
      </c>
      <c r="B105" s="13"/>
      <c r="C105" s="14">
        <v>0</v>
      </c>
      <c r="D105" s="14">
        <v>0</v>
      </c>
      <c r="E105" s="15">
        <v>0</v>
      </c>
      <c r="F105" s="40"/>
      <c r="G105" s="3"/>
      <c r="H105" s="3"/>
      <c r="I105" s="3"/>
      <c r="J105" s="3"/>
      <c r="K105" s="3"/>
      <c r="L105" s="3"/>
      <c r="M105" s="3"/>
      <c r="N105" s="3"/>
      <c r="O105" s="3"/>
      <c r="P105" s="41"/>
      <c r="Q105" s="39"/>
      <c r="R105" s="39"/>
      <c r="S105" s="3"/>
      <c r="T105" s="3"/>
      <c r="U105" s="3"/>
      <c r="V105" s="3"/>
      <c r="W105" s="3"/>
      <c r="X105" s="3"/>
      <c r="Y105" s="3"/>
      <c r="Z105" s="3"/>
      <c r="AA105" s="3"/>
      <c r="AB105" s="3"/>
      <c r="AC105" s="41"/>
      <c r="AD105" s="39"/>
      <c r="AE105" s="39"/>
      <c r="AF105" s="3"/>
      <c r="AG105" s="39"/>
      <c r="AH105" s="39"/>
      <c r="AI105" s="39"/>
      <c r="AJ105" s="85"/>
      <c r="AL105" s="3"/>
      <c r="AN105" s="2"/>
    </row>
    <row r="106" spans="1:40" s="1" customFormat="1" ht="18" customHeight="1">
      <c r="A106" s="19">
        <v>44</v>
      </c>
      <c r="B106" s="13"/>
      <c r="C106" s="14">
        <v>0</v>
      </c>
      <c r="D106" s="14">
        <v>0</v>
      </c>
      <c r="E106" s="15">
        <v>0</v>
      </c>
      <c r="F106" s="40"/>
      <c r="G106" s="3"/>
      <c r="H106" s="3"/>
      <c r="I106" s="3"/>
      <c r="J106" s="3"/>
      <c r="K106" s="3"/>
      <c r="L106" s="3"/>
      <c r="M106" s="3"/>
      <c r="N106" s="3"/>
      <c r="O106" s="3"/>
      <c r="P106" s="41"/>
      <c r="Q106" s="39"/>
      <c r="R106" s="39"/>
      <c r="S106" s="3"/>
      <c r="T106" s="3"/>
      <c r="U106" s="3"/>
      <c r="V106" s="3"/>
      <c r="W106" s="3"/>
      <c r="X106" s="3"/>
      <c r="Y106" s="3"/>
      <c r="Z106" s="3"/>
      <c r="AA106" s="3"/>
      <c r="AB106" s="3"/>
      <c r="AC106" s="41"/>
      <c r="AD106" s="39"/>
      <c r="AE106" s="39"/>
      <c r="AF106" s="3"/>
      <c r="AG106" s="39"/>
      <c r="AH106" s="39"/>
      <c r="AI106" s="39"/>
      <c r="AJ106" s="85"/>
      <c r="AL106" s="3"/>
      <c r="AN106" s="2"/>
    </row>
    <row r="107" spans="1:40" s="1" customFormat="1" ht="18" customHeight="1">
      <c r="A107" s="19">
        <v>45</v>
      </c>
      <c r="B107" s="13"/>
      <c r="C107" s="14">
        <v>0</v>
      </c>
      <c r="D107" s="14">
        <v>0</v>
      </c>
      <c r="E107" s="15">
        <v>0</v>
      </c>
      <c r="F107" s="40"/>
      <c r="G107" s="3"/>
      <c r="H107" s="3"/>
      <c r="I107" s="3"/>
      <c r="J107" s="3"/>
      <c r="K107" s="3"/>
      <c r="L107" s="3"/>
      <c r="M107" s="3"/>
      <c r="N107" s="3"/>
      <c r="O107" s="3"/>
      <c r="P107" s="41"/>
      <c r="Q107" s="39"/>
      <c r="R107" s="39"/>
      <c r="S107" s="3"/>
      <c r="T107" s="3"/>
      <c r="U107" s="3"/>
      <c r="V107" s="3"/>
      <c r="W107" s="3"/>
      <c r="X107" s="3"/>
      <c r="Y107" s="3"/>
      <c r="Z107" s="3"/>
      <c r="AA107" s="3"/>
      <c r="AB107" s="3"/>
      <c r="AC107" s="41"/>
      <c r="AD107" s="39"/>
      <c r="AE107" s="39"/>
      <c r="AF107" s="3"/>
      <c r="AG107" s="39"/>
      <c r="AH107" s="39"/>
      <c r="AI107" s="39"/>
      <c r="AJ107" s="85"/>
      <c r="AL107" s="3"/>
      <c r="AN107" s="2"/>
    </row>
    <row r="108" spans="1:40" s="1" customFormat="1" ht="18" customHeight="1">
      <c r="A108" s="19">
        <v>46</v>
      </c>
      <c r="B108" s="13"/>
      <c r="C108" s="14">
        <v>0</v>
      </c>
      <c r="D108" s="14">
        <v>0</v>
      </c>
      <c r="E108" s="15">
        <v>0</v>
      </c>
      <c r="F108" s="40"/>
      <c r="G108" s="3"/>
      <c r="H108" s="3"/>
      <c r="I108" s="3"/>
      <c r="J108" s="3"/>
      <c r="K108" s="3"/>
      <c r="L108" s="3"/>
      <c r="M108" s="3"/>
      <c r="N108" s="3"/>
      <c r="O108" s="3"/>
      <c r="P108" s="41"/>
      <c r="Q108" s="39"/>
      <c r="R108" s="39"/>
      <c r="S108" s="3"/>
      <c r="T108" s="3"/>
      <c r="U108" s="3"/>
      <c r="V108" s="3"/>
      <c r="W108" s="3"/>
      <c r="X108" s="3"/>
      <c r="Y108" s="3"/>
      <c r="Z108" s="3"/>
      <c r="AA108" s="3"/>
      <c r="AB108" s="3"/>
      <c r="AC108" s="41"/>
      <c r="AD108" s="39"/>
      <c r="AE108" s="39"/>
      <c r="AF108" s="3"/>
      <c r="AG108" s="39"/>
      <c r="AH108" s="39"/>
      <c r="AI108" s="39"/>
      <c r="AJ108" s="85"/>
      <c r="AL108" s="3"/>
      <c r="AN108" s="2"/>
    </row>
    <row r="109" spans="1:40" s="1" customFormat="1" ht="18" customHeight="1">
      <c r="A109" s="19">
        <v>47</v>
      </c>
      <c r="B109" s="13"/>
      <c r="C109" s="14">
        <v>0</v>
      </c>
      <c r="D109" s="14">
        <v>0</v>
      </c>
      <c r="E109" s="15">
        <v>0</v>
      </c>
      <c r="F109" s="40"/>
      <c r="G109" s="3"/>
      <c r="H109" s="3"/>
      <c r="I109" s="3"/>
      <c r="J109" s="3"/>
      <c r="K109" s="3"/>
      <c r="L109" s="3"/>
      <c r="M109" s="3"/>
      <c r="N109" s="3"/>
      <c r="O109" s="3"/>
      <c r="P109" s="41"/>
      <c r="Q109" s="39"/>
      <c r="R109" s="39"/>
      <c r="S109" s="3"/>
      <c r="T109" s="3"/>
      <c r="U109" s="3"/>
      <c r="V109" s="3"/>
      <c r="W109" s="3"/>
      <c r="X109" s="3"/>
      <c r="Y109" s="3"/>
      <c r="Z109" s="3"/>
      <c r="AA109" s="3"/>
      <c r="AB109" s="3"/>
      <c r="AC109" s="41"/>
      <c r="AD109" s="39"/>
      <c r="AE109" s="39"/>
      <c r="AF109" s="3"/>
      <c r="AG109" s="39"/>
      <c r="AH109" s="39"/>
      <c r="AI109" s="39"/>
      <c r="AJ109" s="85"/>
      <c r="AL109" s="3"/>
      <c r="AN109" s="2"/>
    </row>
    <row r="110" spans="1:40" s="1" customFormat="1" ht="18" customHeight="1">
      <c r="A110" s="19">
        <v>48</v>
      </c>
      <c r="B110" s="13"/>
      <c r="C110" s="14">
        <v>0</v>
      </c>
      <c r="D110" s="14">
        <v>0</v>
      </c>
      <c r="E110" s="15">
        <v>0</v>
      </c>
      <c r="F110" s="40"/>
      <c r="G110" s="3"/>
      <c r="H110" s="3"/>
      <c r="I110" s="3"/>
      <c r="J110" s="3"/>
      <c r="K110" s="3"/>
      <c r="L110" s="3"/>
      <c r="M110" s="3"/>
      <c r="N110" s="3"/>
      <c r="O110" s="3"/>
      <c r="P110" s="41"/>
      <c r="Q110" s="39"/>
      <c r="R110" s="39"/>
      <c r="S110" s="3"/>
      <c r="T110" s="3"/>
      <c r="U110" s="3"/>
      <c r="V110" s="3"/>
      <c r="W110" s="3"/>
      <c r="X110" s="3"/>
      <c r="Y110" s="3"/>
      <c r="Z110" s="3"/>
      <c r="AA110" s="3"/>
      <c r="AB110" s="3"/>
      <c r="AC110" s="41"/>
      <c r="AD110" s="39"/>
      <c r="AE110" s="39"/>
      <c r="AF110" s="3"/>
      <c r="AG110" s="39"/>
      <c r="AH110" s="39"/>
      <c r="AI110" s="39"/>
      <c r="AJ110" s="85"/>
      <c r="AL110" s="3"/>
      <c r="AN110" s="2"/>
    </row>
    <row r="111" spans="1:40" s="1" customFormat="1" ht="18" customHeight="1">
      <c r="A111" s="19">
        <v>49</v>
      </c>
      <c r="B111" s="13"/>
      <c r="C111" s="14">
        <v>0</v>
      </c>
      <c r="D111" s="14">
        <v>0</v>
      </c>
      <c r="E111" s="15">
        <v>0</v>
      </c>
      <c r="F111" s="40"/>
      <c r="G111" s="3"/>
      <c r="H111" s="3"/>
      <c r="I111" s="3"/>
      <c r="J111" s="3"/>
      <c r="K111" s="3"/>
      <c r="L111" s="3"/>
      <c r="M111" s="3"/>
      <c r="N111" s="3"/>
      <c r="O111" s="3"/>
      <c r="P111" s="41"/>
      <c r="Q111" s="39"/>
      <c r="R111" s="39"/>
      <c r="S111" s="3"/>
      <c r="T111" s="3"/>
      <c r="U111" s="3"/>
      <c r="V111" s="3"/>
      <c r="W111" s="3"/>
      <c r="X111" s="3"/>
      <c r="Y111" s="3"/>
      <c r="Z111" s="3"/>
      <c r="AA111" s="3"/>
      <c r="AB111" s="3"/>
      <c r="AC111" s="41"/>
      <c r="AD111" s="39"/>
      <c r="AE111" s="39"/>
      <c r="AF111" s="3"/>
      <c r="AG111" s="39"/>
      <c r="AH111" s="39"/>
      <c r="AI111" s="39"/>
      <c r="AJ111" s="85"/>
      <c r="AN111" s="2"/>
    </row>
    <row r="112" spans="1:40" s="1" customFormat="1" ht="18" customHeight="1" thickBot="1">
      <c r="A112" s="24">
        <v>50</v>
      </c>
      <c r="B112" s="13"/>
      <c r="C112" s="14">
        <v>0</v>
      </c>
      <c r="D112" s="14">
        <v>0</v>
      </c>
      <c r="E112" s="15">
        <v>0</v>
      </c>
      <c r="F112" s="40"/>
      <c r="G112" s="3"/>
      <c r="H112" s="3"/>
      <c r="I112" s="3"/>
      <c r="J112" s="3"/>
      <c r="K112" s="3"/>
      <c r="L112" s="3"/>
      <c r="M112" s="3"/>
      <c r="N112" s="3"/>
      <c r="O112" s="3"/>
      <c r="P112" s="41"/>
      <c r="Q112" s="39"/>
      <c r="R112" s="39"/>
      <c r="S112" s="3"/>
      <c r="T112" s="3"/>
      <c r="U112" s="3"/>
      <c r="V112" s="3"/>
      <c r="W112" s="3"/>
      <c r="X112" s="3"/>
      <c r="Y112" s="3"/>
      <c r="Z112" s="3"/>
      <c r="AA112" s="3"/>
      <c r="AB112" s="3"/>
      <c r="AC112" s="41"/>
      <c r="AD112" s="39"/>
      <c r="AE112" s="39"/>
      <c r="AF112" s="3"/>
      <c r="AG112" s="39"/>
      <c r="AH112" s="39"/>
      <c r="AI112" s="39"/>
      <c r="AJ112" s="85"/>
      <c r="AN112" s="2"/>
    </row>
    <row r="119" spans="3:56" s="3" customFormat="1">
      <c r="C119" s="4"/>
      <c r="D119" s="4"/>
      <c r="E119" s="4"/>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mergeCells count="46">
    <mergeCell ref="AC8:AC9"/>
    <mergeCell ref="B9:E9"/>
    <mergeCell ref="B11:E11"/>
    <mergeCell ref="B8:E8"/>
    <mergeCell ref="F8:O8"/>
    <mergeCell ref="P8:P9"/>
    <mergeCell ref="S8:AB8"/>
    <mergeCell ref="A7:E7"/>
    <mergeCell ref="AC7:AF7"/>
    <mergeCell ref="AG7:AJ7"/>
    <mergeCell ref="K7:P7"/>
    <mergeCell ref="Q7:R7"/>
    <mergeCell ref="F7:J7"/>
    <mergeCell ref="S7:AB7"/>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24:E24"/>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4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63:B112 B33:B61 B22:B23"/>
    <dataValidation allowBlank="1" sqref="C12:C21"/>
    <dataValidation allowBlank="1" showInputMessage="1" prompt="Do not type name of learners here. Go to INPUT DATA sheet." sqref="B25:B32 B12:B21"/>
  </dataValidations>
  <pageMargins left="0.5" right="0.5" top="0.75" bottom="1" header="0.5" footer="0.5"/>
  <pageSetup paperSize="5" scale="80" orientation="portrait" verticalDpi="300" r:id="rId1"/>
  <headerFooter alignWithMargins="0"/>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sheetPr codeName="Sheet3">
    <tabColor rgb="FFFF9933"/>
  </sheetPr>
  <dimension ref="A1:BF119"/>
  <sheetViews>
    <sheetView showGridLines="0" topLeftCell="A4" zoomScale="84" zoomScaleNormal="84" zoomScaleSheetLayoutView="100" workbookViewId="0">
      <selection activeCell="U26" sqref="U26"/>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0" width="7.5703125" style="27" customWidth="1"/>
    <col min="31" max="31" width="7.140625" style="27" customWidth="1"/>
    <col min="32" max="32" width="6.28515625" style="3" customWidth="1"/>
    <col min="33" max="33" width="7.5703125" style="27" customWidth="1"/>
    <col min="34"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55" t="s">
        <v>50</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row>
    <row r="2" spans="1:58" ht="15" customHeight="1">
      <c r="A2" s="255"/>
      <c r="B2" s="255"/>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row>
    <row r="3" spans="1:58" ht="15" customHeight="1">
      <c r="A3" s="256" t="s">
        <v>51</v>
      </c>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row>
    <row r="4" spans="1:58" ht="21" customHeight="1">
      <c r="B4" s="30"/>
      <c r="C4" s="257" t="s">
        <v>0</v>
      </c>
      <c r="D4" s="257"/>
      <c r="E4" s="257"/>
      <c r="F4" s="257"/>
      <c r="G4" s="258">
        <f>'INPUT DATA'!G4</f>
        <v>0</v>
      </c>
      <c r="H4" s="259"/>
      <c r="I4" s="259"/>
      <c r="J4" s="260"/>
      <c r="K4" s="47"/>
      <c r="L4" s="261" t="s">
        <v>1</v>
      </c>
      <c r="M4" s="261"/>
      <c r="N4" s="261"/>
      <c r="O4" s="258">
        <f>'INPUT DATA'!O4</f>
        <v>0</v>
      </c>
      <c r="P4" s="259"/>
      <c r="Q4" s="259"/>
      <c r="R4" s="260"/>
      <c r="S4" s="113"/>
      <c r="T4" s="262" t="s">
        <v>2</v>
      </c>
      <c r="U4" s="262"/>
      <c r="V4" s="262"/>
      <c r="W4" s="262"/>
      <c r="X4" s="258">
        <f>'INPUT DATA'!X4</f>
        <v>0</v>
      </c>
      <c r="Y4" s="259"/>
      <c r="Z4" s="259"/>
      <c r="AA4" s="259"/>
      <c r="AB4" s="259"/>
      <c r="AC4" s="260"/>
      <c r="AD4" s="48"/>
      <c r="AE4" s="49"/>
      <c r="AF4" s="113"/>
      <c r="AG4" s="113"/>
      <c r="AH4" s="113"/>
      <c r="AI4" s="113"/>
      <c r="AJ4" s="114"/>
      <c r="AK4" s="114"/>
      <c r="AL4" s="114"/>
      <c r="AM4" s="114"/>
      <c r="AN4" s="114"/>
    </row>
    <row r="5" spans="1:58" ht="21.75" customHeight="1">
      <c r="B5" s="257" t="s">
        <v>3</v>
      </c>
      <c r="C5" s="257"/>
      <c r="D5" s="257"/>
      <c r="E5" s="257"/>
      <c r="F5" s="257"/>
      <c r="G5" s="252" t="s">
        <v>86</v>
      </c>
      <c r="H5" s="253"/>
      <c r="I5" s="253"/>
      <c r="J5" s="253"/>
      <c r="K5" s="253"/>
      <c r="L5" s="253"/>
      <c r="M5" s="253"/>
      <c r="N5" s="253"/>
      <c r="O5" s="253"/>
      <c r="P5" s="253"/>
      <c r="Q5" s="253"/>
      <c r="R5" s="254"/>
      <c r="S5" s="47"/>
      <c r="T5" s="262" t="s">
        <v>4</v>
      </c>
      <c r="U5" s="262"/>
      <c r="V5" s="262"/>
      <c r="W5" s="262"/>
      <c r="X5" s="252">
        <f>'INPUT DATA'!X5</f>
        <v>0</v>
      </c>
      <c r="Y5" s="253"/>
      <c r="Z5" s="253"/>
      <c r="AA5" s="253"/>
      <c r="AB5" s="253"/>
      <c r="AC5" s="254"/>
      <c r="AD5" s="263" t="s">
        <v>5</v>
      </c>
      <c r="AE5" s="262"/>
      <c r="AF5" s="264"/>
      <c r="AG5" s="252" t="s">
        <v>87</v>
      </c>
      <c r="AH5" s="253"/>
      <c r="AI5" s="254"/>
      <c r="AJ5" s="115"/>
      <c r="AK5" s="114"/>
      <c r="AL5" s="114"/>
      <c r="AM5" s="114"/>
      <c r="AN5" s="114"/>
    </row>
    <row r="6" spans="1:58" ht="15.75" thickBot="1"/>
    <row r="7" spans="1:58" ht="23.25" customHeight="1" thickBot="1">
      <c r="A7" s="211" t="s">
        <v>52</v>
      </c>
      <c r="B7" s="212"/>
      <c r="C7" s="212"/>
      <c r="D7" s="212"/>
      <c r="E7" s="213"/>
      <c r="F7" s="214" t="s">
        <v>6</v>
      </c>
      <c r="G7" s="215"/>
      <c r="H7" s="215"/>
      <c r="I7" s="215"/>
      <c r="J7" s="215"/>
      <c r="K7" s="238" t="s">
        <v>88</v>
      </c>
      <c r="L7" s="238"/>
      <c r="M7" s="238"/>
      <c r="N7" s="238"/>
      <c r="O7" s="238"/>
      <c r="P7" s="239"/>
      <c r="Q7" s="220" t="s">
        <v>7</v>
      </c>
      <c r="R7" s="220"/>
      <c r="S7" s="238" t="s">
        <v>89</v>
      </c>
      <c r="T7" s="238"/>
      <c r="U7" s="238"/>
      <c r="V7" s="238"/>
      <c r="W7" s="238"/>
      <c r="X7" s="238"/>
      <c r="Y7" s="238"/>
      <c r="Z7" s="238"/>
      <c r="AA7" s="238"/>
      <c r="AB7" s="239"/>
      <c r="AC7" s="240" t="s">
        <v>23</v>
      </c>
      <c r="AD7" s="241"/>
      <c r="AE7" s="241"/>
      <c r="AF7" s="241"/>
      <c r="AG7" s="238" t="s">
        <v>16</v>
      </c>
      <c r="AH7" s="238"/>
      <c r="AI7" s="238"/>
      <c r="AJ7" s="239"/>
    </row>
    <row r="8" spans="1:58" s="5" customFormat="1" ht="55.5" customHeight="1" thickBot="1">
      <c r="A8" s="6"/>
      <c r="B8" s="229" t="s">
        <v>22</v>
      </c>
      <c r="C8" s="230"/>
      <c r="D8" s="230"/>
      <c r="E8" s="231"/>
      <c r="F8" s="242" t="s">
        <v>14</v>
      </c>
      <c r="G8" s="243"/>
      <c r="H8" s="243"/>
      <c r="I8" s="243"/>
      <c r="J8" s="243"/>
      <c r="K8" s="243"/>
      <c r="L8" s="243"/>
      <c r="M8" s="243"/>
      <c r="N8" s="243"/>
      <c r="O8" s="243"/>
      <c r="P8" s="243"/>
      <c r="Q8" s="243"/>
      <c r="R8" s="244"/>
      <c r="S8" s="245" t="s">
        <v>15</v>
      </c>
      <c r="T8" s="243"/>
      <c r="U8" s="243"/>
      <c r="V8" s="243"/>
      <c r="W8" s="243"/>
      <c r="X8" s="243"/>
      <c r="Y8" s="243"/>
      <c r="Z8" s="243"/>
      <c r="AA8" s="243"/>
      <c r="AB8" s="243"/>
      <c r="AC8" s="243"/>
      <c r="AD8" s="243"/>
      <c r="AE8" s="244"/>
      <c r="AF8" s="246" t="s">
        <v>18</v>
      </c>
      <c r="AG8" s="246"/>
      <c r="AH8" s="247"/>
      <c r="AI8" s="57" t="s">
        <v>20</v>
      </c>
      <c r="AJ8" s="58" t="s">
        <v>21</v>
      </c>
    </row>
    <row r="9" spans="1:58" s="63" customFormat="1" ht="18" customHeight="1" thickBot="1">
      <c r="A9" s="51"/>
      <c r="B9" s="64"/>
      <c r="C9" s="64"/>
      <c r="D9" s="64"/>
      <c r="E9" s="65"/>
      <c r="F9" s="62">
        <v>1</v>
      </c>
      <c r="G9" s="180">
        <v>45856</v>
      </c>
      <c r="H9" s="59" t="s">
        <v>75</v>
      </c>
      <c r="I9" s="180">
        <v>45867</v>
      </c>
      <c r="J9" s="180">
        <v>45881</v>
      </c>
      <c r="K9" s="59" t="s">
        <v>76</v>
      </c>
      <c r="L9" s="59" t="s">
        <v>77</v>
      </c>
      <c r="M9" s="180">
        <v>45895</v>
      </c>
      <c r="N9" s="59" t="s">
        <v>78</v>
      </c>
      <c r="O9" s="60" t="s">
        <v>79</v>
      </c>
      <c r="P9" s="51" t="s">
        <v>17</v>
      </c>
      <c r="Q9" s="61" t="s">
        <v>8</v>
      </c>
      <c r="R9" s="116" t="s">
        <v>9</v>
      </c>
      <c r="S9" s="77" t="s">
        <v>80</v>
      </c>
      <c r="T9" s="59" t="s">
        <v>81</v>
      </c>
      <c r="U9" s="59" t="s">
        <v>82</v>
      </c>
      <c r="V9" s="59" t="s">
        <v>83</v>
      </c>
      <c r="W9" s="59" t="s">
        <v>84</v>
      </c>
      <c r="X9" s="59" t="s">
        <v>85</v>
      </c>
      <c r="Y9" s="59">
        <v>7</v>
      </c>
      <c r="Z9" s="59">
        <v>8</v>
      </c>
      <c r="AA9" s="59">
        <v>9</v>
      </c>
      <c r="AB9" s="60">
        <v>10</v>
      </c>
      <c r="AC9" s="51" t="s">
        <v>17</v>
      </c>
      <c r="AD9" s="61" t="s">
        <v>8</v>
      </c>
      <c r="AE9" s="116" t="s">
        <v>9</v>
      </c>
      <c r="AF9" s="63">
        <v>1</v>
      </c>
      <c r="AG9" s="61" t="s">
        <v>8</v>
      </c>
      <c r="AH9" s="116" t="s">
        <v>9</v>
      </c>
      <c r="AI9" s="234" t="s">
        <v>19</v>
      </c>
      <c r="AJ9" s="236" t="s">
        <v>19</v>
      </c>
      <c r="AN9" s="248"/>
      <c r="AO9" s="248"/>
      <c r="AP9" s="248"/>
      <c r="AQ9" s="248"/>
      <c r="AR9" s="248"/>
      <c r="AS9" s="248"/>
      <c r="AT9" s="248"/>
      <c r="AU9" s="248"/>
      <c r="AV9" s="248"/>
      <c r="AW9" s="248"/>
      <c r="AX9" s="248"/>
      <c r="AY9" s="248"/>
      <c r="AZ9" s="248"/>
      <c r="BA9" s="248"/>
      <c r="BB9" s="248"/>
      <c r="BC9" s="248"/>
      <c r="BD9" s="248"/>
      <c r="BE9" s="248"/>
      <c r="BF9" s="248"/>
    </row>
    <row r="10" spans="1:58" s="10" customFormat="1" ht="18" customHeight="1" thickBot="1">
      <c r="A10" s="8"/>
      <c r="B10" s="249" t="s">
        <v>11</v>
      </c>
      <c r="C10" s="250"/>
      <c r="D10" s="250"/>
      <c r="E10" s="251"/>
      <c r="F10" s="55">
        <v>10</v>
      </c>
      <c r="G10" s="9">
        <v>10</v>
      </c>
      <c r="H10" s="9">
        <v>20</v>
      </c>
      <c r="I10" s="9">
        <v>15</v>
      </c>
      <c r="J10" s="9">
        <v>10</v>
      </c>
      <c r="K10" s="9">
        <v>15</v>
      </c>
      <c r="L10" s="9">
        <v>10</v>
      </c>
      <c r="M10" s="9">
        <v>20</v>
      </c>
      <c r="N10" s="9">
        <v>10</v>
      </c>
      <c r="O10" s="9">
        <v>20</v>
      </c>
      <c r="P10" s="52">
        <f>IF(COUNT($F10:$O10)=0,"",SUM($F10:$O10))</f>
        <v>140</v>
      </c>
      <c r="Q10" s="117">
        <v>100</v>
      </c>
      <c r="R10" s="118">
        <v>0.3</v>
      </c>
      <c r="S10" s="55">
        <v>20</v>
      </c>
      <c r="T10" s="9">
        <v>10</v>
      </c>
      <c r="U10" s="9">
        <v>10</v>
      </c>
      <c r="V10" s="9">
        <v>20</v>
      </c>
      <c r="W10" s="9">
        <v>20</v>
      </c>
      <c r="X10" s="9">
        <v>20</v>
      </c>
      <c r="Y10" s="9"/>
      <c r="Z10" s="9"/>
      <c r="AA10" s="9"/>
      <c r="AB10" s="9"/>
      <c r="AC10" s="52">
        <f>IF(COUNT($S10:$AB10)=0,"",SUM($S10:$AB10))</f>
        <v>100</v>
      </c>
      <c r="AD10" s="117">
        <v>100</v>
      </c>
      <c r="AE10" s="118">
        <v>0.5</v>
      </c>
      <c r="AF10" s="112">
        <v>25</v>
      </c>
      <c r="AG10" s="117">
        <v>100</v>
      </c>
      <c r="AH10" s="118">
        <v>0.2</v>
      </c>
      <c r="AI10" s="235"/>
      <c r="AJ10" s="237"/>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26" t="s">
        <v>12</v>
      </c>
      <c r="C11" s="227"/>
      <c r="D11" s="227"/>
      <c r="E11" s="228"/>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t="str">
        <f>'INPUT DATA'!B12</f>
        <v>Ang Eli Noah, Adlawan</v>
      </c>
      <c r="C12" s="124"/>
      <c r="D12" s="124"/>
      <c r="E12" s="125"/>
      <c r="F12" s="71">
        <v>10</v>
      </c>
      <c r="G12" s="16">
        <v>9</v>
      </c>
      <c r="H12" s="16">
        <v>19</v>
      </c>
      <c r="I12" s="16">
        <v>14</v>
      </c>
      <c r="J12" s="16">
        <v>10</v>
      </c>
      <c r="K12" s="16">
        <v>15</v>
      </c>
      <c r="L12" s="16">
        <v>8</v>
      </c>
      <c r="M12" s="16">
        <v>18</v>
      </c>
      <c r="N12" s="16">
        <v>10</v>
      </c>
      <c r="O12" s="16">
        <v>19</v>
      </c>
      <c r="P12" s="53">
        <f>IF(COUNT($F12:$O12)=0,"",SUM($F12:$O12))</f>
        <v>132</v>
      </c>
      <c r="Q12" s="54">
        <f>IF(ISERROR(IF($P12="","",ROUND(($P12/$P$10)*$Q$10,2))),"",IF($P12="","",ROUND(($P12/$P$10)*$Q$10,2)))</f>
        <v>94.29</v>
      </c>
      <c r="R12" s="70">
        <f>IF($Q12="","",ROUND($Q12*$R$10,2))</f>
        <v>28.29</v>
      </c>
      <c r="S12" s="79">
        <v>18</v>
      </c>
      <c r="T12" s="16">
        <v>10</v>
      </c>
      <c r="U12" s="16">
        <v>7</v>
      </c>
      <c r="V12" s="16">
        <v>20</v>
      </c>
      <c r="W12" s="16">
        <v>20</v>
      </c>
      <c r="X12" s="16">
        <v>20</v>
      </c>
      <c r="Y12" s="16"/>
      <c r="Z12" s="16"/>
      <c r="AA12" s="16"/>
      <c r="AB12" s="16"/>
      <c r="AC12" s="53">
        <f>IF(COUNT($S12:$AB12)=0,"",SUM($S12:$AB12))</f>
        <v>95</v>
      </c>
      <c r="AD12" s="54">
        <f>IF(ISERROR(IF($AC12="","",ROUND(($AC12/$AC$10)*$AD$10,2))),"",IF($AC12="","",ROUND(($AC12/$AC$10)*$AD$10,2)))</f>
        <v>95</v>
      </c>
      <c r="AE12" s="70">
        <f>IF($AD12="","",ROUND($AD12*$AE$10,2))</f>
        <v>47.5</v>
      </c>
      <c r="AF12" s="181">
        <v>24</v>
      </c>
      <c r="AG12" s="54">
        <f>IF(ISERROR(IF($AF12="","",ROUND(($AF12/$AF$10)*$AG$10,2))),"",IF($AF12="","",ROUND(($AF12/$AF$10)*$AG$10,2)))</f>
        <v>96</v>
      </c>
      <c r="AH12" s="70">
        <f>IF($AG12="","",ROUND($AG12*$AH$10,2))</f>
        <v>19.2</v>
      </c>
      <c r="AI12" s="17">
        <f>IF(ISERROR(IF($AF12="","",ROUND(SUM($R12,$AE12,$AH12),2))),"",IF($AF12="","",ROUND(SUM($R12,$AE12,$AH12),2)))</f>
        <v>94.99</v>
      </c>
      <c r="AJ12" s="18">
        <f t="shared" ref="AJ12:AJ75" si="0">IF(ISERROR(IF($AF12="","",VLOOKUP(AI12,TRANSMUTATION_TABLE,4,TRUE))),"",IF($AF12="","",VLOOKUP(AI12,TRANSMUTATION_TABLE,4,TRUE)))</f>
        <v>96</v>
      </c>
      <c r="AL12" s="3"/>
      <c r="AN12" s="209"/>
      <c r="AO12" s="209"/>
      <c r="AP12" s="209"/>
      <c r="AQ12" s="209"/>
      <c r="AR12" s="209"/>
      <c r="AS12" s="209"/>
      <c r="AT12" s="209"/>
      <c r="AU12" s="209"/>
      <c r="AV12" s="209"/>
      <c r="AW12" s="209"/>
      <c r="AX12" s="209"/>
      <c r="AY12" s="209"/>
      <c r="AZ12" s="209"/>
      <c r="BA12" s="209"/>
      <c r="BB12" s="209"/>
      <c r="BC12" s="209"/>
      <c r="BD12" s="209"/>
      <c r="BE12" s="209"/>
      <c r="BF12" s="209"/>
    </row>
    <row r="13" spans="1:58" ht="18" customHeight="1">
      <c r="A13" s="19">
        <v>2</v>
      </c>
      <c r="B13" s="20" t="str">
        <f>'INPUT DATA'!B13</f>
        <v>2.Arcillas, Riley Crilo</v>
      </c>
      <c r="C13" s="126"/>
      <c r="D13" s="126"/>
      <c r="E13" s="127"/>
      <c r="F13" s="72">
        <v>10</v>
      </c>
      <c r="G13" s="21">
        <v>9</v>
      </c>
      <c r="H13" s="21">
        <v>18</v>
      </c>
      <c r="I13" s="21">
        <v>15</v>
      </c>
      <c r="J13" s="21">
        <v>10</v>
      </c>
      <c r="K13" s="21">
        <v>15</v>
      </c>
      <c r="L13" s="21">
        <v>9</v>
      </c>
      <c r="M13" s="21">
        <v>18</v>
      </c>
      <c r="N13" s="21">
        <v>9</v>
      </c>
      <c r="O13" s="21">
        <v>19</v>
      </c>
      <c r="P13" s="53">
        <f t="shared" ref="P13:P76" si="1">IF(COUNT($F13:$O13)=0,"",SUM($F13:$O13))</f>
        <v>132</v>
      </c>
      <c r="Q13" s="54">
        <f t="shared" ref="Q13:Q76" si="2">IF(ISERROR(IF($P13="","",ROUND(($P13/$P$10)*$Q$10,2))),"",IF($P13="","",ROUND(($P13/$P$10)*$Q$10,2)))</f>
        <v>94.29</v>
      </c>
      <c r="R13" s="70">
        <f t="shared" ref="R13:R76" si="3">IF($Q13="","",ROUND($Q13*$R$10,2))</f>
        <v>28.29</v>
      </c>
      <c r="S13" s="80">
        <v>20</v>
      </c>
      <c r="T13" s="21">
        <v>9</v>
      </c>
      <c r="U13" s="21">
        <v>7</v>
      </c>
      <c r="V13" s="21">
        <v>20</v>
      </c>
      <c r="W13" s="21">
        <v>18</v>
      </c>
      <c r="X13" s="21">
        <v>20</v>
      </c>
      <c r="Y13" s="21"/>
      <c r="Z13" s="21"/>
      <c r="AA13" s="21"/>
      <c r="AB13" s="21"/>
      <c r="AC13" s="53">
        <f t="shared" ref="AC13:AC76" si="4">IF(COUNT($S13:$AB13)=0,"",SUM($S13:$AB13))</f>
        <v>94</v>
      </c>
      <c r="AD13" s="54">
        <f t="shared" ref="AD13:AD76" si="5">IF(ISERROR(IF($AC13="","",ROUND(($AC13/$AC$10)*$AD$10,2))),"",IF($AC13="","",ROUND(($AC13/$AC$10)*$AD$10,2)))</f>
        <v>94</v>
      </c>
      <c r="AE13" s="70">
        <f t="shared" ref="AE13:AE76" si="6">IF($AD13="","",ROUND($AD13*$AE$10,2))</f>
        <v>47</v>
      </c>
      <c r="AF13" s="181">
        <v>24</v>
      </c>
      <c r="AG13" s="54">
        <f t="shared" ref="AG13:AG76" si="7">IF(ISERROR(IF($AF13="","",ROUND(($AF13/$AF$10)*$AG$10,2))),"",IF($AF13="","",ROUND(($AF13/$AF$10)*$AG$10,2)))</f>
        <v>96</v>
      </c>
      <c r="AH13" s="70">
        <f t="shared" ref="AH13:AH76" si="8">IF($AG13="","",ROUND($AG13*$AH$10,2))</f>
        <v>19.2</v>
      </c>
      <c r="AI13" s="17">
        <f t="shared" ref="AI13:AI76" si="9">IF(ISERROR(IF($AF13="","",ROUND(SUM($R13,$AE13,$AH13),2))),"",IF($AF13="","",ROUND(SUM($R13,$AE13,$AH13),2)))</f>
        <v>94.49</v>
      </c>
      <c r="AJ13" s="18">
        <f t="shared" si="0"/>
        <v>96</v>
      </c>
      <c r="AL13" s="3"/>
      <c r="AN13" s="209"/>
      <c r="AO13" s="209"/>
      <c r="AP13" s="209"/>
      <c r="AQ13" s="209"/>
      <c r="AR13" s="209"/>
      <c r="AS13" s="209"/>
      <c r="AT13" s="209"/>
      <c r="AU13" s="209"/>
      <c r="AV13" s="209"/>
      <c r="AW13" s="209"/>
      <c r="AX13" s="209"/>
      <c r="AY13" s="209"/>
      <c r="AZ13" s="209"/>
      <c r="BA13" s="209"/>
      <c r="BB13" s="209"/>
      <c r="BC13" s="209"/>
      <c r="BD13" s="209"/>
      <c r="BE13" s="209"/>
      <c r="BF13" s="209"/>
    </row>
    <row r="14" spans="1:58" ht="18" customHeight="1">
      <c r="A14" s="19">
        <v>3</v>
      </c>
      <c r="B14" s="20" t="str">
        <f>'INPUT DATA'!B14</f>
        <v>3.Haspe, Matt Austin Canvas</v>
      </c>
      <c r="C14" s="126"/>
      <c r="D14" s="126"/>
      <c r="E14" s="127"/>
      <c r="F14" s="72">
        <v>9</v>
      </c>
      <c r="G14" s="21">
        <v>10</v>
      </c>
      <c r="H14" s="21">
        <v>19</v>
      </c>
      <c r="I14" s="21">
        <v>13</v>
      </c>
      <c r="J14" s="21">
        <v>10</v>
      </c>
      <c r="K14" s="21">
        <v>12</v>
      </c>
      <c r="L14" s="21">
        <v>9</v>
      </c>
      <c r="M14" s="21">
        <v>15</v>
      </c>
      <c r="N14" s="21">
        <v>5</v>
      </c>
      <c r="O14" s="21">
        <v>16</v>
      </c>
      <c r="P14" s="53">
        <f t="shared" si="1"/>
        <v>118</v>
      </c>
      <c r="Q14" s="54">
        <f t="shared" si="2"/>
        <v>84.29</v>
      </c>
      <c r="R14" s="70">
        <f t="shared" si="3"/>
        <v>25.29</v>
      </c>
      <c r="S14" s="80">
        <v>18</v>
      </c>
      <c r="T14" s="21">
        <v>8</v>
      </c>
      <c r="U14" s="21">
        <v>8</v>
      </c>
      <c r="V14" s="21">
        <v>20</v>
      </c>
      <c r="W14" s="21">
        <v>19</v>
      </c>
      <c r="X14" s="21">
        <v>20</v>
      </c>
      <c r="Y14" s="21"/>
      <c r="Z14" s="21"/>
      <c r="AA14" s="21"/>
      <c r="AB14" s="21"/>
      <c r="AC14" s="53">
        <f t="shared" si="4"/>
        <v>93</v>
      </c>
      <c r="AD14" s="54">
        <f t="shared" si="5"/>
        <v>93</v>
      </c>
      <c r="AE14" s="70">
        <f t="shared" si="6"/>
        <v>46.5</v>
      </c>
      <c r="AF14" s="181">
        <v>24</v>
      </c>
      <c r="AG14" s="54">
        <f t="shared" si="7"/>
        <v>96</v>
      </c>
      <c r="AH14" s="70">
        <f t="shared" si="8"/>
        <v>19.2</v>
      </c>
      <c r="AI14" s="17">
        <f t="shared" si="9"/>
        <v>90.99</v>
      </c>
      <c r="AJ14" s="18">
        <f t="shared" si="0"/>
        <v>94</v>
      </c>
      <c r="AL14" s="3"/>
      <c r="AN14" s="209"/>
      <c r="AO14" s="209"/>
      <c r="AP14" s="209"/>
      <c r="AQ14" s="209"/>
      <c r="AR14" s="209"/>
      <c r="AS14" s="209"/>
      <c r="AT14" s="209"/>
      <c r="AU14" s="209"/>
      <c r="AV14" s="209"/>
      <c r="AW14" s="209"/>
      <c r="AX14" s="209"/>
      <c r="AY14" s="209"/>
      <c r="AZ14" s="209"/>
      <c r="BA14" s="209"/>
      <c r="BB14" s="209"/>
      <c r="BC14" s="209"/>
      <c r="BD14" s="209"/>
      <c r="BE14" s="209"/>
      <c r="BF14" s="209"/>
    </row>
    <row r="15" spans="1:58" ht="18" customHeight="1">
      <c r="A15" s="19">
        <v>4</v>
      </c>
      <c r="B15" s="13" t="str">
        <f>'INPUT DATA'!B15</f>
        <v>4.Lacbain, Kylle Marx Lim</v>
      </c>
      <c r="C15" s="126"/>
      <c r="D15" s="126"/>
      <c r="E15" s="127"/>
      <c r="F15" s="72">
        <v>7</v>
      </c>
      <c r="G15" s="21">
        <v>5</v>
      </c>
      <c r="H15" s="21">
        <v>20</v>
      </c>
      <c r="I15" s="21">
        <v>15</v>
      </c>
      <c r="J15" s="21">
        <v>10</v>
      </c>
      <c r="K15" s="21">
        <v>14</v>
      </c>
      <c r="L15" s="21">
        <v>6</v>
      </c>
      <c r="M15" s="21">
        <v>14</v>
      </c>
      <c r="N15" s="21">
        <v>8</v>
      </c>
      <c r="O15" s="21">
        <v>15</v>
      </c>
      <c r="P15" s="53">
        <f t="shared" si="1"/>
        <v>114</v>
      </c>
      <c r="Q15" s="54">
        <f t="shared" si="2"/>
        <v>81.430000000000007</v>
      </c>
      <c r="R15" s="70">
        <f t="shared" si="3"/>
        <v>24.43</v>
      </c>
      <c r="S15" s="80">
        <v>20</v>
      </c>
      <c r="T15" s="21">
        <v>9</v>
      </c>
      <c r="U15" s="21">
        <v>8</v>
      </c>
      <c r="V15" s="21">
        <v>20</v>
      </c>
      <c r="W15" s="21">
        <v>20</v>
      </c>
      <c r="X15" s="21">
        <v>20</v>
      </c>
      <c r="Y15" s="21"/>
      <c r="Z15" s="21"/>
      <c r="AA15" s="21"/>
      <c r="AB15" s="21"/>
      <c r="AC15" s="53">
        <f t="shared" si="4"/>
        <v>97</v>
      </c>
      <c r="AD15" s="54">
        <f t="shared" si="5"/>
        <v>97</v>
      </c>
      <c r="AE15" s="70">
        <f t="shared" si="6"/>
        <v>48.5</v>
      </c>
      <c r="AF15" s="181">
        <v>25</v>
      </c>
      <c r="AG15" s="54">
        <f t="shared" si="7"/>
        <v>100</v>
      </c>
      <c r="AH15" s="70">
        <f t="shared" si="8"/>
        <v>20</v>
      </c>
      <c r="AI15" s="17">
        <f t="shared" si="9"/>
        <v>92.93</v>
      </c>
      <c r="AJ15" s="18">
        <f t="shared" si="0"/>
        <v>95</v>
      </c>
      <c r="AL15" s="3"/>
      <c r="AN15" s="209"/>
      <c r="AO15" s="209"/>
      <c r="AP15" s="209"/>
      <c r="AQ15" s="209"/>
      <c r="AR15" s="209"/>
      <c r="AS15" s="209"/>
      <c r="AT15" s="209"/>
      <c r="AU15" s="209"/>
      <c r="AV15" s="209"/>
      <c r="AW15" s="209"/>
      <c r="AX15" s="209"/>
      <c r="AY15" s="209"/>
      <c r="AZ15" s="209"/>
      <c r="BA15" s="209"/>
      <c r="BB15" s="209"/>
      <c r="BC15" s="209"/>
      <c r="BD15" s="209"/>
      <c r="BE15" s="209"/>
      <c r="BF15" s="209"/>
    </row>
    <row r="16" spans="1:58" ht="18" customHeight="1">
      <c r="A16" s="19">
        <v>5</v>
      </c>
      <c r="B16" s="13" t="str">
        <f>'INPUT DATA'!B16</f>
        <v>5.Laurio, Xeon Jae Chico</v>
      </c>
      <c r="C16" s="126"/>
      <c r="D16" s="126"/>
      <c r="E16" s="127"/>
      <c r="F16" s="72">
        <v>9</v>
      </c>
      <c r="G16" s="21">
        <v>6</v>
      </c>
      <c r="H16" s="21">
        <v>19</v>
      </c>
      <c r="I16" s="21">
        <v>13</v>
      </c>
      <c r="J16" s="21">
        <v>9</v>
      </c>
      <c r="K16" s="21">
        <v>15</v>
      </c>
      <c r="L16" s="21">
        <v>8</v>
      </c>
      <c r="M16" s="21">
        <v>18</v>
      </c>
      <c r="N16" s="21">
        <v>9</v>
      </c>
      <c r="O16" s="21">
        <v>18</v>
      </c>
      <c r="P16" s="53">
        <f t="shared" si="1"/>
        <v>124</v>
      </c>
      <c r="Q16" s="54">
        <f t="shared" si="2"/>
        <v>88.57</v>
      </c>
      <c r="R16" s="70">
        <f t="shared" si="3"/>
        <v>26.57</v>
      </c>
      <c r="S16" s="80">
        <v>20</v>
      </c>
      <c r="T16" s="21">
        <v>10</v>
      </c>
      <c r="U16" s="21">
        <v>9</v>
      </c>
      <c r="V16" s="21">
        <v>20</v>
      </c>
      <c r="W16" s="21">
        <v>20</v>
      </c>
      <c r="X16" s="21">
        <v>20</v>
      </c>
      <c r="Y16" s="21"/>
      <c r="Z16" s="21"/>
      <c r="AA16" s="21"/>
      <c r="AB16" s="21"/>
      <c r="AC16" s="53">
        <f t="shared" si="4"/>
        <v>99</v>
      </c>
      <c r="AD16" s="54">
        <f t="shared" si="5"/>
        <v>99</v>
      </c>
      <c r="AE16" s="70">
        <f t="shared" si="6"/>
        <v>49.5</v>
      </c>
      <c r="AF16" s="181">
        <v>25</v>
      </c>
      <c r="AG16" s="54">
        <f t="shared" si="7"/>
        <v>100</v>
      </c>
      <c r="AH16" s="70">
        <f t="shared" si="8"/>
        <v>20</v>
      </c>
      <c r="AI16" s="17">
        <f t="shared" si="9"/>
        <v>96.07</v>
      </c>
      <c r="AJ16" s="18">
        <f t="shared" si="0"/>
        <v>97</v>
      </c>
      <c r="AL16" s="3"/>
      <c r="AN16" s="209"/>
      <c r="AO16" s="209"/>
      <c r="AP16" s="209"/>
      <c r="AQ16" s="209"/>
      <c r="AR16" s="209"/>
      <c r="AS16" s="209"/>
      <c r="AT16" s="209"/>
      <c r="AU16" s="209"/>
      <c r="AV16" s="209"/>
      <c r="AW16" s="209"/>
      <c r="AX16" s="209"/>
      <c r="AY16" s="209"/>
      <c r="AZ16" s="209"/>
      <c r="BA16" s="209"/>
      <c r="BB16" s="209"/>
      <c r="BC16" s="209"/>
      <c r="BD16" s="209"/>
      <c r="BE16" s="209"/>
      <c r="BF16" s="209"/>
    </row>
    <row r="17" spans="1:58" ht="18" customHeight="1">
      <c r="A17" s="19">
        <v>6</v>
      </c>
      <c r="B17" s="20" t="str">
        <f>'INPUT DATA'!B17</f>
        <v>6.Napuran, Thom Brenden Martecio</v>
      </c>
      <c r="C17" s="126"/>
      <c r="D17" s="126"/>
      <c r="E17" s="127"/>
      <c r="F17" s="72">
        <v>8</v>
      </c>
      <c r="G17" s="21">
        <v>10</v>
      </c>
      <c r="H17" s="21">
        <v>19</v>
      </c>
      <c r="I17" s="21">
        <v>5</v>
      </c>
      <c r="J17" s="21">
        <v>10</v>
      </c>
      <c r="K17" s="21">
        <v>14</v>
      </c>
      <c r="L17" s="21">
        <v>6</v>
      </c>
      <c r="M17" s="21">
        <v>15</v>
      </c>
      <c r="N17" s="21">
        <v>10</v>
      </c>
      <c r="O17" s="21">
        <v>20</v>
      </c>
      <c r="P17" s="53">
        <f t="shared" si="1"/>
        <v>117</v>
      </c>
      <c r="Q17" s="54">
        <f t="shared" si="2"/>
        <v>83.57</v>
      </c>
      <c r="R17" s="70">
        <f t="shared" si="3"/>
        <v>25.07</v>
      </c>
      <c r="S17" s="80">
        <v>20</v>
      </c>
      <c r="T17" s="21">
        <v>10</v>
      </c>
      <c r="U17" s="21">
        <v>8</v>
      </c>
      <c r="V17" s="21">
        <v>20</v>
      </c>
      <c r="W17" s="21">
        <v>20</v>
      </c>
      <c r="X17" s="21">
        <v>20</v>
      </c>
      <c r="Y17" s="21"/>
      <c r="Z17" s="21"/>
      <c r="AA17" s="21"/>
      <c r="AB17" s="21"/>
      <c r="AC17" s="53">
        <f t="shared" si="4"/>
        <v>98</v>
      </c>
      <c r="AD17" s="54">
        <f t="shared" si="5"/>
        <v>98</v>
      </c>
      <c r="AE17" s="70">
        <f t="shared" si="6"/>
        <v>49</v>
      </c>
      <c r="AF17" s="181">
        <v>24</v>
      </c>
      <c r="AG17" s="54">
        <f t="shared" si="7"/>
        <v>96</v>
      </c>
      <c r="AH17" s="70">
        <f t="shared" si="8"/>
        <v>19.2</v>
      </c>
      <c r="AI17" s="17">
        <f t="shared" si="9"/>
        <v>93.27</v>
      </c>
      <c r="AJ17" s="18">
        <f t="shared" si="0"/>
        <v>95</v>
      </c>
      <c r="AL17" s="3"/>
      <c r="AN17" s="209"/>
      <c r="AO17" s="209"/>
      <c r="AP17" s="209"/>
      <c r="AQ17" s="209"/>
      <c r="AR17" s="209"/>
      <c r="AS17" s="209"/>
      <c r="AT17" s="209"/>
      <c r="AU17" s="209"/>
      <c r="AV17" s="209"/>
      <c r="AW17" s="209"/>
      <c r="AX17" s="209"/>
      <c r="AY17" s="209"/>
      <c r="AZ17" s="209"/>
      <c r="BA17" s="209"/>
      <c r="BB17" s="209"/>
      <c r="BC17" s="209"/>
      <c r="BD17" s="209"/>
      <c r="BE17" s="209"/>
      <c r="BF17" s="209"/>
    </row>
    <row r="18" spans="1:58" ht="18" customHeight="1">
      <c r="A18" s="19">
        <v>7</v>
      </c>
      <c r="B18" s="20" t="str">
        <f>'INPUT DATA'!B18</f>
        <v>7.Rosinas, Nathaniel John</v>
      </c>
      <c r="C18" s="126"/>
      <c r="D18" s="126"/>
      <c r="E18" s="127"/>
      <c r="F18" s="72">
        <v>9</v>
      </c>
      <c r="G18" s="21">
        <v>7</v>
      </c>
      <c r="H18" s="21">
        <v>18</v>
      </c>
      <c r="I18" s="21">
        <v>15</v>
      </c>
      <c r="J18" s="21">
        <v>6</v>
      </c>
      <c r="K18" s="21">
        <v>14</v>
      </c>
      <c r="L18" s="21">
        <v>4</v>
      </c>
      <c r="M18" s="21">
        <v>16</v>
      </c>
      <c r="N18" s="21">
        <v>7</v>
      </c>
      <c r="O18" s="21">
        <v>16</v>
      </c>
      <c r="P18" s="53">
        <f t="shared" si="1"/>
        <v>112</v>
      </c>
      <c r="Q18" s="54">
        <f t="shared" si="2"/>
        <v>80</v>
      </c>
      <c r="R18" s="70">
        <f t="shared" si="3"/>
        <v>24</v>
      </c>
      <c r="S18" s="80">
        <v>15</v>
      </c>
      <c r="T18" s="21">
        <v>10</v>
      </c>
      <c r="U18" s="21">
        <v>8</v>
      </c>
      <c r="V18" s="21">
        <v>20</v>
      </c>
      <c r="W18" s="21">
        <v>15</v>
      </c>
      <c r="X18" s="21">
        <v>20</v>
      </c>
      <c r="Y18" s="21"/>
      <c r="Z18" s="21"/>
      <c r="AA18" s="21"/>
      <c r="AB18" s="21"/>
      <c r="AC18" s="53">
        <f t="shared" si="4"/>
        <v>88</v>
      </c>
      <c r="AD18" s="54">
        <f t="shared" si="5"/>
        <v>88</v>
      </c>
      <c r="AE18" s="70">
        <f t="shared" si="6"/>
        <v>44</v>
      </c>
      <c r="AF18" s="181">
        <v>21</v>
      </c>
      <c r="AG18" s="54">
        <f t="shared" si="7"/>
        <v>84</v>
      </c>
      <c r="AH18" s="70">
        <f t="shared" si="8"/>
        <v>16.8</v>
      </c>
      <c r="AI18" s="17">
        <f t="shared" si="9"/>
        <v>84.8</v>
      </c>
      <c r="AJ18" s="18">
        <f t="shared" si="0"/>
        <v>90</v>
      </c>
      <c r="AL18" s="3"/>
      <c r="AN18" s="209"/>
      <c r="AO18" s="209"/>
      <c r="AP18" s="209"/>
      <c r="AQ18" s="209"/>
      <c r="AR18" s="209"/>
      <c r="AS18" s="209"/>
      <c r="AT18" s="209"/>
      <c r="AU18" s="209"/>
      <c r="AV18" s="209"/>
      <c r="AW18" s="209"/>
      <c r="AX18" s="209"/>
      <c r="AY18" s="209"/>
      <c r="AZ18" s="209"/>
      <c r="BA18" s="209"/>
      <c r="BB18" s="209"/>
      <c r="BC18" s="209"/>
      <c r="BD18" s="209"/>
      <c r="BE18" s="209"/>
      <c r="BF18" s="209"/>
    </row>
    <row r="19" spans="1:58" ht="18" customHeight="1">
      <c r="A19" s="19">
        <v>8</v>
      </c>
      <c r="B19" s="13" t="str">
        <f>'INPUT DATA'!B19</f>
        <v>8.Salazar, Ulrich Gabrielle Asaytona</v>
      </c>
      <c r="C19" s="126"/>
      <c r="D19" s="126">
        <v>0</v>
      </c>
      <c r="E19" s="127"/>
      <c r="F19" s="72">
        <v>8</v>
      </c>
      <c r="G19" s="21">
        <v>10</v>
      </c>
      <c r="H19" s="21">
        <v>20</v>
      </c>
      <c r="I19" s="21">
        <v>15</v>
      </c>
      <c r="J19" s="21">
        <v>9</v>
      </c>
      <c r="K19" s="21">
        <v>15</v>
      </c>
      <c r="L19" s="21">
        <v>9</v>
      </c>
      <c r="M19" s="21">
        <v>18</v>
      </c>
      <c r="N19" s="21">
        <v>10</v>
      </c>
      <c r="O19" s="21">
        <v>20</v>
      </c>
      <c r="P19" s="53">
        <f t="shared" si="1"/>
        <v>134</v>
      </c>
      <c r="Q19" s="54">
        <f t="shared" si="2"/>
        <v>95.71</v>
      </c>
      <c r="R19" s="70">
        <f t="shared" si="3"/>
        <v>28.71</v>
      </c>
      <c r="S19" s="80">
        <v>20</v>
      </c>
      <c r="T19" s="21">
        <v>10</v>
      </c>
      <c r="U19" s="21">
        <v>8</v>
      </c>
      <c r="V19" s="21">
        <v>20</v>
      </c>
      <c r="W19" s="21">
        <v>20</v>
      </c>
      <c r="X19" s="21">
        <v>20</v>
      </c>
      <c r="Y19" s="21"/>
      <c r="Z19" s="21"/>
      <c r="AA19" s="21"/>
      <c r="AB19" s="21"/>
      <c r="AC19" s="53">
        <f t="shared" si="4"/>
        <v>98</v>
      </c>
      <c r="AD19" s="54">
        <f t="shared" si="5"/>
        <v>98</v>
      </c>
      <c r="AE19" s="70">
        <f t="shared" si="6"/>
        <v>49</v>
      </c>
      <c r="AF19" s="181">
        <v>25</v>
      </c>
      <c r="AG19" s="54">
        <f t="shared" si="7"/>
        <v>100</v>
      </c>
      <c r="AH19" s="70">
        <f t="shared" si="8"/>
        <v>20</v>
      </c>
      <c r="AI19" s="17">
        <f t="shared" si="9"/>
        <v>97.71</v>
      </c>
      <c r="AJ19" s="18">
        <f t="shared" si="0"/>
        <v>98</v>
      </c>
      <c r="AL19" s="3"/>
      <c r="AN19" s="209"/>
      <c r="AO19" s="209"/>
      <c r="AP19" s="209"/>
      <c r="AQ19" s="209"/>
      <c r="AR19" s="209"/>
      <c r="AS19" s="209"/>
      <c r="AT19" s="209"/>
      <c r="AU19" s="209"/>
      <c r="AV19" s="209"/>
      <c r="AW19" s="209"/>
      <c r="AX19" s="209"/>
      <c r="AY19" s="209"/>
      <c r="AZ19" s="209"/>
      <c r="BA19" s="209"/>
      <c r="BB19" s="209"/>
      <c r="BC19" s="209"/>
      <c r="BD19" s="209"/>
      <c r="BE19" s="209"/>
      <c r="BF19" s="209"/>
    </row>
    <row r="20" spans="1:58" ht="18" customHeight="1">
      <c r="A20" s="19">
        <v>9</v>
      </c>
      <c r="B20" s="13" t="str">
        <f>'INPUT DATA'!B20</f>
        <v>9.Santos, Sean Daniel Diopines</v>
      </c>
      <c r="C20" s="126"/>
      <c r="D20" s="126"/>
      <c r="E20" s="127"/>
      <c r="F20" s="72">
        <v>10</v>
      </c>
      <c r="G20" s="21">
        <v>9</v>
      </c>
      <c r="H20" s="21">
        <v>18</v>
      </c>
      <c r="I20" s="21">
        <v>10</v>
      </c>
      <c r="J20" s="21">
        <v>10</v>
      </c>
      <c r="K20" s="21">
        <v>15</v>
      </c>
      <c r="L20" s="21">
        <v>9</v>
      </c>
      <c r="M20" s="21">
        <v>19</v>
      </c>
      <c r="N20" s="21">
        <v>10</v>
      </c>
      <c r="O20" s="21">
        <v>18</v>
      </c>
      <c r="P20" s="53">
        <f t="shared" si="1"/>
        <v>128</v>
      </c>
      <c r="Q20" s="54">
        <f t="shared" si="2"/>
        <v>91.43</v>
      </c>
      <c r="R20" s="70">
        <f t="shared" si="3"/>
        <v>27.43</v>
      </c>
      <c r="S20" s="80">
        <v>18</v>
      </c>
      <c r="T20" s="21">
        <v>10</v>
      </c>
      <c r="U20" s="21">
        <v>8</v>
      </c>
      <c r="V20" s="21">
        <v>20</v>
      </c>
      <c r="W20" s="21">
        <v>15</v>
      </c>
      <c r="X20" s="21">
        <v>20</v>
      </c>
      <c r="Y20" s="21"/>
      <c r="Z20" s="21"/>
      <c r="AA20" s="21"/>
      <c r="AB20" s="21"/>
      <c r="AC20" s="53">
        <f t="shared" si="4"/>
        <v>91</v>
      </c>
      <c r="AD20" s="54">
        <f t="shared" si="5"/>
        <v>91</v>
      </c>
      <c r="AE20" s="70">
        <f t="shared" si="6"/>
        <v>45.5</v>
      </c>
      <c r="AF20" s="181">
        <v>25</v>
      </c>
      <c r="AG20" s="54">
        <f t="shared" si="7"/>
        <v>100</v>
      </c>
      <c r="AH20" s="70">
        <f t="shared" si="8"/>
        <v>20</v>
      </c>
      <c r="AI20" s="17">
        <f t="shared" si="9"/>
        <v>92.93</v>
      </c>
      <c r="AJ20" s="18">
        <f t="shared" si="0"/>
        <v>95</v>
      </c>
      <c r="AL20" s="3"/>
      <c r="AN20" s="209"/>
      <c r="AO20" s="209"/>
      <c r="AP20" s="209"/>
      <c r="AQ20" s="209"/>
      <c r="AR20" s="209"/>
      <c r="AS20" s="209"/>
      <c r="AT20" s="209"/>
      <c r="AU20" s="209"/>
      <c r="AV20" s="209"/>
      <c r="AW20" s="209"/>
      <c r="AX20" s="209"/>
      <c r="AY20" s="209"/>
      <c r="AZ20" s="209"/>
      <c r="BA20" s="209"/>
      <c r="BB20" s="209"/>
      <c r="BC20" s="209"/>
      <c r="BD20" s="209"/>
      <c r="BE20" s="209"/>
      <c r="BF20" s="209"/>
    </row>
    <row r="21" spans="1:58" ht="18" customHeight="1">
      <c r="A21" s="19">
        <v>10</v>
      </c>
      <c r="B21" s="20" t="str">
        <f>'INPUT DATA'!B21</f>
        <v>10.Soriano, Zegen Khaleb C.</v>
      </c>
      <c r="C21" s="126"/>
      <c r="D21" s="126"/>
      <c r="E21" s="127"/>
      <c r="F21" s="72">
        <v>9</v>
      </c>
      <c r="G21" s="21">
        <v>4</v>
      </c>
      <c r="H21" s="21">
        <v>15</v>
      </c>
      <c r="I21" s="21">
        <v>15</v>
      </c>
      <c r="J21" s="21">
        <v>10</v>
      </c>
      <c r="K21" s="21">
        <v>9</v>
      </c>
      <c r="L21" s="21">
        <v>6</v>
      </c>
      <c r="M21" s="21">
        <v>18</v>
      </c>
      <c r="N21" s="21">
        <v>6</v>
      </c>
      <c r="O21" s="21">
        <v>16</v>
      </c>
      <c r="P21" s="53">
        <f t="shared" si="1"/>
        <v>108</v>
      </c>
      <c r="Q21" s="54">
        <f t="shared" si="2"/>
        <v>77.14</v>
      </c>
      <c r="R21" s="70">
        <f t="shared" si="3"/>
        <v>23.14</v>
      </c>
      <c r="S21" s="80">
        <v>18</v>
      </c>
      <c r="T21" s="21">
        <v>10</v>
      </c>
      <c r="U21" s="21">
        <v>8</v>
      </c>
      <c r="V21" s="21">
        <v>20</v>
      </c>
      <c r="W21" s="21">
        <v>15</v>
      </c>
      <c r="X21" s="21">
        <v>20</v>
      </c>
      <c r="Y21" s="21"/>
      <c r="Z21" s="21"/>
      <c r="AA21" s="21"/>
      <c r="AB21" s="21"/>
      <c r="AC21" s="53">
        <f t="shared" si="4"/>
        <v>91</v>
      </c>
      <c r="AD21" s="54">
        <f t="shared" si="5"/>
        <v>91</v>
      </c>
      <c r="AE21" s="70">
        <f t="shared" si="6"/>
        <v>45.5</v>
      </c>
      <c r="AF21" s="181">
        <v>21</v>
      </c>
      <c r="AG21" s="54">
        <f t="shared" si="7"/>
        <v>84</v>
      </c>
      <c r="AH21" s="70">
        <f t="shared" si="8"/>
        <v>16.8</v>
      </c>
      <c r="AI21" s="17">
        <f t="shared" si="9"/>
        <v>85.44</v>
      </c>
      <c r="AJ21" s="18">
        <f t="shared" si="0"/>
        <v>90</v>
      </c>
      <c r="AL21" s="3"/>
      <c r="AN21" s="209"/>
      <c r="AO21" s="209"/>
      <c r="AP21" s="209"/>
      <c r="AQ21" s="209"/>
      <c r="AR21" s="209"/>
      <c r="AS21" s="209"/>
      <c r="AT21" s="209"/>
      <c r="AU21" s="209"/>
      <c r="AV21" s="209"/>
      <c r="AW21" s="209"/>
      <c r="AX21" s="209"/>
      <c r="AY21" s="209"/>
      <c r="AZ21" s="209"/>
      <c r="BA21" s="209"/>
      <c r="BB21" s="209"/>
      <c r="BC21" s="209"/>
      <c r="BD21" s="209"/>
      <c r="BE21" s="209"/>
      <c r="BF21" s="209"/>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181"/>
      <c r="AG22" s="54" t="str">
        <f t="shared" si="7"/>
        <v/>
      </c>
      <c r="AH22" s="70" t="str">
        <f t="shared" si="8"/>
        <v/>
      </c>
      <c r="AI22" s="17" t="str">
        <f t="shared" si="9"/>
        <v/>
      </c>
      <c r="AJ22" s="18" t="str">
        <f t="shared" si="0"/>
        <v/>
      </c>
      <c r="AL22" s="3"/>
      <c r="AN22" s="188"/>
      <c r="AO22" s="188"/>
      <c r="AP22" s="188"/>
      <c r="AQ22" s="188"/>
      <c r="AR22" s="188"/>
      <c r="AS22" s="188"/>
      <c r="AT22" s="188"/>
      <c r="AU22" s="188"/>
      <c r="AV22" s="188"/>
      <c r="AW22" s="188"/>
      <c r="AX22" s="188"/>
      <c r="AY22" s="188"/>
      <c r="AZ22" s="188"/>
      <c r="BA22" s="188"/>
      <c r="BB22" s="188"/>
      <c r="BC22" s="188"/>
      <c r="BD22" s="188"/>
      <c r="BE22" s="188"/>
      <c r="BF22" s="188"/>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181"/>
      <c r="AG23" s="54" t="str">
        <f t="shared" si="7"/>
        <v/>
      </c>
      <c r="AH23" s="70" t="str">
        <f t="shared" si="8"/>
        <v/>
      </c>
      <c r="AI23" s="17" t="str">
        <f t="shared" si="9"/>
        <v/>
      </c>
      <c r="AJ23" s="18" t="str">
        <f t="shared" si="0"/>
        <v/>
      </c>
      <c r="AL23" s="3"/>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c r="A24" s="19">
        <v>13</v>
      </c>
      <c r="B24" s="13" t="str">
        <f>'INPUT DATA'!B24</f>
        <v xml:space="preserve">FEMALE </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181"/>
      <c r="AG24" s="54" t="str">
        <f t="shared" si="7"/>
        <v/>
      </c>
      <c r="AH24" s="70" t="str">
        <f t="shared" si="8"/>
        <v/>
      </c>
      <c r="AI24" s="17" t="str">
        <f t="shared" si="9"/>
        <v/>
      </c>
      <c r="AJ24" s="18" t="str">
        <f t="shared" si="0"/>
        <v/>
      </c>
      <c r="AL24" s="3"/>
      <c r="AN24" s="210"/>
      <c r="AO24" s="210"/>
      <c r="AP24" s="210"/>
      <c r="AQ24" s="210"/>
      <c r="AR24" s="210"/>
      <c r="AS24" s="210"/>
      <c r="AT24" s="210"/>
      <c r="AU24" s="210"/>
      <c r="AV24" s="210"/>
      <c r="AW24" s="210"/>
      <c r="AX24" s="210"/>
      <c r="AY24" s="210"/>
      <c r="AZ24" s="210"/>
      <c r="BA24" s="210"/>
      <c r="BB24" s="210"/>
      <c r="BC24" s="210"/>
      <c r="BD24" s="210"/>
      <c r="BE24" s="210"/>
      <c r="BF24" s="210"/>
    </row>
    <row r="25" spans="1:58" ht="18" customHeight="1">
      <c r="A25" s="19">
        <v>14</v>
      </c>
      <c r="B25" s="20" t="str">
        <f>'INPUT DATA'!B25</f>
        <v>1. Algabre, Sophia Ysabelle Dagle</v>
      </c>
      <c r="C25" s="126"/>
      <c r="D25" s="126"/>
      <c r="E25" s="127"/>
      <c r="F25" s="71">
        <v>8</v>
      </c>
      <c r="G25" s="16">
        <v>9</v>
      </c>
      <c r="H25" s="16">
        <v>12</v>
      </c>
      <c r="I25" s="16">
        <v>8</v>
      </c>
      <c r="J25" s="16">
        <v>8</v>
      </c>
      <c r="K25" s="16">
        <v>9</v>
      </c>
      <c r="L25" s="16">
        <v>5</v>
      </c>
      <c r="M25" s="16">
        <v>13</v>
      </c>
      <c r="N25" s="16">
        <v>6</v>
      </c>
      <c r="O25" s="16">
        <v>13</v>
      </c>
      <c r="P25" s="53">
        <f t="shared" si="1"/>
        <v>91</v>
      </c>
      <c r="Q25" s="54">
        <f t="shared" si="2"/>
        <v>65</v>
      </c>
      <c r="R25" s="70">
        <f t="shared" si="3"/>
        <v>19.5</v>
      </c>
      <c r="S25" s="79">
        <v>15</v>
      </c>
      <c r="T25" s="16">
        <v>10</v>
      </c>
      <c r="U25" s="16">
        <v>9</v>
      </c>
      <c r="V25" s="21">
        <v>10</v>
      </c>
      <c r="W25" s="21">
        <v>15</v>
      </c>
      <c r="X25" s="21">
        <v>20</v>
      </c>
      <c r="Y25" s="21"/>
      <c r="Z25" s="21"/>
      <c r="AA25" s="21"/>
      <c r="AB25" s="21"/>
      <c r="AC25" s="53">
        <f t="shared" si="4"/>
        <v>79</v>
      </c>
      <c r="AD25" s="54">
        <f t="shared" si="5"/>
        <v>79</v>
      </c>
      <c r="AE25" s="70">
        <f t="shared" si="6"/>
        <v>39.5</v>
      </c>
      <c r="AF25" s="181">
        <v>22</v>
      </c>
      <c r="AG25" s="54">
        <f t="shared" si="7"/>
        <v>88</v>
      </c>
      <c r="AH25" s="70">
        <f t="shared" si="8"/>
        <v>17.600000000000001</v>
      </c>
      <c r="AI25" s="17">
        <f t="shared" si="9"/>
        <v>76.599999999999994</v>
      </c>
      <c r="AJ25" s="18">
        <f t="shared" si="0"/>
        <v>85</v>
      </c>
      <c r="AL25" s="3"/>
      <c r="AN25" s="210"/>
      <c r="AO25" s="210"/>
      <c r="AP25" s="210"/>
      <c r="AQ25" s="210"/>
      <c r="AR25" s="210"/>
      <c r="AS25" s="210"/>
      <c r="AT25" s="210"/>
      <c r="AU25" s="210"/>
      <c r="AV25" s="210"/>
      <c r="AW25" s="210"/>
      <c r="AX25" s="210"/>
      <c r="AY25" s="210"/>
      <c r="AZ25" s="210"/>
      <c r="BA25" s="210"/>
      <c r="BB25" s="210"/>
      <c r="BC25" s="210"/>
      <c r="BD25" s="210"/>
      <c r="BE25" s="210"/>
      <c r="BF25" s="210"/>
    </row>
    <row r="26" spans="1:58" ht="18" customHeight="1">
      <c r="A26" s="19">
        <v>15</v>
      </c>
      <c r="B26" s="20" t="str">
        <f>'INPUT DATA'!B26</f>
        <v>2. Bade, Myel Ellyre, Bernales</v>
      </c>
      <c r="C26" s="126"/>
      <c r="D26" s="126"/>
      <c r="E26" s="127"/>
      <c r="F26" s="72">
        <v>8</v>
      </c>
      <c r="G26" s="21">
        <v>9</v>
      </c>
      <c r="H26" s="21">
        <v>10</v>
      </c>
      <c r="I26" s="21">
        <v>8</v>
      </c>
      <c r="J26" s="21">
        <v>7</v>
      </c>
      <c r="K26" s="21">
        <v>8</v>
      </c>
      <c r="L26" s="21">
        <v>8</v>
      </c>
      <c r="M26" s="21">
        <v>15</v>
      </c>
      <c r="N26" s="21">
        <v>5</v>
      </c>
      <c r="O26" s="21">
        <v>13</v>
      </c>
      <c r="P26" s="53">
        <f t="shared" si="1"/>
        <v>91</v>
      </c>
      <c r="Q26" s="54">
        <f t="shared" si="2"/>
        <v>65</v>
      </c>
      <c r="R26" s="70">
        <f t="shared" si="3"/>
        <v>19.5</v>
      </c>
      <c r="S26" s="80">
        <v>18</v>
      </c>
      <c r="T26" s="21">
        <v>7</v>
      </c>
      <c r="U26" s="21">
        <v>10</v>
      </c>
      <c r="V26" s="21">
        <v>20</v>
      </c>
      <c r="W26" s="21">
        <v>20</v>
      </c>
      <c r="X26" s="21">
        <v>20</v>
      </c>
      <c r="Y26" s="21"/>
      <c r="Z26" s="21"/>
      <c r="AA26" s="21"/>
      <c r="AB26" s="21"/>
      <c r="AC26" s="53">
        <f t="shared" si="4"/>
        <v>95</v>
      </c>
      <c r="AD26" s="54">
        <f t="shared" si="5"/>
        <v>95</v>
      </c>
      <c r="AE26" s="70">
        <f t="shared" si="6"/>
        <v>47.5</v>
      </c>
      <c r="AF26" s="181">
        <v>21</v>
      </c>
      <c r="AG26" s="54">
        <f t="shared" si="7"/>
        <v>84</v>
      </c>
      <c r="AH26" s="70">
        <f t="shared" si="8"/>
        <v>16.8</v>
      </c>
      <c r="AI26" s="17">
        <f t="shared" si="9"/>
        <v>83.8</v>
      </c>
      <c r="AJ26" s="18">
        <f t="shared" si="0"/>
        <v>89</v>
      </c>
      <c r="AL26" s="3"/>
    </row>
    <row r="27" spans="1:58" ht="18" customHeight="1">
      <c r="A27" s="19">
        <v>16</v>
      </c>
      <c r="B27" s="13" t="str">
        <f>'INPUT DATA'!B27</f>
        <v>3. Bangcal, Colynn Dela Rosa</v>
      </c>
      <c r="C27" s="126"/>
      <c r="D27" s="126"/>
      <c r="E27" s="127"/>
      <c r="F27" s="72">
        <v>8</v>
      </c>
      <c r="G27" s="21">
        <v>5</v>
      </c>
      <c r="H27" s="21">
        <v>19</v>
      </c>
      <c r="I27" s="21">
        <v>10</v>
      </c>
      <c r="J27" s="21">
        <v>10</v>
      </c>
      <c r="K27" s="21">
        <v>11</v>
      </c>
      <c r="L27" s="21">
        <v>10</v>
      </c>
      <c r="M27" s="21">
        <v>17</v>
      </c>
      <c r="N27" s="21">
        <v>9</v>
      </c>
      <c r="O27" s="21">
        <v>17</v>
      </c>
      <c r="P27" s="53">
        <f t="shared" si="1"/>
        <v>116</v>
      </c>
      <c r="Q27" s="54">
        <f t="shared" si="2"/>
        <v>82.86</v>
      </c>
      <c r="R27" s="70">
        <f t="shared" si="3"/>
        <v>24.86</v>
      </c>
      <c r="S27" s="80">
        <v>18</v>
      </c>
      <c r="T27" s="21">
        <v>10</v>
      </c>
      <c r="U27" s="21">
        <v>9</v>
      </c>
      <c r="V27" s="21">
        <v>15</v>
      </c>
      <c r="W27" s="21">
        <v>16</v>
      </c>
      <c r="X27" s="21">
        <v>20</v>
      </c>
      <c r="Y27" s="21"/>
      <c r="Z27" s="21"/>
      <c r="AA27" s="21"/>
      <c r="AB27" s="21"/>
      <c r="AC27" s="53">
        <f t="shared" si="4"/>
        <v>88</v>
      </c>
      <c r="AD27" s="54">
        <f t="shared" si="5"/>
        <v>88</v>
      </c>
      <c r="AE27" s="70">
        <f t="shared" si="6"/>
        <v>44</v>
      </c>
      <c r="AF27" s="181">
        <v>23</v>
      </c>
      <c r="AG27" s="54">
        <f t="shared" si="7"/>
        <v>92</v>
      </c>
      <c r="AH27" s="70">
        <f t="shared" si="8"/>
        <v>18.399999999999999</v>
      </c>
      <c r="AI27" s="17">
        <f t="shared" si="9"/>
        <v>87.26</v>
      </c>
      <c r="AJ27" s="18">
        <f t="shared" si="0"/>
        <v>92</v>
      </c>
      <c r="AL27" s="3"/>
    </row>
    <row r="28" spans="1:58" ht="18" customHeight="1">
      <c r="A28" s="19">
        <v>17</v>
      </c>
      <c r="B28" s="13" t="str">
        <f>'INPUT DATA'!B28</f>
        <v>4. Caballero, Amber Yasha, Omambac</v>
      </c>
      <c r="C28" s="126"/>
      <c r="D28" s="126"/>
      <c r="E28" s="127"/>
      <c r="F28" s="72">
        <v>6</v>
      </c>
      <c r="G28" s="21">
        <v>5</v>
      </c>
      <c r="H28" s="21">
        <v>20</v>
      </c>
      <c r="I28" s="21">
        <v>15</v>
      </c>
      <c r="J28" s="21">
        <v>7</v>
      </c>
      <c r="K28" s="21">
        <v>12</v>
      </c>
      <c r="L28" s="21">
        <v>4</v>
      </c>
      <c r="M28" s="21">
        <v>15</v>
      </c>
      <c r="N28" s="21">
        <v>9</v>
      </c>
      <c r="O28" s="21">
        <v>18</v>
      </c>
      <c r="P28" s="53">
        <f t="shared" si="1"/>
        <v>111</v>
      </c>
      <c r="Q28" s="54">
        <f t="shared" si="2"/>
        <v>79.290000000000006</v>
      </c>
      <c r="R28" s="70">
        <f t="shared" si="3"/>
        <v>23.79</v>
      </c>
      <c r="S28" s="80">
        <v>16</v>
      </c>
      <c r="T28" s="21">
        <v>10</v>
      </c>
      <c r="U28" s="21">
        <v>9</v>
      </c>
      <c r="V28" s="21">
        <v>20</v>
      </c>
      <c r="W28" s="21">
        <v>15</v>
      </c>
      <c r="X28" s="21">
        <v>20</v>
      </c>
      <c r="Y28" s="21"/>
      <c r="Z28" s="21"/>
      <c r="AA28" s="21"/>
      <c r="AB28" s="21"/>
      <c r="AC28" s="53">
        <f t="shared" si="4"/>
        <v>90</v>
      </c>
      <c r="AD28" s="54">
        <f t="shared" si="5"/>
        <v>90</v>
      </c>
      <c r="AE28" s="70">
        <f t="shared" si="6"/>
        <v>45</v>
      </c>
      <c r="AF28" s="181">
        <v>24</v>
      </c>
      <c r="AG28" s="54">
        <f t="shared" si="7"/>
        <v>96</v>
      </c>
      <c r="AH28" s="70">
        <f t="shared" si="8"/>
        <v>19.2</v>
      </c>
      <c r="AI28" s="17">
        <f t="shared" si="9"/>
        <v>87.99</v>
      </c>
      <c r="AJ28" s="18">
        <f t="shared" si="0"/>
        <v>92</v>
      </c>
      <c r="AL28" s="3"/>
    </row>
    <row r="29" spans="1:58" ht="18" customHeight="1">
      <c r="A29" s="19">
        <v>18</v>
      </c>
      <c r="B29" s="20" t="str">
        <f>'INPUT DATA'!B29</f>
        <v>5.Calilan, Olivia Mula</v>
      </c>
      <c r="C29" s="126"/>
      <c r="D29" s="126"/>
      <c r="E29" s="127"/>
      <c r="F29" s="72">
        <v>5</v>
      </c>
      <c r="G29" s="21">
        <v>8</v>
      </c>
      <c r="H29" s="21">
        <v>19</v>
      </c>
      <c r="I29" s="21">
        <v>10</v>
      </c>
      <c r="J29" s="21">
        <v>8</v>
      </c>
      <c r="K29" s="21">
        <v>12</v>
      </c>
      <c r="L29" s="21">
        <v>10</v>
      </c>
      <c r="M29" s="21">
        <v>14</v>
      </c>
      <c r="N29" s="21">
        <v>9</v>
      </c>
      <c r="O29" s="21">
        <v>19</v>
      </c>
      <c r="P29" s="53">
        <f t="shared" si="1"/>
        <v>114</v>
      </c>
      <c r="Q29" s="54">
        <f t="shared" si="2"/>
        <v>81.430000000000007</v>
      </c>
      <c r="R29" s="70">
        <f t="shared" si="3"/>
        <v>24.43</v>
      </c>
      <c r="S29" s="80">
        <v>17</v>
      </c>
      <c r="T29" s="21">
        <v>10</v>
      </c>
      <c r="U29" s="21">
        <v>8</v>
      </c>
      <c r="V29" s="21">
        <v>15</v>
      </c>
      <c r="W29" s="21">
        <v>15</v>
      </c>
      <c r="X29" s="21">
        <v>20</v>
      </c>
      <c r="Y29" s="21"/>
      <c r="Z29" s="21"/>
      <c r="AA29" s="21"/>
      <c r="AB29" s="21"/>
      <c r="AC29" s="53">
        <f t="shared" si="4"/>
        <v>85</v>
      </c>
      <c r="AD29" s="54">
        <f t="shared" si="5"/>
        <v>85</v>
      </c>
      <c r="AE29" s="70">
        <f t="shared" si="6"/>
        <v>42.5</v>
      </c>
      <c r="AF29" s="181">
        <v>22</v>
      </c>
      <c r="AG29" s="54">
        <f t="shared" si="7"/>
        <v>88</v>
      </c>
      <c r="AH29" s="70">
        <f t="shared" si="8"/>
        <v>17.600000000000001</v>
      </c>
      <c r="AI29" s="17">
        <f t="shared" si="9"/>
        <v>84.53</v>
      </c>
      <c r="AJ29" s="18">
        <f t="shared" si="0"/>
        <v>90</v>
      </c>
      <c r="AL29" s="3"/>
    </row>
    <row r="30" spans="1:58" ht="18" customHeight="1">
      <c r="A30" s="19">
        <v>19</v>
      </c>
      <c r="B30" s="20" t="str">
        <f>'INPUT DATA'!B30</f>
        <v>6.Facundo, Aleena</v>
      </c>
      <c r="C30" s="126"/>
      <c r="D30" s="126"/>
      <c r="E30" s="127"/>
      <c r="F30" s="72">
        <v>9</v>
      </c>
      <c r="G30" s="21">
        <v>5</v>
      </c>
      <c r="H30" s="21">
        <v>15</v>
      </c>
      <c r="I30" s="21">
        <v>10</v>
      </c>
      <c r="J30" s="21">
        <v>3</v>
      </c>
      <c r="K30" s="21">
        <v>10</v>
      </c>
      <c r="L30" s="21">
        <v>8</v>
      </c>
      <c r="M30" s="21">
        <v>5</v>
      </c>
      <c r="N30" s="21">
        <v>5</v>
      </c>
      <c r="O30" s="21">
        <v>13</v>
      </c>
      <c r="P30" s="53">
        <f t="shared" si="1"/>
        <v>83</v>
      </c>
      <c r="Q30" s="54">
        <f t="shared" si="2"/>
        <v>59.29</v>
      </c>
      <c r="R30" s="70">
        <f t="shared" si="3"/>
        <v>17.79</v>
      </c>
      <c r="S30" s="80">
        <v>16</v>
      </c>
      <c r="T30" s="21">
        <v>10</v>
      </c>
      <c r="U30" s="21">
        <v>7</v>
      </c>
      <c r="V30" s="21">
        <v>20</v>
      </c>
      <c r="W30" s="21">
        <v>15</v>
      </c>
      <c r="X30" s="21">
        <v>20</v>
      </c>
      <c r="Y30" s="21"/>
      <c r="Z30" s="21"/>
      <c r="AA30" s="21"/>
      <c r="AB30" s="21"/>
      <c r="AC30" s="53">
        <f t="shared" si="4"/>
        <v>88</v>
      </c>
      <c r="AD30" s="54">
        <f t="shared" si="5"/>
        <v>88</v>
      </c>
      <c r="AE30" s="70">
        <f t="shared" si="6"/>
        <v>44</v>
      </c>
      <c r="AF30" s="181">
        <v>18</v>
      </c>
      <c r="AG30" s="54">
        <f t="shared" si="7"/>
        <v>72</v>
      </c>
      <c r="AH30" s="70">
        <f t="shared" si="8"/>
        <v>14.4</v>
      </c>
      <c r="AI30" s="17">
        <f t="shared" si="9"/>
        <v>76.19</v>
      </c>
      <c r="AJ30" s="18">
        <f t="shared" si="0"/>
        <v>85</v>
      </c>
      <c r="AL30" s="3"/>
    </row>
    <row r="31" spans="1:58" ht="18" customHeight="1">
      <c r="A31" s="19">
        <v>20</v>
      </c>
      <c r="B31" s="13" t="str">
        <f>'INPUT DATA'!B31</f>
        <v>7.Ferriols, Francine Faith</v>
      </c>
      <c r="C31" s="126"/>
      <c r="D31" s="126"/>
      <c r="E31" s="127"/>
      <c r="F31" s="72">
        <v>9</v>
      </c>
      <c r="G31" s="21">
        <v>8</v>
      </c>
      <c r="H31" s="21">
        <v>18</v>
      </c>
      <c r="I31" s="21">
        <v>12</v>
      </c>
      <c r="J31" s="21">
        <v>10</v>
      </c>
      <c r="K31" s="21">
        <v>11</v>
      </c>
      <c r="L31" s="21">
        <v>5</v>
      </c>
      <c r="M31" s="21">
        <v>15</v>
      </c>
      <c r="N31" s="21">
        <v>6</v>
      </c>
      <c r="O31" s="21">
        <v>12</v>
      </c>
      <c r="P31" s="53">
        <f t="shared" si="1"/>
        <v>106</v>
      </c>
      <c r="Q31" s="54">
        <f t="shared" si="2"/>
        <v>75.709999999999994</v>
      </c>
      <c r="R31" s="70">
        <f t="shared" si="3"/>
        <v>22.71</v>
      </c>
      <c r="S31" s="80">
        <v>17</v>
      </c>
      <c r="T31" s="21">
        <v>10</v>
      </c>
      <c r="U31" s="21">
        <v>10</v>
      </c>
      <c r="V31" s="21">
        <v>10</v>
      </c>
      <c r="W31" s="21">
        <v>15</v>
      </c>
      <c r="X31" s="21">
        <v>20</v>
      </c>
      <c r="Y31" s="21"/>
      <c r="Z31" s="21"/>
      <c r="AA31" s="21"/>
      <c r="AB31" s="21"/>
      <c r="AC31" s="53">
        <f t="shared" si="4"/>
        <v>82</v>
      </c>
      <c r="AD31" s="54">
        <f t="shared" si="5"/>
        <v>82</v>
      </c>
      <c r="AE31" s="70">
        <f t="shared" si="6"/>
        <v>41</v>
      </c>
      <c r="AF31" s="181">
        <v>19</v>
      </c>
      <c r="AG31" s="54">
        <f t="shared" si="7"/>
        <v>76</v>
      </c>
      <c r="AH31" s="70">
        <f t="shared" si="8"/>
        <v>15.2</v>
      </c>
      <c r="AI31" s="17">
        <f t="shared" si="9"/>
        <v>78.91</v>
      </c>
      <c r="AJ31" s="18">
        <f t="shared" si="0"/>
        <v>86</v>
      </c>
      <c r="AL31" s="3"/>
    </row>
    <row r="32" spans="1:58" ht="18" customHeight="1">
      <c r="A32" s="19">
        <v>21</v>
      </c>
      <c r="B32" s="13" t="str">
        <f>'INPUT DATA'!B32</f>
        <v>8.Tagalog, Eysa Duron</v>
      </c>
      <c r="C32" s="126"/>
      <c r="D32" s="126"/>
      <c r="E32" s="127"/>
      <c r="F32" s="72">
        <v>10</v>
      </c>
      <c r="G32" s="21">
        <v>10</v>
      </c>
      <c r="H32" s="21">
        <v>15</v>
      </c>
      <c r="I32" s="21">
        <v>15</v>
      </c>
      <c r="J32" s="21">
        <v>10</v>
      </c>
      <c r="K32" s="21">
        <v>13</v>
      </c>
      <c r="L32" s="21">
        <v>8</v>
      </c>
      <c r="M32" s="21">
        <v>17</v>
      </c>
      <c r="N32" s="21">
        <v>9</v>
      </c>
      <c r="O32" s="21">
        <v>20</v>
      </c>
      <c r="P32" s="53">
        <f t="shared" si="1"/>
        <v>127</v>
      </c>
      <c r="Q32" s="54">
        <f t="shared" si="2"/>
        <v>90.71</v>
      </c>
      <c r="R32" s="70">
        <f t="shared" si="3"/>
        <v>27.21</v>
      </c>
      <c r="S32" s="80">
        <v>18</v>
      </c>
      <c r="T32" s="21">
        <v>10</v>
      </c>
      <c r="U32" s="21">
        <v>10</v>
      </c>
      <c r="V32" s="21">
        <v>18</v>
      </c>
      <c r="W32" s="21">
        <v>19</v>
      </c>
      <c r="X32" s="21">
        <v>20</v>
      </c>
      <c r="Y32" s="21"/>
      <c r="Z32" s="21"/>
      <c r="AA32" s="21"/>
      <c r="AB32" s="21"/>
      <c r="AC32" s="53">
        <f t="shared" si="4"/>
        <v>95</v>
      </c>
      <c r="AD32" s="54">
        <f t="shared" si="5"/>
        <v>95</v>
      </c>
      <c r="AE32" s="70">
        <f t="shared" si="6"/>
        <v>47.5</v>
      </c>
      <c r="AF32" s="181">
        <v>25</v>
      </c>
      <c r="AG32" s="54">
        <f t="shared" si="7"/>
        <v>100</v>
      </c>
      <c r="AH32" s="70">
        <f t="shared" si="8"/>
        <v>20</v>
      </c>
      <c r="AI32" s="17">
        <f t="shared" si="9"/>
        <v>94.71</v>
      </c>
      <c r="AJ32" s="18">
        <f t="shared" si="0"/>
        <v>96</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26" t="s">
        <v>13</v>
      </c>
      <c r="C62" s="227"/>
      <c r="D62" s="227"/>
      <c r="E62" s="228"/>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xWindow="782" yWindow="526"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63:AG112 AG12:AG61"/>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B12:B61"/>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sheetPr codeName="Sheet4">
    <tabColor rgb="FFFF9933"/>
  </sheetPr>
  <dimension ref="A1:BF119"/>
  <sheetViews>
    <sheetView showGridLines="0" topLeftCell="A6" zoomScale="87" zoomScaleNormal="87" zoomScaleSheetLayoutView="100" workbookViewId="0">
      <selection activeCell="AA19" sqref="AA19"/>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55" t="s">
        <v>50</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row>
    <row r="2" spans="1:58" ht="15" customHeight="1">
      <c r="A2" s="255"/>
      <c r="B2" s="255"/>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row>
    <row r="3" spans="1:58" ht="15" customHeight="1">
      <c r="A3" s="256" t="s">
        <v>51</v>
      </c>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row>
    <row r="4" spans="1:58" ht="21" customHeight="1">
      <c r="B4" s="30"/>
      <c r="C4" s="257" t="s">
        <v>0</v>
      </c>
      <c r="D4" s="257"/>
      <c r="E4" s="257"/>
      <c r="F4" s="257"/>
      <c r="G4" s="258">
        <f>'INPUT DATA'!G4</f>
        <v>0</v>
      </c>
      <c r="H4" s="259"/>
      <c r="I4" s="259"/>
      <c r="J4" s="260"/>
      <c r="K4" s="47"/>
      <c r="L4" s="261" t="s">
        <v>1</v>
      </c>
      <c r="M4" s="261"/>
      <c r="N4" s="261"/>
      <c r="O4" s="258">
        <f>'INPUT DATA'!O4</f>
        <v>0</v>
      </c>
      <c r="P4" s="259"/>
      <c r="Q4" s="259"/>
      <c r="R4" s="260"/>
      <c r="S4" s="113"/>
      <c r="T4" s="262" t="s">
        <v>2</v>
      </c>
      <c r="U4" s="262"/>
      <c r="V4" s="262"/>
      <c r="W4" s="262"/>
      <c r="X4" s="258">
        <f>'INPUT DATA'!X4</f>
        <v>0</v>
      </c>
      <c r="Y4" s="259"/>
      <c r="Z4" s="259"/>
      <c r="AA4" s="259"/>
      <c r="AB4" s="259"/>
      <c r="AC4" s="260"/>
      <c r="AD4" s="48"/>
      <c r="AE4" s="49"/>
      <c r="AF4" s="113"/>
      <c r="AG4" s="113"/>
      <c r="AH4" s="113"/>
      <c r="AI4" s="113"/>
      <c r="AJ4" s="114"/>
      <c r="AK4" s="114"/>
      <c r="AL4" s="114"/>
      <c r="AM4" s="114"/>
      <c r="AN4" s="114"/>
    </row>
    <row r="5" spans="1:58" ht="21.75" customHeight="1">
      <c r="B5" s="257" t="s">
        <v>3</v>
      </c>
      <c r="C5" s="257"/>
      <c r="D5" s="257"/>
      <c r="E5" s="257"/>
      <c r="F5" s="257"/>
      <c r="G5" s="252" t="s">
        <v>116</v>
      </c>
      <c r="H5" s="253"/>
      <c r="I5" s="253"/>
      <c r="J5" s="253"/>
      <c r="K5" s="253"/>
      <c r="L5" s="253"/>
      <c r="M5" s="253"/>
      <c r="N5" s="253"/>
      <c r="O5" s="253"/>
      <c r="P5" s="253"/>
      <c r="Q5" s="253"/>
      <c r="R5" s="254"/>
      <c r="S5" s="47"/>
      <c r="T5" s="262" t="s">
        <v>4</v>
      </c>
      <c r="U5" s="262"/>
      <c r="V5" s="262"/>
      <c r="W5" s="262"/>
      <c r="X5" s="252">
        <f>'INPUT DATA'!X5</f>
        <v>0</v>
      </c>
      <c r="Y5" s="253"/>
      <c r="Z5" s="253"/>
      <c r="AA5" s="253"/>
      <c r="AB5" s="253"/>
      <c r="AC5" s="254"/>
      <c r="AD5" s="263" t="s">
        <v>5</v>
      </c>
      <c r="AE5" s="262"/>
      <c r="AF5" s="264"/>
      <c r="AG5" s="252" t="s">
        <v>87</v>
      </c>
      <c r="AH5" s="253"/>
      <c r="AI5" s="254"/>
      <c r="AJ5" s="115"/>
      <c r="AK5" s="114"/>
      <c r="AL5" s="114"/>
      <c r="AM5" s="114"/>
      <c r="AN5" s="114"/>
    </row>
    <row r="6" spans="1:58" ht="15.75" thickBot="1"/>
    <row r="7" spans="1:58" ht="23.25" customHeight="1" thickBot="1">
      <c r="A7" s="211" t="s">
        <v>52</v>
      </c>
      <c r="B7" s="212"/>
      <c r="C7" s="212"/>
      <c r="D7" s="212"/>
      <c r="E7" s="213"/>
      <c r="F7" s="214" t="s">
        <v>6</v>
      </c>
      <c r="G7" s="215"/>
      <c r="H7" s="215"/>
      <c r="I7" s="215"/>
      <c r="J7" s="215"/>
      <c r="K7" s="238" t="s">
        <v>115</v>
      </c>
      <c r="L7" s="238"/>
      <c r="M7" s="238"/>
      <c r="N7" s="238"/>
      <c r="O7" s="238"/>
      <c r="P7" s="239"/>
      <c r="Q7" s="220" t="s">
        <v>7</v>
      </c>
      <c r="R7" s="220"/>
      <c r="S7" s="238" t="s">
        <v>113</v>
      </c>
      <c r="T7" s="238"/>
      <c r="U7" s="238"/>
      <c r="V7" s="238"/>
      <c r="W7" s="238"/>
      <c r="X7" s="238"/>
      <c r="Y7" s="238"/>
      <c r="Z7" s="238"/>
      <c r="AA7" s="238"/>
      <c r="AB7" s="239"/>
      <c r="AC7" s="240" t="s">
        <v>23</v>
      </c>
      <c r="AD7" s="241"/>
      <c r="AE7" s="241"/>
      <c r="AF7" s="241"/>
      <c r="AG7" s="238" t="s">
        <v>131</v>
      </c>
      <c r="AH7" s="238"/>
      <c r="AI7" s="238"/>
      <c r="AJ7" s="239"/>
    </row>
    <row r="8" spans="1:58" s="5" customFormat="1" ht="55.5" customHeight="1" thickBot="1">
      <c r="A8" s="6"/>
      <c r="B8" s="229" t="s">
        <v>22</v>
      </c>
      <c r="C8" s="230"/>
      <c r="D8" s="230"/>
      <c r="E8" s="231"/>
      <c r="F8" s="242" t="s">
        <v>14</v>
      </c>
      <c r="G8" s="243"/>
      <c r="H8" s="243"/>
      <c r="I8" s="243"/>
      <c r="J8" s="243"/>
      <c r="K8" s="243"/>
      <c r="L8" s="243"/>
      <c r="M8" s="243"/>
      <c r="N8" s="243"/>
      <c r="O8" s="243"/>
      <c r="P8" s="243"/>
      <c r="Q8" s="243"/>
      <c r="R8" s="244"/>
      <c r="S8" s="245" t="s">
        <v>15</v>
      </c>
      <c r="T8" s="243"/>
      <c r="U8" s="243"/>
      <c r="V8" s="243"/>
      <c r="W8" s="243"/>
      <c r="X8" s="243"/>
      <c r="Y8" s="243"/>
      <c r="Z8" s="243"/>
      <c r="AA8" s="243"/>
      <c r="AB8" s="243"/>
      <c r="AC8" s="243"/>
      <c r="AD8" s="243"/>
      <c r="AE8" s="244"/>
      <c r="AF8" s="246" t="s">
        <v>18</v>
      </c>
      <c r="AG8" s="246"/>
      <c r="AH8" s="247"/>
      <c r="AI8" s="57" t="s">
        <v>20</v>
      </c>
      <c r="AJ8" s="58" t="s">
        <v>21</v>
      </c>
    </row>
    <row r="9" spans="1:58" s="63" customFormat="1" ht="18" customHeight="1" thickBot="1">
      <c r="A9" s="51"/>
      <c r="B9" s="64"/>
      <c r="C9" s="64"/>
      <c r="D9" s="64"/>
      <c r="E9" s="65"/>
      <c r="F9" s="62" t="s">
        <v>90</v>
      </c>
      <c r="G9" s="180">
        <v>45867</v>
      </c>
      <c r="H9" s="180" t="s">
        <v>78</v>
      </c>
      <c r="I9" s="59" t="s">
        <v>91</v>
      </c>
      <c r="J9" s="59" t="s">
        <v>105</v>
      </c>
      <c r="K9" s="59" t="s">
        <v>78</v>
      </c>
      <c r="L9" s="59" t="s">
        <v>92</v>
      </c>
      <c r="M9" s="182">
        <v>45881</v>
      </c>
      <c r="N9" s="182">
        <v>45888</v>
      </c>
      <c r="O9" s="183">
        <v>45889</v>
      </c>
      <c r="P9" s="51" t="s">
        <v>17</v>
      </c>
      <c r="Q9" s="61" t="s">
        <v>8</v>
      </c>
      <c r="R9" s="116" t="s">
        <v>9</v>
      </c>
      <c r="S9" s="77" t="s">
        <v>93</v>
      </c>
      <c r="T9" s="59" t="s">
        <v>81</v>
      </c>
      <c r="U9" s="59" t="s">
        <v>94</v>
      </c>
      <c r="V9" s="59" t="s">
        <v>95</v>
      </c>
      <c r="W9" s="59" t="s">
        <v>96</v>
      </c>
      <c r="X9" s="59" t="s">
        <v>97</v>
      </c>
      <c r="Y9" s="59">
        <v>7</v>
      </c>
      <c r="Z9" s="59">
        <v>8</v>
      </c>
      <c r="AA9" s="59">
        <v>9</v>
      </c>
      <c r="AB9" s="60">
        <v>10</v>
      </c>
      <c r="AC9" s="51" t="s">
        <v>17</v>
      </c>
      <c r="AD9" s="61" t="s">
        <v>8</v>
      </c>
      <c r="AE9" s="116" t="s">
        <v>9</v>
      </c>
      <c r="AF9" s="63">
        <v>1</v>
      </c>
      <c r="AG9" s="61" t="s">
        <v>8</v>
      </c>
      <c r="AH9" s="116" t="s">
        <v>9</v>
      </c>
      <c r="AI9" s="234" t="s">
        <v>19</v>
      </c>
      <c r="AJ9" s="236" t="s">
        <v>19</v>
      </c>
      <c r="AN9" s="248"/>
      <c r="AO9" s="248"/>
      <c r="AP9" s="248"/>
      <c r="AQ9" s="248"/>
      <c r="AR9" s="248"/>
      <c r="AS9" s="248"/>
      <c r="AT9" s="248"/>
      <c r="AU9" s="248"/>
      <c r="AV9" s="248"/>
      <c r="AW9" s="248"/>
      <c r="AX9" s="248"/>
      <c r="AY9" s="248"/>
      <c r="AZ9" s="248"/>
      <c r="BA9" s="248"/>
      <c r="BB9" s="248"/>
      <c r="BC9" s="248"/>
      <c r="BD9" s="248"/>
      <c r="BE9" s="248"/>
      <c r="BF9" s="248"/>
    </row>
    <row r="10" spans="1:58" s="10" customFormat="1" ht="18" customHeight="1" thickBot="1">
      <c r="A10" s="8"/>
      <c r="B10" s="249" t="s">
        <v>11</v>
      </c>
      <c r="C10" s="250"/>
      <c r="D10" s="250"/>
      <c r="E10" s="251"/>
      <c r="F10" s="55">
        <v>15</v>
      </c>
      <c r="G10" s="9">
        <v>10</v>
      </c>
      <c r="H10" s="9">
        <v>20</v>
      </c>
      <c r="I10" s="9">
        <v>10</v>
      </c>
      <c r="J10" s="9">
        <v>10</v>
      </c>
      <c r="K10" s="9">
        <v>15</v>
      </c>
      <c r="L10" s="9">
        <v>20</v>
      </c>
      <c r="M10" s="9">
        <v>10</v>
      </c>
      <c r="N10" s="9">
        <v>5</v>
      </c>
      <c r="O10" s="9">
        <v>10</v>
      </c>
      <c r="P10" s="52">
        <f>IF(COUNT($F10:$O10)=0,"",SUM($F10:$O10))</f>
        <v>125</v>
      </c>
      <c r="Q10" s="117">
        <v>100</v>
      </c>
      <c r="R10" s="118">
        <v>0.3</v>
      </c>
      <c r="S10" s="55">
        <v>20</v>
      </c>
      <c r="T10" s="9">
        <v>10</v>
      </c>
      <c r="U10" s="9">
        <v>20</v>
      </c>
      <c r="V10" s="9">
        <v>10</v>
      </c>
      <c r="W10" s="9">
        <v>20</v>
      </c>
      <c r="X10" s="9">
        <v>20</v>
      </c>
      <c r="Y10" s="9"/>
      <c r="Z10" s="9"/>
      <c r="AA10" s="9"/>
      <c r="AB10" s="9"/>
      <c r="AC10" s="52">
        <f>IF(COUNT($S10:$AB10)=0,"",SUM($S10:$AB10))</f>
        <v>100</v>
      </c>
      <c r="AD10" s="117">
        <v>100</v>
      </c>
      <c r="AE10" s="118">
        <v>0.5</v>
      </c>
      <c r="AF10" s="112">
        <v>25</v>
      </c>
      <c r="AG10" s="117">
        <v>100</v>
      </c>
      <c r="AH10" s="118">
        <v>0.2</v>
      </c>
      <c r="AI10" s="235"/>
      <c r="AJ10" s="237"/>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26" t="s">
        <v>12</v>
      </c>
      <c r="C11" s="227"/>
      <c r="D11" s="227"/>
      <c r="E11" s="228"/>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t="s">
        <v>57</v>
      </c>
      <c r="C12" s="124"/>
      <c r="D12" s="124"/>
      <c r="E12" s="125"/>
      <c r="F12" s="71">
        <v>11</v>
      </c>
      <c r="G12" s="16">
        <v>7</v>
      </c>
      <c r="H12" s="16">
        <v>11</v>
      </c>
      <c r="I12" s="16">
        <v>9</v>
      </c>
      <c r="J12" s="16">
        <v>7</v>
      </c>
      <c r="K12" s="16">
        <v>12</v>
      </c>
      <c r="L12" s="16">
        <v>18</v>
      </c>
      <c r="M12" s="16">
        <v>6</v>
      </c>
      <c r="N12" s="16">
        <v>5</v>
      </c>
      <c r="O12" s="16">
        <v>9</v>
      </c>
      <c r="P12" s="53">
        <f>IF(COUNT($F12:$O12)=0,"",SUM($F12:$O12))</f>
        <v>95</v>
      </c>
      <c r="Q12" s="54">
        <f>IF(ISERROR(IF($P12="","",ROUND(($P12/$P$10)*$Q$10,2))),"",IF($P12="","",ROUND(($P12/$P$10)*$Q$10,2)))</f>
        <v>76</v>
      </c>
      <c r="R12" s="70">
        <f>IF($Q12="","",ROUND($Q12*$R$10,2))</f>
        <v>22.8</v>
      </c>
      <c r="S12" s="79">
        <v>13</v>
      </c>
      <c r="T12" s="16">
        <v>10</v>
      </c>
      <c r="U12" s="16">
        <v>20</v>
      </c>
      <c r="V12" s="16">
        <v>10</v>
      </c>
      <c r="W12" s="16">
        <v>18</v>
      </c>
      <c r="X12" s="16">
        <v>20</v>
      </c>
      <c r="Y12" s="16"/>
      <c r="Z12" s="16"/>
      <c r="AA12" s="16"/>
      <c r="AB12" s="16"/>
      <c r="AC12" s="53">
        <v>88</v>
      </c>
      <c r="AD12" s="54">
        <f>IF(ISERROR(IF($AC12="","",ROUND(($AC12/$AC$10)*$AD$10,2))),"",IF($AC12="","",ROUND(($AC12/$AC$10)*$AD$10,2)))</f>
        <v>88</v>
      </c>
      <c r="AE12" s="70">
        <f t="shared" ref="AE12:AE76" si="0">IF($AD12="","",ROUND($AD12*$AE$10,2))</f>
        <v>44</v>
      </c>
      <c r="AF12" s="181">
        <v>19</v>
      </c>
      <c r="AG12" s="54">
        <f>IF(ISERROR(IF($AF12="","",ROUND(($AF12/$AF$10)*$AG$10,2))),"",IF($AF12="","",ROUND(($AF12/$AF$10)*$AG$10,2)))</f>
        <v>76</v>
      </c>
      <c r="AH12" s="70">
        <f>IF($AG12="","",ROUND($AG12*$AH$10,2))</f>
        <v>15.2</v>
      </c>
      <c r="AI12" s="17">
        <f>IF(ISERROR(IF($AF12="","",ROUND(SUM($R12,$AE12,$AH12),2))),"",IF($AF12="","",ROUND(SUM($R12,$AE12,$AH12),2)))</f>
        <v>82</v>
      </c>
      <c r="AJ12" s="18">
        <f t="shared" ref="AJ12:AJ75" si="1">IF(ISERROR(IF($AF12="","",VLOOKUP(AI12,TRANSMUTATION_TABLE,4,TRUE))),"",IF($AF12="","",VLOOKUP(AI12,TRANSMUTATION_TABLE,4,TRUE)))</f>
        <v>88</v>
      </c>
      <c r="AL12" s="3"/>
      <c r="AN12" s="209"/>
      <c r="AO12" s="209"/>
      <c r="AP12" s="209"/>
      <c r="AQ12" s="209"/>
      <c r="AR12" s="209"/>
      <c r="AS12" s="209"/>
      <c r="AT12" s="209"/>
      <c r="AU12" s="209"/>
      <c r="AV12" s="209"/>
      <c r="AW12" s="209"/>
      <c r="AX12" s="209"/>
      <c r="AY12" s="209"/>
      <c r="AZ12" s="209"/>
      <c r="BA12" s="209"/>
      <c r="BB12" s="209"/>
      <c r="BC12" s="209"/>
      <c r="BD12" s="209"/>
      <c r="BE12" s="209"/>
      <c r="BF12" s="209"/>
    </row>
    <row r="13" spans="1:58" ht="18" customHeight="1">
      <c r="A13" s="19">
        <v>2</v>
      </c>
      <c r="B13" s="20" t="s">
        <v>58</v>
      </c>
      <c r="C13" s="126"/>
      <c r="D13" s="126"/>
      <c r="E13" s="127"/>
      <c r="F13" s="72">
        <v>14</v>
      </c>
      <c r="G13" s="21">
        <v>7</v>
      </c>
      <c r="H13" s="21">
        <v>10</v>
      </c>
      <c r="I13" s="21">
        <v>8</v>
      </c>
      <c r="J13" s="21">
        <v>10</v>
      </c>
      <c r="K13" s="21">
        <v>13</v>
      </c>
      <c r="L13" s="21">
        <v>17</v>
      </c>
      <c r="M13" s="21">
        <v>9</v>
      </c>
      <c r="N13" s="21">
        <v>4</v>
      </c>
      <c r="O13" s="21">
        <v>6</v>
      </c>
      <c r="P13" s="53">
        <f t="shared" ref="P13:P76" si="2">IF(COUNT($F13:$O13)=0,"",SUM($F13:$O13))</f>
        <v>98</v>
      </c>
      <c r="Q13" s="54">
        <f t="shared" ref="Q13:Q76" si="3">IF(ISERROR(IF($P13="","",ROUND(($P13/$P$10)*$Q$10,2))),"",IF($P13="","",ROUND(($P13/$P$10)*$Q$10,2)))</f>
        <v>78.400000000000006</v>
      </c>
      <c r="R13" s="70">
        <f t="shared" ref="R13:R76" si="4">IF($Q13="","",ROUND($Q13*$R$10,2))</f>
        <v>23.52</v>
      </c>
      <c r="S13" s="80">
        <v>10</v>
      </c>
      <c r="T13" s="21">
        <v>10</v>
      </c>
      <c r="U13" s="21">
        <v>17</v>
      </c>
      <c r="V13" s="21">
        <v>10</v>
      </c>
      <c r="W13" s="21">
        <v>18</v>
      </c>
      <c r="X13" s="21">
        <v>20</v>
      </c>
      <c r="Y13" s="21"/>
      <c r="Z13" s="21"/>
      <c r="AA13" s="21"/>
      <c r="AB13" s="21"/>
      <c r="AC13" s="53">
        <f t="shared" ref="AC13:AC76" si="5">IF(COUNT($S13:$AB13)=0,"",SUM($S13:$AB13))</f>
        <v>85</v>
      </c>
      <c r="AD13" s="54">
        <f t="shared" ref="AD13:AD76" si="6">IF(ISERROR(IF($AC13="","",ROUND(($AC13/$AC$10)*$AD$10,2))),"",IF($AC13="","",ROUND(($AC13/$AC$10)*$AD$10,2)))</f>
        <v>85</v>
      </c>
      <c r="AE13" s="70">
        <f t="shared" si="0"/>
        <v>42.5</v>
      </c>
      <c r="AF13" s="181">
        <v>22</v>
      </c>
      <c r="AG13" s="54">
        <f t="shared" ref="AG13:AG76" si="7">IF(ISERROR(IF($AF13="","",ROUND(($AF13/$AF$10)*$AG$10,2))),"",IF($AF13="","",ROUND(($AF13/$AF$10)*$AG$10,2)))</f>
        <v>88</v>
      </c>
      <c r="AH13" s="70">
        <f t="shared" ref="AH13:AH76" si="8">IF($AG13="","",ROUND($AG13*$AH$10,2))</f>
        <v>17.600000000000001</v>
      </c>
      <c r="AI13" s="17">
        <f t="shared" ref="AI13:AI76" si="9">IF(ISERROR(IF($AF13="","",ROUND(SUM($R13,$AE13,$AH13),2))),"",IF($AF13="","",ROUND(SUM($R13,$AE13,$AH13),2)))</f>
        <v>83.62</v>
      </c>
      <c r="AJ13" s="184">
        <f>IF(ISERROR(IF($AF13="","",VLOOKUP(AI13,TRANSMUTATION_TABLE,4,TRUE))),"",IF($AF13="","",VLOOKUP(AI13,TRANSMUTATION_TABLE,4,TRUE)))</f>
        <v>89</v>
      </c>
      <c r="AL13" s="3"/>
      <c r="AN13" s="209"/>
      <c r="AO13" s="209"/>
      <c r="AP13" s="209"/>
      <c r="AQ13" s="209"/>
      <c r="AR13" s="209"/>
      <c r="AS13" s="209"/>
      <c r="AT13" s="209"/>
      <c r="AU13" s="209"/>
      <c r="AV13" s="209"/>
      <c r="AW13" s="209"/>
      <c r="AX13" s="209"/>
      <c r="AY13" s="209"/>
      <c r="AZ13" s="209"/>
      <c r="BA13" s="209"/>
      <c r="BB13" s="209"/>
      <c r="BC13" s="209"/>
      <c r="BD13" s="209"/>
      <c r="BE13" s="209"/>
      <c r="BF13" s="209"/>
    </row>
    <row r="14" spans="1:58" ht="18" customHeight="1">
      <c r="A14" s="19">
        <v>3</v>
      </c>
      <c r="B14" s="20" t="s">
        <v>59</v>
      </c>
      <c r="C14" s="126"/>
      <c r="D14" s="126"/>
      <c r="E14" s="127"/>
      <c r="F14" s="72">
        <v>15</v>
      </c>
      <c r="G14" s="21">
        <v>4</v>
      </c>
      <c r="H14" s="21">
        <v>9</v>
      </c>
      <c r="I14" s="21">
        <v>7</v>
      </c>
      <c r="J14" s="21">
        <v>5</v>
      </c>
      <c r="K14" s="21">
        <v>8</v>
      </c>
      <c r="L14" s="21">
        <v>12</v>
      </c>
      <c r="M14" s="21">
        <v>3</v>
      </c>
      <c r="N14" s="21">
        <v>3</v>
      </c>
      <c r="O14" s="21">
        <v>5</v>
      </c>
      <c r="P14" s="53">
        <f t="shared" si="2"/>
        <v>71</v>
      </c>
      <c r="Q14" s="54">
        <f t="shared" si="3"/>
        <v>56.8</v>
      </c>
      <c r="R14" s="70">
        <f t="shared" si="4"/>
        <v>17.04</v>
      </c>
      <c r="S14" s="80">
        <v>15</v>
      </c>
      <c r="T14" s="21">
        <v>8</v>
      </c>
      <c r="U14" s="21">
        <v>20</v>
      </c>
      <c r="V14" s="21">
        <v>10</v>
      </c>
      <c r="W14" s="21">
        <v>19</v>
      </c>
      <c r="X14" s="21">
        <v>20</v>
      </c>
      <c r="Y14" s="21"/>
      <c r="Z14" s="21"/>
      <c r="AA14" s="21"/>
      <c r="AB14" s="21"/>
      <c r="AC14" s="53">
        <f t="shared" si="5"/>
        <v>92</v>
      </c>
      <c r="AD14" s="54">
        <f t="shared" si="6"/>
        <v>92</v>
      </c>
      <c r="AE14" s="70">
        <f t="shared" si="0"/>
        <v>46</v>
      </c>
      <c r="AF14" s="181">
        <v>17</v>
      </c>
      <c r="AG14" s="54">
        <f t="shared" si="7"/>
        <v>68</v>
      </c>
      <c r="AH14" s="70">
        <f t="shared" si="8"/>
        <v>13.6</v>
      </c>
      <c r="AI14" s="17">
        <f t="shared" si="9"/>
        <v>76.64</v>
      </c>
      <c r="AJ14" s="18">
        <f t="shared" si="1"/>
        <v>85</v>
      </c>
      <c r="AL14" s="3"/>
      <c r="AN14" s="209"/>
      <c r="AO14" s="209"/>
      <c r="AP14" s="209"/>
      <c r="AQ14" s="209"/>
      <c r="AR14" s="209"/>
      <c r="AS14" s="209"/>
      <c r="AT14" s="209"/>
      <c r="AU14" s="209"/>
      <c r="AV14" s="209"/>
      <c r="AW14" s="209"/>
      <c r="AX14" s="209"/>
      <c r="AY14" s="209"/>
      <c r="AZ14" s="209"/>
      <c r="BA14" s="209"/>
      <c r="BB14" s="209"/>
      <c r="BC14" s="209"/>
      <c r="BD14" s="209"/>
      <c r="BE14" s="209"/>
      <c r="BF14" s="209"/>
    </row>
    <row r="15" spans="1:58" ht="18" customHeight="1">
      <c r="A15" s="19">
        <v>4</v>
      </c>
      <c r="B15" s="13" t="s">
        <v>60</v>
      </c>
      <c r="C15" s="126"/>
      <c r="D15" s="126"/>
      <c r="E15" s="127"/>
      <c r="F15" s="72">
        <v>12</v>
      </c>
      <c r="G15" s="21">
        <v>10</v>
      </c>
      <c r="H15" s="21">
        <v>15</v>
      </c>
      <c r="I15" s="21">
        <v>6</v>
      </c>
      <c r="J15" s="21">
        <v>8</v>
      </c>
      <c r="K15" s="21">
        <v>10</v>
      </c>
      <c r="L15" s="21">
        <v>15</v>
      </c>
      <c r="M15" s="21">
        <v>7</v>
      </c>
      <c r="N15" s="21">
        <v>5</v>
      </c>
      <c r="O15" s="21">
        <v>6</v>
      </c>
      <c r="P15" s="53">
        <f t="shared" si="2"/>
        <v>94</v>
      </c>
      <c r="Q15" s="54">
        <f t="shared" si="3"/>
        <v>75.2</v>
      </c>
      <c r="R15" s="70">
        <f t="shared" si="4"/>
        <v>22.56</v>
      </c>
      <c r="S15" s="80">
        <v>13</v>
      </c>
      <c r="T15" s="21">
        <v>10</v>
      </c>
      <c r="U15" s="21">
        <v>20</v>
      </c>
      <c r="V15" s="21">
        <v>10</v>
      </c>
      <c r="W15" s="21">
        <v>19</v>
      </c>
      <c r="X15" s="21">
        <v>20</v>
      </c>
      <c r="Y15" s="21"/>
      <c r="Z15" s="21"/>
      <c r="AA15" s="21"/>
      <c r="AB15" s="21"/>
      <c r="AC15" s="53">
        <f t="shared" si="5"/>
        <v>92</v>
      </c>
      <c r="AD15" s="54">
        <f t="shared" si="6"/>
        <v>92</v>
      </c>
      <c r="AE15" s="70">
        <f t="shared" si="0"/>
        <v>46</v>
      </c>
      <c r="AF15" s="181">
        <v>19</v>
      </c>
      <c r="AG15" s="54">
        <f t="shared" si="7"/>
        <v>76</v>
      </c>
      <c r="AH15" s="70">
        <f t="shared" si="8"/>
        <v>15.2</v>
      </c>
      <c r="AI15" s="17">
        <f t="shared" si="9"/>
        <v>83.76</v>
      </c>
      <c r="AJ15" s="184">
        <f t="shared" si="1"/>
        <v>89</v>
      </c>
      <c r="AL15" s="3"/>
      <c r="AN15" s="209"/>
      <c r="AO15" s="209"/>
      <c r="AP15" s="209"/>
      <c r="AQ15" s="209"/>
      <c r="AR15" s="209"/>
      <c r="AS15" s="209"/>
      <c r="AT15" s="209"/>
      <c r="AU15" s="209"/>
      <c r="AV15" s="209"/>
      <c r="AW15" s="209"/>
      <c r="AX15" s="209"/>
      <c r="AY15" s="209"/>
      <c r="AZ15" s="209"/>
      <c r="BA15" s="209"/>
      <c r="BB15" s="209"/>
      <c r="BC15" s="209"/>
      <c r="BD15" s="209"/>
      <c r="BE15" s="209"/>
      <c r="BF15" s="209"/>
    </row>
    <row r="16" spans="1:58" ht="18" customHeight="1">
      <c r="A16" s="19">
        <v>5</v>
      </c>
      <c r="B16" s="13" t="s">
        <v>61</v>
      </c>
      <c r="C16" s="126"/>
      <c r="D16" s="126"/>
      <c r="E16" s="127"/>
      <c r="F16" s="72">
        <v>11</v>
      </c>
      <c r="G16" s="21">
        <v>9</v>
      </c>
      <c r="H16" s="21">
        <v>9</v>
      </c>
      <c r="I16" s="21">
        <v>8</v>
      </c>
      <c r="J16" s="21">
        <v>4</v>
      </c>
      <c r="K16" s="21">
        <v>9</v>
      </c>
      <c r="L16" s="21">
        <v>10</v>
      </c>
      <c r="M16" s="21">
        <v>6</v>
      </c>
      <c r="N16" s="21">
        <v>5</v>
      </c>
      <c r="O16" s="21">
        <v>7</v>
      </c>
      <c r="P16" s="53">
        <f t="shared" si="2"/>
        <v>78</v>
      </c>
      <c r="Q16" s="54">
        <f t="shared" si="3"/>
        <v>62.4</v>
      </c>
      <c r="R16" s="70">
        <f t="shared" si="4"/>
        <v>18.72</v>
      </c>
      <c r="S16" s="80">
        <v>14</v>
      </c>
      <c r="T16" s="21">
        <v>10</v>
      </c>
      <c r="U16" s="21">
        <v>20</v>
      </c>
      <c r="V16" s="21">
        <v>10</v>
      </c>
      <c r="W16" s="21">
        <v>20</v>
      </c>
      <c r="X16" s="21">
        <v>20</v>
      </c>
      <c r="Y16" s="21"/>
      <c r="Z16" s="21"/>
      <c r="AA16" s="21"/>
      <c r="AB16" s="21"/>
      <c r="AC16" s="53">
        <f t="shared" si="5"/>
        <v>94</v>
      </c>
      <c r="AD16" s="54">
        <f t="shared" si="6"/>
        <v>94</v>
      </c>
      <c r="AE16" s="70">
        <f t="shared" si="0"/>
        <v>47</v>
      </c>
      <c r="AF16" s="181">
        <v>20</v>
      </c>
      <c r="AG16" s="54">
        <f t="shared" si="7"/>
        <v>80</v>
      </c>
      <c r="AH16" s="70">
        <f t="shared" si="8"/>
        <v>16</v>
      </c>
      <c r="AI16" s="17">
        <f t="shared" si="9"/>
        <v>81.72</v>
      </c>
      <c r="AJ16" s="18">
        <f t="shared" si="1"/>
        <v>88</v>
      </c>
      <c r="AL16" s="3"/>
      <c r="AN16" s="209"/>
      <c r="AO16" s="209"/>
      <c r="AP16" s="209"/>
      <c r="AQ16" s="209"/>
      <c r="AR16" s="209"/>
      <c r="AS16" s="209"/>
      <c r="AT16" s="209"/>
      <c r="AU16" s="209"/>
      <c r="AV16" s="209"/>
      <c r="AW16" s="209"/>
      <c r="AX16" s="209"/>
      <c r="AY16" s="209"/>
      <c r="AZ16" s="209"/>
      <c r="BA16" s="209"/>
      <c r="BB16" s="209"/>
      <c r="BC16" s="209"/>
      <c r="BD16" s="209"/>
      <c r="BE16" s="209"/>
      <c r="BF16" s="209"/>
    </row>
    <row r="17" spans="1:58" ht="18" customHeight="1">
      <c r="A17" s="19">
        <v>6</v>
      </c>
      <c r="B17" s="20" t="s">
        <v>62</v>
      </c>
      <c r="C17" s="126"/>
      <c r="D17" s="126"/>
      <c r="E17" s="127"/>
      <c r="F17" s="72">
        <v>14</v>
      </c>
      <c r="G17" s="21">
        <v>9</v>
      </c>
      <c r="H17" s="21">
        <v>16</v>
      </c>
      <c r="I17" s="21">
        <v>9</v>
      </c>
      <c r="J17" s="21">
        <v>10</v>
      </c>
      <c r="K17" s="21">
        <v>13</v>
      </c>
      <c r="L17" s="21">
        <v>17</v>
      </c>
      <c r="M17" s="21">
        <v>10</v>
      </c>
      <c r="N17" s="21">
        <v>5</v>
      </c>
      <c r="O17" s="21">
        <v>5</v>
      </c>
      <c r="P17" s="53">
        <f t="shared" si="2"/>
        <v>108</v>
      </c>
      <c r="Q17" s="54">
        <f t="shared" si="3"/>
        <v>86.4</v>
      </c>
      <c r="R17" s="70">
        <f t="shared" si="4"/>
        <v>25.92</v>
      </c>
      <c r="S17" s="80">
        <v>15</v>
      </c>
      <c r="T17" s="21">
        <v>10</v>
      </c>
      <c r="U17" s="21">
        <v>20</v>
      </c>
      <c r="V17" s="21">
        <v>10</v>
      </c>
      <c r="W17" s="21">
        <v>19</v>
      </c>
      <c r="X17" s="21">
        <v>20</v>
      </c>
      <c r="Y17" s="21"/>
      <c r="Z17" s="21"/>
      <c r="AA17" s="21"/>
      <c r="AB17" s="21"/>
      <c r="AC17" s="53">
        <f t="shared" si="5"/>
        <v>94</v>
      </c>
      <c r="AD17" s="54">
        <f t="shared" si="6"/>
        <v>94</v>
      </c>
      <c r="AE17" s="70">
        <f t="shared" si="0"/>
        <v>47</v>
      </c>
      <c r="AF17" s="181">
        <v>22</v>
      </c>
      <c r="AG17" s="54">
        <f t="shared" si="7"/>
        <v>88</v>
      </c>
      <c r="AH17" s="70">
        <f t="shared" si="8"/>
        <v>17.600000000000001</v>
      </c>
      <c r="AI17" s="17">
        <f t="shared" si="9"/>
        <v>90.52</v>
      </c>
      <c r="AJ17" s="184">
        <f t="shared" si="1"/>
        <v>94</v>
      </c>
      <c r="AL17" s="3"/>
      <c r="AN17" s="209"/>
      <c r="AO17" s="209"/>
      <c r="AP17" s="209"/>
      <c r="AQ17" s="209"/>
      <c r="AR17" s="209"/>
      <c r="AS17" s="209"/>
      <c r="AT17" s="209"/>
      <c r="AU17" s="209"/>
      <c r="AV17" s="209"/>
      <c r="AW17" s="209"/>
      <c r="AX17" s="209"/>
      <c r="AY17" s="209"/>
      <c r="AZ17" s="209"/>
      <c r="BA17" s="209"/>
      <c r="BB17" s="209"/>
      <c r="BC17" s="209"/>
      <c r="BD17" s="209"/>
      <c r="BE17" s="209"/>
      <c r="BF17" s="209"/>
    </row>
    <row r="18" spans="1:58" ht="18" customHeight="1">
      <c r="A18" s="19">
        <v>7</v>
      </c>
      <c r="B18" s="20" t="s">
        <v>63</v>
      </c>
      <c r="C18" s="126"/>
      <c r="D18" s="126"/>
      <c r="E18" s="127"/>
      <c r="F18" s="72">
        <v>12</v>
      </c>
      <c r="G18" s="21">
        <v>8</v>
      </c>
      <c r="H18" s="21">
        <v>10</v>
      </c>
      <c r="I18" s="21">
        <v>10</v>
      </c>
      <c r="J18" s="21">
        <v>10</v>
      </c>
      <c r="K18" s="21">
        <v>12</v>
      </c>
      <c r="L18" s="21">
        <v>11</v>
      </c>
      <c r="M18" s="21">
        <v>7</v>
      </c>
      <c r="N18" s="21">
        <v>5</v>
      </c>
      <c r="O18" s="21">
        <v>5</v>
      </c>
      <c r="P18" s="53">
        <f t="shared" si="2"/>
        <v>90</v>
      </c>
      <c r="Q18" s="54">
        <f t="shared" si="3"/>
        <v>72</v>
      </c>
      <c r="R18" s="70">
        <f t="shared" si="4"/>
        <v>21.6</v>
      </c>
      <c r="S18" s="80">
        <v>15</v>
      </c>
      <c r="T18" s="21">
        <v>10</v>
      </c>
      <c r="U18" s="21">
        <v>20</v>
      </c>
      <c r="V18" s="21">
        <v>10</v>
      </c>
      <c r="W18" s="21">
        <v>10</v>
      </c>
      <c r="X18" s="21">
        <v>20</v>
      </c>
      <c r="Y18" s="21"/>
      <c r="Z18" s="21"/>
      <c r="AA18" s="21"/>
      <c r="AB18" s="21"/>
      <c r="AC18" s="53">
        <f t="shared" si="5"/>
        <v>85</v>
      </c>
      <c r="AD18" s="54">
        <f t="shared" si="6"/>
        <v>85</v>
      </c>
      <c r="AE18" s="70">
        <f t="shared" si="0"/>
        <v>42.5</v>
      </c>
      <c r="AF18" s="181">
        <v>15</v>
      </c>
      <c r="AG18" s="54">
        <f t="shared" si="7"/>
        <v>60</v>
      </c>
      <c r="AH18" s="70">
        <f t="shared" si="8"/>
        <v>12</v>
      </c>
      <c r="AI18" s="17">
        <f t="shared" si="9"/>
        <v>76.099999999999994</v>
      </c>
      <c r="AJ18" s="18">
        <f t="shared" si="1"/>
        <v>85</v>
      </c>
      <c r="AL18" s="3"/>
      <c r="AN18" s="209"/>
      <c r="AO18" s="209"/>
      <c r="AP18" s="209"/>
      <c r="AQ18" s="209"/>
      <c r="AR18" s="209"/>
      <c r="AS18" s="209"/>
      <c r="AT18" s="209"/>
      <c r="AU18" s="209"/>
      <c r="AV18" s="209"/>
      <c r="AW18" s="209"/>
      <c r="AX18" s="209"/>
      <c r="AY18" s="209"/>
      <c r="AZ18" s="209"/>
      <c r="BA18" s="209"/>
      <c r="BB18" s="209"/>
      <c r="BC18" s="209"/>
      <c r="BD18" s="209"/>
      <c r="BE18" s="209"/>
      <c r="BF18" s="209"/>
    </row>
    <row r="19" spans="1:58" ht="18" customHeight="1">
      <c r="A19" s="19">
        <v>8</v>
      </c>
      <c r="B19" s="13" t="s">
        <v>64</v>
      </c>
      <c r="C19" s="126"/>
      <c r="D19" s="126"/>
      <c r="E19" s="127"/>
      <c r="F19" s="72">
        <v>15</v>
      </c>
      <c r="G19" s="21">
        <v>10</v>
      </c>
      <c r="H19" s="21">
        <v>15</v>
      </c>
      <c r="I19" s="21">
        <v>10</v>
      </c>
      <c r="J19" s="21">
        <v>10</v>
      </c>
      <c r="K19" s="21">
        <v>11</v>
      </c>
      <c r="L19" s="21">
        <v>18</v>
      </c>
      <c r="M19" s="21">
        <v>10</v>
      </c>
      <c r="N19" s="21">
        <v>5</v>
      </c>
      <c r="O19" s="21">
        <v>10</v>
      </c>
      <c r="P19" s="53">
        <f t="shared" si="2"/>
        <v>114</v>
      </c>
      <c r="Q19" s="54">
        <f t="shared" si="3"/>
        <v>91.2</v>
      </c>
      <c r="R19" s="70">
        <f t="shared" si="4"/>
        <v>27.36</v>
      </c>
      <c r="S19" s="80">
        <v>15</v>
      </c>
      <c r="T19" s="21">
        <v>10</v>
      </c>
      <c r="U19" s="21">
        <v>20</v>
      </c>
      <c r="V19" s="21">
        <v>10</v>
      </c>
      <c r="W19" s="21">
        <v>20</v>
      </c>
      <c r="X19" s="21">
        <v>20</v>
      </c>
      <c r="Y19" s="21"/>
      <c r="Z19" s="21"/>
      <c r="AA19" s="21"/>
      <c r="AB19" s="21"/>
      <c r="AC19" s="53">
        <f t="shared" si="5"/>
        <v>95</v>
      </c>
      <c r="AD19" s="54">
        <f t="shared" si="6"/>
        <v>95</v>
      </c>
      <c r="AE19" s="70">
        <f t="shared" si="0"/>
        <v>47.5</v>
      </c>
      <c r="AF19" s="181">
        <v>22</v>
      </c>
      <c r="AG19" s="54">
        <f t="shared" si="7"/>
        <v>88</v>
      </c>
      <c r="AH19" s="70">
        <f t="shared" si="8"/>
        <v>17.600000000000001</v>
      </c>
      <c r="AI19" s="17">
        <f t="shared" si="9"/>
        <v>92.46</v>
      </c>
      <c r="AJ19" s="184">
        <f t="shared" si="1"/>
        <v>95</v>
      </c>
      <c r="AL19" s="3"/>
      <c r="AN19" s="209"/>
      <c r="AO19" s="209"/>
      <c r="AP19" s="209"/>
      <c r="AQ19" s="209"/>
      <c r="AR19" s="209"/>
      <c r="AS19" s="209"/>
      <c r="AT19" s="209"/>
      <c r="AU19" s="209"/>
      <c r="AV19" s="209"/>
      <c r="AW19" s="209"/>
      <c r="AX19" s="209"/>
      <c r="AY19" s="209"/>
      <c r="AZ19" s="209"/>
      <c r="BA19" s="209"/>
      <c r="BB19" s="209"/>
      <c r="BC19" s="209"/>
      <c r="BD19" s="209"/>
      <c r="BE19" s="209"/>
      <c r="BF19" s="209"/>
    </row>
    <row r="20" spans="1:58" ht="18" customHeight="1">
      <c r="A20" s="19">
        <v>9</v>
      </c>
      <c r="B20" s="13" t="s">
        <v>65</v>
      </c>
      <c r="C20" s="126"/>
      <c r="D20" s="126"/>
      <c r="E20" s="127"/>
      <c r="F20" s="72">
        <v>12</v>
      </c>
      <c r="G20" s="21">
        <v>9</v>
      </c>
      <c r="H20" s="21">
        <v>18</v>
      </c>
      <c r="I20" s="21">
        <v>10</v>
      </c>
      <c r="J20" s="21">
        <v>9</v>
      </c>
      <c r="K20" s="21">
        <v>13</v>
      </c>
      <c r="L20" s="21">
        <v>18</v>
      </c>
      <c r="M20" s="21">
        <v>9</v>
      </c>
      <c r="N20" s="21">
        <v>5</v>
      </c>
      <c r="O20" s="21">
        <v>6</v>
      </c>
      <c r="P20" s="53">
        <f t="shared" si="2"/>
        <v>109</v>
      </c>
      <c r="Q20" s="54">
        <f t="shared" si="3"/>
        <v>87.2</v>
      </c>
      <c r="R20" s="70">
        <f t="shared" si="4"/>
        <v>26.16</v>
      </c>
      <c r="S20" s="80">
        <v>14</v>
      </c>
      <c r="T20" s="21">
        <v>10</v>
      </c>
      <c r="U20" s="21">
        <v>20</v>
      </c>
      <c r="V20" s="21">
        <v>10</v>
      </c>
      <c r="W20" s="21">
        <v>18</v>
      </c>
      <c r="X20" s="21">
        <v>20</v>
      </c>
      <c r="Y20" s="21"/>
      <c r="Z20" s="21"/>
      <c r="AA20" s="21"/>
      <c r="AB20" s="21"/>
      <c r="AC20" s="53">
        <f t="shared" si="5"/>
        <v>92</v>
      </c>
      <c r="AD20" s="54">
        <f t="shared" si="6"/>
        <v>92</v>
      </c>
      <c r="AE20" s="70">
        <f t="shared" si="0"/>
        <v>46</v>
      </c>
      <c r="AF20" s="181">
        <v>22</v>
      </c>
      <c r="AG20" s="54">
        <f t="shared" si="7"/>
        <v>88</v>
      </c>
      <c r="AH20" s="70">
        <f t="shared" si="8"/>
        <v>17.600000000000001</v>
      </c>
      <c r="AI20" s="17">
        <f t="shared" si="9"/>
        <v>89.76</v>
      </c>
      <c r="AJ20" s="184">
        <f t="shared" si="1"/>
        <v>93</v>
      </c>
      <c r="AL20" s="3"/>
      <c r="AN20" s="209"/>
      <c r="AO20" s="209"/>
      <c r="AP20" s="209"/>
      <c r="AQ20" s="209"/>
      <c r="AR20" s="209"/>
      <c r="AS20" s="209"/>
      <c r="AT20" s="209"/>
      <c r="AU20" s="209"/>
      <c r="AV20" s="209"/>
      <c r="AW20" s="209"/>
      <c r="AX20" s="209"/>
      <c r="AY20" s="209"/>
      <c r="AZ20" s="209"/>
      <c r="BA20" s="209"/>
      <c r="BB20" s="209"/>
      <c r="BC20" s="209"/>
      <c r="BD20" s="209"/>
      <c r="BE20" s="209"/>
      <c r="BF20" s="209"/>
    </row>
    <row r="21" spans="1:58" ht="18" customHeight="1">
      <c r="A21" s="19">
        <v>10</v>
      </c>
      <c r="B21" s="20" t="s">
        <v>66</v>
      </c>
      <c r="C21" s="126"/>
      <c r="D21" s="126"/>
      <c r="E21" s="127"/>
      <c r="F21" s="72">
        <v>13</v>
      </c>
      <c r="G21" s="21">
        <v>9</v>
      </c>
      <c r="H21" s="21">
        <v>10</v>
      </c>
      <c r="I21" s="21">
        <v>9</v>
      </c>
      <c r="J21" s="21">
        <v>10</v>
      </c>
      <c r="K21" s="21">
        <v>12</v>
      </c>
      <c r="L21" s="21">
        <v>14</v>
      </c>
      <c r="M21" s="21">
        <v>3</v>
      </c>
      <c r="N21" s="21">
        <v>5</v>
      </c>
      <c r="O21" s="21">
        <v>5</v>
      </c>
      <c r="P21" s="53">
        <f t="shared" si="2"/>
        <v>90</v>
      </c>
      <c r="Q21" s="54">
        <f t="shared" si="3"/>
        <v>72</v>
      </c>
      <c r="R21" s="70">
        <f t="shared" si="4"/>
        <v>21.6</v>
      </c>
      <c r="S21" s="80">
        <v>13</v>
      </c>
      <c r="T21" s="21">
        <v>10</v>
      </c>
      <c r="U21" s="21">
        <v>20</v>
      </c>
      <c r="V21" s="21">
        <v>10</v>
      </c>
      <c r="W21" s="21">
        <v>20</v>
      </c>
      <c r="X21" s="21">
        <v>20</v>
      </c>
      <c r="Y21" s="21"/>
      <c r="Z21" s="21"/>
      <c r="AA21" s="21"/>
      <c r="AB21" s="21"/>
      <c r="AC21" s="53">
        <f t="shared" si="5"/>
        <v>93</v>
      </c>
      <c r="AD21" s="54">
        <f t="shared" si="6"/>
        <v>93</v>
      </c>
      <c r="AE21" s="70">
        <f t="shared" si="0"/>
        <v>46.5</v>
      </c>
      <c r="AF21" s="181">
        <v>18</v>
      </c>
      <c r="AG21" s="54">
        <f t="shared" si="7"/>
        <v>72</v>
      </c>
      <c r="AH21" s="70">
        <f t="shared" si="8"/>
        <v>14.4</v>
      </c>
      <c r="AI21" s="17">
        <f t="shared" si="9"/>
        <v>82.5</v>
      </c>
      <c r="AJ21" s="184">
        <f t="shared" si="1"/>
        <v>89</v>
      </c>
      <c r="AL21" s="3"/>
      <c r="AN21" s="209"/>
      <c r="AO21" s="209"/>
      <c r="AP21" s="209"/>
      <c r="AQ21" s="209"/>
      <c r="AR21" s="209"/>
      <c r="AS21" s="209"/>
      <c r="AT21" s="209"/>
      <c r="AU21" s="209"/>
      <c r="AV21" s="209"/>
      <c r="AW21" s="209"/>
      <c r="AX21" s="209"/>
      <c r="AY21" s="209"/>
      <c r="AZ21" s="209"/>
      <c r="BA21" s="209"/>
      <c r="BB21" s="209"/>
      <c r="BC21" s="209"/>
      <c r="BD21" s="209"/>
      <c r="BE21" s="209"/>
      <c r="BF21" s="209"/>
    </row>
    <row r="22" spans="1:58" ht="18" customHeight="1">
      <c r="A22" s="19">
        <v>11</v>
      </c>
      <c r="B22" s="20"/>
      <c r="C22" s="126"/>
      <c r="D22" s="126"/>
      <c r="E22" s="127"/>
      <c r="F22" s="72"/>
      <c r="G22" s="21"/>
      <c r="H22" s="21"/>
      <c r="I22" s="21"/>
      <c r="J22" s="21"/>
      <c r="K22" s="21"/>
      <c r="L22" s="21"/>
      <c r="M22" s="21"/>
      <c r="N22" s="21"/>
      <c r="O22" s="21"/>
      <c r="P22" s="53" t="str">
        <f t="shared" si="2"/>
        <v/>
      </c>
      <c r="Q22" s="54" t="str">
        <f t="shared" si="3"/>
        <v/>
      </c>
      <c r="R22" s="70" t="str">
        <f t="shared" si="4"/>
        <v/>
      </c>
      <c r="S22" s="80"/>
      <c r="T22" s="21"/>
      <c r="U22" s="21"/>
      <c r="V22" s="21"/>
      <c r="W22" s="21"/>
      <c r="X22" s="21"/>
      <c r="Y22" s="21"/>
      <c r="Z22" s="21"/>
      <c r="AA22" s="21"/>
      <c r="AB22" s="21"/>
      <c r="AC22" s="53" t="str">
        <f t="shared" si="5"/>
        <v/>
      </c>
      <c r="AD22" s="54" t="str">
        <f t="shared" si="6"/>
        <v/>
      </c>
      <c r="AE22" s="70" t="str">
        <f t="shared" si="0"/>
        <v/>
      </c>
      <c r="AF22" s="67"/>
      <c r="AG22" s="54" t="str">
        <f t="shared" si="7"/>
        <v/>
      </c>
      <c r="AH22" s="70" t="str">
        <f t="shared" si="8"/>
        <v/>
      </c>
      <c r="AI22" s="17" t="str">
        <f t="shared" si="9"/>
        <v/>
      </c>
      <c r="AJ22" s="18" t="str">
        <f t="shared" si="1"/>
        <v/>
      </c>
      <c r="AL22" s="3"/>
      <c r="AN22" s="188"/>
      <c r="AO22" s="188"/>
      <c r="AP22" s="188"/>
      <c r="AQ22" s="188"/>
      <c r="AR22" s="188"/>
      <c r="AS22" s="188"/>
      <c r="AT22" s="188"/>
      <c r="AU22" s="188"/>
      <c r="AV22" s="188"/>
      <c r="AW22" s="188"/>
      <c r="AX22" s="188"/>
      <c r="AY22" s="188"/>
      <c r="AZ22" s="188"/>
      <c r="BA22" s="188"/>
      <c r="BB22" s="188"/>
      <c r="BC22" s="188"/>
      <c r="BD22" s="188"/>
      <c r="BE22" s="188"/>
      <c r="BF22" s="188"/>
    </row>
    <row r="23" spans="1:58" ht="18" customHeight="1">
      <c r="A23" s="19">
        <v>12</v>
      </c>
      <c r="B23" s="13"/>
      <c r="C23" s="126"/>
      <c r="D23" s="126"/>
      <c r="E23" s="127"/>
      <c r="F23" s="72"/>
      <c r="G23" s="21"/>
      <c r="H23" s="21"/>
      <c r="I23" s="21"/>
      <c r="J23" s="21"/>
      <c r="K23" s="21"/>
      <c r="L23" s="21"/>
      <c r="M23" s="21"/>
      <c r="N23" s="21"/>
      <c r="O23" s="21"/>
      <c r="P23" s="53" t="str">
        <f t="shared" si="2"/>
        <v/>
      </c>
      <c r="Q23" s="54" t="str">
        <f t="shared" si="3"/>
        <v/>
      </c>
      <c r="R23" s="70" t="str">
        <f t="shared" si="4"/>
        <v/>
      </c>
      <c r="S23" s="80"/>
      <c r="T23" s="21"/>
      <c r="U23" s="21"/>
      <c r="V23" s="21"/>
      <c r="W23" s="21"/>
      <c r="X23" s="21"/>
      <c r="Y23" s="21"/>
      <c r="Z23" s="21"/>
      <c r="AA23" s="21"/>
      <c r="AB23" s="21"/>
      <c r="AC23" s="53" t="str">
        <f t="shared" si="5"/>
        <v/>
      </c>
      <c r="AD23" s="54" t="str">
        <f t="shared" si="6"/>
        <v/>
      </c>
      <c r="AE23" s="70" t="str">
        <f t="shared" si="0"/>
        <v/>
      </c>
      <c r="AF23" s="67"/>
      <c r="AG23" s="54" t="str">
        <f t="shared" si="7"/>
        <v/>
      </c>
      <c r="AH23" s="70" t="str">
        <f t="shared" si="8"/>
        <v/>
      </c>
      <c r="AI23" s="17" t="str">
        <f t="shared" si="9"/>
        <v/>
      </c>
      <c r="AJ23" s="18" t="str">
        <f t="shared" si="1"/>
        <v/>
      </c>
      <c r="AL23" s="3"/>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c r="A24" s="19">
        <v>13</v>
      </c>
      <c r="B24" s="13" t="str">
        <f>'INPUT DATA'!B24</f>
        <v xml:space="preserve">FEMALE </v>
      </c>
      <c r="C24" s="126"/>
      <c r="D24" s="126"/>
      <c r="E24" s="127"/>
      <c r="F24" s="72"/>
      <c r="G24" s="21"/>
      <c r="H24" s="21"/>
      <c r="I24" s="21"/>
      <c r="J24" s="21"/>
      <c r="K24" s="21"/>
      <c r="L24" s="21"/>
      <c r="M24" s="21"/>
      <c r="N24" s="21"/>
      <c r="O24" s="21"/>
      <c r="P24" s="53" t="str">
        <f t="shared" si="2"/>
        <v/>
      </c>
      <c r="Q24" s="54" t="str">
        <f t="shared" si="3"/>
        <v/>
      </c>
      <c r="R24" s="70" t="str">
        <f t="shared" si="4"/>
        <v/>
      </c>
      <c r="S24" s="80"/>
      <c r="T24" s="21"/>
      <c r="U24" s="21"/>
      <c r="V24" s="21"/>
      <c r="W24" s="21"/>
      <c r="X24" s="21"/>
      <c r="Y24" s="21"/>
      <c r="Z24" s="21"/>
      <c r="AA24" s="21"/>
      <c r="AB24" s="21"/>
      <c r="AC24" s="53" t="str">
        <f t="shared" si="5"/>
        <v/>
      </c>
      <c r="AD24" s="54" t="str">
        <f t="shared" si="6"/>
        <v/>
      </c>
      <c r="AE24" s="70" t="str">
        <f t="shared" si="0"/>
        <v/>
      </c>
      <c r="AF24" s="67"/>
      <c r="AG24" s="54" t="str">
        <f t="shared" si="7"/>
        <v/>
      </c>
      <c r="AH24" s="70" t="str">
        <f t="shared" si="8"/>
        <v/>
      </c>
      <c r="AI24" s="17" t="str">
        <f t="shared" si="9"/>
        <v/>
      </c>
      <c r="AJ24" s="18" t="str">
        <f t="shared" si="1"/>
        <v/>
      </c>
      <c r="AL24" s="3"/>
      <c r="AN24" s="210"/>
      <c r="AO24" s="210"/>
      <c r="AP24" s="210"/>
      <c r="AQ24" s="210"/>
      <c r="AR24" s="210"/>
      <c r="AS24" s="210"/>
      <c r="AT24" s="210"/>
      <c r="AU24" s="210"/>
      <c r="AV24" s="210"/>
      <c r="AW24" s="210"/>
      <c r="AX24" s="210"/>
      <c r="AY24" s="210"/>
      <c r="AZ24" s="210"/>
      <c r="BA24" s="210"/>
      <c r="BB24" s="210"/>
      <c r="BC24" s="210"/>
      <c r="BD24" s="210"/>
      <c r="BE24" s="210"/>
      <c r="BF24" s="210"/>
    </row>
    <row r="25" spans="1:58" ht="18" customHeight="1">
      <c r="A25" s="19">
        <v>14</v>
      </c>
      <c r="B25" s="20" t="str">
        <f>'INPUT DATA'!B25</f>
        <v>1. Algabre, Sophia Ysabelle Dagle</v>
      </c>
      <c r="C25" s="126"/>
      <c r="D25" s="126"/>
      <c r="E25" s="127"/>
      <c r="F25" s="71">
        <v>6</v>
      </c>
      <c r="G25" s="16">
        <v>5</v>
      </c>
      <c r="H25" s="16">
        <v>13</v>
      </c>
      <c r="I25" s="16">
        <v>9</v>
      </c>
      <c r="J25" s="16">
        <v>8</v>
      </c>
      <c r="K25" s="16">
        <v>8</v>
      </c>
      <c r="L25" s="16">
        <v>15</v>
      </c>
      <c r="M25" s="16">
        <v>5</v>
      </c>
      <c r="N25" s="16">
        <v>4</v>
      </c>
      <c r="O25" s="16">
        <v>7</v>
      </c>
      <c r="P25" s="53">
        <f t="shared" si="2"/>
        <v>80</v>
      </c>
      <c r="Q25" s="54">
        <f t="shared" si="3"/>
        <v>64</v>
      </c>
      <c r="R25" s="70">
        <f t="shared" si="4"/>
        <v>19.2</v>
      </c>
      <c r="S25" s="80">
        <v>10</v>
      </c>
      <c r="T25" s="21">
        <v>9</v>
      </c>
      <c r="U25" s="21">
        <v>17</v>
      </c>
      <c r="V25" s="21">
        <v>10</v>
      </c>
      <c r="W25" s="21">
        <v>15</v>
      </c>
      <c r="X25" s="21">
        <v>20</v>
      </c>
      <c r="Y25" s="21"/>
      <c r="Z25" s="21"/>
      <c r="AA25" s="21"/>
      <c r="AB25" s="21"/>
      <c r="AC25" s="53">
        <f t="shared" si="5"/>
        <v>81</v>
      </c>
      <c r="AD25" s="54">
        <f t="shared" si="6"/>
        <v>81</v>
      </c>
      <c r="AE25" s="70">
        <f t="shared" si="0"/>
        <v>40.5</v>
      </c>
      <c r="AF25" s="181">
        <v>15</v>
      </c>
      <c r="AG25" s="54">
        <f t="shared" si="7"/>
        <v>60</v>
      </c>
      <c r="AH25" s="70">
        <f t="shared" si="8"/>
        <v>12</v>
      </c>
      <c r="AI25" s="17">
        <f t="shared" si="9"/>
        <v>71.7</v>
      </c>
      <c r="AJ25" s="18">
        <f t="shared" si="1"/>
        <v>82</v>
      </c>
      <c r="AL25" s="3"/>
      <c r="AN25" s="210"/>
      <c r="AO25" s="210"/>
      <c r="AP25" s="210"/>
      <c r="AQ25" s="210"/>
      <c r="AR25" s="210"/>
      <c r="AS25" s="210"/>
      <c r="AT25" s="210"/>
      <c r="AU25" s="210"/>
      <c r="AV25" s="210"/>
      <c r="AW25" s="210"/>
      <c r="AX25" s="210"/>
      <c r="AY25" s="210"/>
      <c r="AZ25" s="210"/>
      <c r="BA25" s="210"/>
      <c r="BB25" s="210"/>
      <c r="BC25" s="210"/>
      <c r="BD25" s="210"/>
      <c r="BE25" s="210"/>
      <c r="BF25" s="210"/>
    </row>
    <row r="26" spans="1:58" ht="18" customHeight="1">
      <c r="A26" s="19">
        <v>15</v>
      </c>
      <c r="B26" s="20" t="str">
        <f>'INPUT DATA'!B26</f>
        <v>2. Bade, Myel Ellyre, Bernales</v>
      </c>
      <c r="C26" s="126"/>
      <c r="D26" s="126"/>
      <c r="E26" s="127"/>
      <c r="F26" s="72">
        <v>15</v>
      </c>
      <c r="G26" s="21">
        <v>3</v>
      </c>
      <c r="H26" s="21">
        <v>8</v>
      </c>
      <c r="I26" s="21">
        <v>5</v>
      </c>
      <c r="J26" s="21">
        <v>5</v>
      </c>
      <c r="K26" s="21">
        <v>5</v>
      </c>
      <c r="L26" s="21">
        <v>13</v>
      </c>
      <c r="M26" s="21">
        <v>3</v>
      </c>
      <c r="N26" s="21">
        <v>5</v>
      </c>
      <c r="O26" s="21">
        <v>8</v>
      </c>
      <c r="P26" s="53">
        <f t="shared" si="2"/>
        <v>70</v>
      </c>
      <c r="Q26" s="54">
        <f t="shared" si="3"/>
        <v>56</v>
      </c>
      <c r="R26" s="70">
        <f t="shared" si="4"/>
        <v>16.8</v>
      </c>
      <c r="S26" s="80">
        <v>15</v>
      </c>
      <c r="T26" s="21">
        <v>8</v>
      </c>
      <c r="U26" s="21">
        <v>19</v>
      </c>
      <c r="V26" s="21">
        <v>10</v>
      </c>
      <c r="W26" s="21">
        <v>18</v>
      </c>
      <c r="X26" s="21">
        <v>20</v>
      </c>
      <c r="Y26" s="21"/>
      <c r="Z26" s="21"/>
      <c r="AA26" s="21"/>
      <c r="AB26" s="21"/>
      <c r="AC26" s="53">
        <f t="shared" si="5"/>
        <v>90</v>
      </c>
      <c r="AD26" s="54">
        <f t="shared" si="6"/>
        <v>90</v>
      </c>
      <c r="AE26" s="70">
        <f t="shared" si="0"/>
        <v>45</v>
      </c>
      <c r="AF26" s="181">
        <v>18</v>
      </c>
      <c r="AG26" s="54">
        <f t="shared" si="7"/>
        <v>72</v>
      </c>
      <c r="AH26" s="70">
        <f t="shared" si="8"/>
        <v>14.4</v>
      </c>
      <c r="AI26" s="17">
        <f t="shared" si="9"/>
        <v>76.2</v>
      </c>
      <c r="AJ26" s="18">
        <f t="shared" si="1"/>
        <v>85</v>
      </c>
      <c r="AL26" s="3"/>
    </row>
    <row r="27" spans="1:58" ht="18" customHeight="1">
      <c r="A27" s="19">
        <v>16</v>
      </c>
      <c r="B27" s="13" t="str">
        <f>'INPUT DATA'!B27</f>
        <v>3. Bangcal, Colynn Dela Rosa</v>
      </c>
      <c r="C27" s="126"/>
      <c r="D27" s="126"/>
      <c r="E27" s="127"/>
      <c r="F27" s="72">
        <v>14</v>
      </c>
      <c r="G27" s="21">
        <v>3</v>
      </c>
      <c r="H27" s="21">
        <v>17</v>
      </c>
      <c r="I27" s="21">
        <v>3</v>
      </c>
      <c r="J27" s="21">
        <v>10</v>
      </c>
      <c r="K27" s="21">
        <v>13</v>
      </c>
      <c r="L27" s="21">
        <v>18</v>
      </c>
      <c r="M27" s="21">
        <v>10</v>
      </c>
      <c r="N27" s="21">
        <v>5</v>
      </c>
      <c r="O27" s="21">
        <v>6</v>
      </c>
      <c r="P27" s="53">
        <f t="shared" si="2"/>
        <v>99</v>
      </c>
      <c r="Q27" s="54">
        <f t="shared" si="3"/>
        <v>79.2</v>
      </c>
      <c r="R27" s="70">
        <f t="shared" si="4"/>
        <v>23.76</v>
      </c>
      <c r="S27" s="80">
        <v>13</v>
      </c>
      <c r="T27" s="21">
        <v>10</v>
      </c>
      <c r="U27" s="21">
        <v>20</v>
      </c>
      <c r="V27" s="21">
        <v>10</v>
      </c>
      <c r="W27" s="21">
        <v>18</v>
      </c>
      <c r="X27" s="21">
        <v>20</v>
      </c>
      <c r="Y27" s="21"/>
      <c r="Z27" s="21"/>
      <c r="AA27" s="21"/>
      <c r="AB27" s="21"/>
      <c r="AC27" s="53">
        <f t="shared" si="5"/>
        <v>91</v>
      </c>
      <c r="AD27" s="54">
        <f t="shared" si="6"/>
        <v>91</v>
      </c>
      <c r="AE27" s="70">
        <f t="shared" si="0"/>
        <v>45.5</v>
      </c>
      <c r="AF27" s="181">
        <v>20</v>
      </c>
      <c r="AG27" s="54">
        <f t="shared" si="7"/>
        <v>80</v>
      </c>
      <c r="AH27" s="70">
        <f t="shared" si="8"/>
        <v>16</v>
      </c>
      <c r="AI27" s="17">
        <f t="shared" si="9"/>
        <v>85.26</v>
      </c>
      <c r="AJ27" s="18">
        <f t="shared" si="1"/>
        <v>90</v>
      </c>
      <c r="AL27" s="3"/>
    </row>
    <row r="28" spans="1:58" ht="18" customHeight="1">
      <c r="A28" s="19">
        <v>17</v>
      </c>
      <c r="B28" s="13" t="str">
        <f>'INPUT DATA'!B28</f>
        <v>4. Caballero, Amber Yasha, Omambac</v>
      </c>
      <c r="C28" s="126"/>
      <c r="D28" s="126"/>
      <c r="E28" s="127"/>
      <c r="F28" s="72">
        <v>12</v>
      </c>
      <c r="G28" s="21">
        <v>5</v>
      </c>
      <c r="H28" s="21">
        <v>15</v>
      </c>
      <c r="I28" s="21">
        <v>9</v>
      </c>
      <c r="J28" s="21">
        <v>9</v>
      </c>
      <c r="K28" s="21">
        <v>14</v>
      </c>
      <c r="L28" s="21">
        <v>15</v>
      </c>
      <c r="M28" s="21">
        <v>6</v>
      </c>
      <c r="N28" s="21">
        <v>5</v>
      </c>
      <c r="O28" s="21">
        <v>4</v>
      </c>
      <c r="P28" s="53">
        <f t="shared" si="2"/>
        <v>94</v>
      </c>
      <c r="Q28" s="54">
        <f t="shared" si="3"/>
        <v>75.2</v>
      </c>
      <c r="R28" s="70">
        <f t="shared" si="4"/>
        <v>22.56</v>
      </c>
      <c r="S28" s="80">
        <v>10</v>
      </c>
      <c r="T28" s="21">
        <v>10</v>
      </c>
      <c r="U28" s="21">
        <v>18</v>
      </c>
      <c r="V28" s="21">
        <v>10</v>
      </c>
      <c r="W28" s="21">
        <v>20</v>
      </c>
      <c r="X28" s="21">
        <v>20</v>
      </c>
      <c r="Y28" s="21"/>
      <c r="Z28" s="21"/>
      <c r="AA28" s="21"/>
      <c r="AB28" s="21"/>
      <c r="AC28" s="53">
        <f t="shared" si="5"/>
        <v>88</v>
      </c>
      <c r="AD28" s="54">
        <f t="shared" si="6"/>
        <v>88</v>
      </c>
      <c r="AE28" s="70">
        <f t="shared" si="0"/>
        <v>44</v>
      </c>
      <c r="AF28" s="181">
        <v>19</v>
      </c>
      <c r="AG28" s="54">
        <f t="shared" si="7"/>
        <v>76</v>
      </c>
      <c r="AH28" s="70">
        <f t="shared" si="8"/>
        <v>15.2</v>
      </c>
      <c r="AI28" s="17">
        <f t="shared" si="9"/>
        <v>81.760000000000005</v>
      </c>
      <c r="AJ28" s="18">
        <f t="shared" si="1"/>
        <v>88</v>
      </c>
      <c r="AL28" s="3"/>
    </row>
    <row r="29" spans="1:58" ht="18" customHeight="1">
      <c r="A29" s="19">
        <v>18</v>
      </c>
      <c r="B29" s="20" t="str">
        <f>'INPUT DATA'!B29</f>
        <v>5.Calilan, Olivia Mula</v>
      </c>
      <c r="C29" s="126"/>
      <c r="D29" s="126"/>
      <c r="E29" s="127"/>
      <c r="F29" s="72">
        <v>14</v>
      </c>
      <c r="G29" s="21">
        <v>5</v>
      </c>
      <c r="H29" s="21">
        <v>15</v>
      </c>
      <c r="I29" s="21">
        <v>10</v>
      </c>
      <c r="J29" s="21">
        <v>10</v>
      </c>
      <c r="K29" s="21">
        <v>14</v>
      </c>
      <c r="L29" s="21">
        <v>16</v>
      </c>
      <c r="M29" s="21">
        <v>6</v>
      </c>
      <c r="N29" s="21">
        <v>5</v>
      </c>
      <c r="O29" s="21">
        <v>6</v>
      </c>
      <c r="P29" s="53">
        <f t="shared" si="2"/>
        <v>101</v>
      </c>
      <c r="Q29" s="54">
        <f t="shared" si="3"/>
        <v>80.8</v>
      </c>
      <c r="R29" s="70">
        <f t="shared" si="4"/>
        <v>24.24</v>
      </c>
      <c r="S29" s="80">
        <v>10</v>
      </c>
      <c r="T29" s="21">
        <v>10</v>
      </c>
      <c r="U29" s="21">
        <v>18</v>
      </c>
      <c r="V29" s="21">
        <v>10</v>
      </c>
      <c r="W29" s="21">
        <v>19</v>
      </c>
      <c r="X29" s="21">
        <v>20</v>
      </c>
      <c r="Y29" s="21"/>
      <c r="Z29" s="21"/>
      <c r="AA29" s="21"/>
      <c r="AB29" s="21"/>
      <c r="AC29" s="53">
        <f t="shared" si="5"/>
        <v>87</v>
      </c>
      <c r="AD29" s="54">
        <f t="shared" si="6"/>
        <v>87</v>
      </c>
      <c r="AE29" s="70">
        <f t="shared" si="0"/>
        <v>43.5</v>
      </c>
      <c r="AF29" s="181">
        <v>22</v>
      </c>
      <c r="AG29" s="54">
        <f t="shared" si="7"/>
        <v>88</v>
      </c>
      <c r="AH29" s="70">
        <f t="shared" si="8"/>
        <v>17.600000000000001</v>
      </c>
      <c r="AI29" s="17">
        <f t="shared" si="9"/>
        <v>85.34</v>
      </c>
      <c r="AJ29" s="18">
        <f t="shared" si="1"/>
        <v>90</v>
      </c>
      <c r="AL29" s="3"/>
    </row>
    <row r="30" spans="1:58" ht="18" customHeight="1">
      <c r="A30" s="19">
        <v>19</v>
      </c>
      <c r="B30" s="20" t="str">
        <f>'INPUT DATA'!B30</f>
        <v>6.Facundo, Aleena</v>
      </c>
      <c r="C30" s="126"/>
      <c r="D30" s="126"/>
      <c r="E30" s="127"/>
      <c r="F30" s="72">
        <v>11</v>
      </c>
      <c r="G30" s="21">
        <v>7</v>
      </c>
      <c r="H30" s="21">
        <v>9</v>
      </c>
      <c r="I30" s="21">
        <v>5</v>
      </c>
      <c r="J30" s="21">
        <v>7</v>
      </c>
      <c r="K30" s="21">
        <v>8</v>
      </c>
      <c r="L30" s="21">
        <v>14</v>
      </c>
      <c r="M30" s="21">
        <v>5</v>
      </c>
      <c r="N30" s="21">
        <v>5</v>
      </c>
      <c r="O30" s="21">
        <v>9</v>
      </c>
      <c r="P30" s="53">
        <f t="shared" si="2"/>
        <v>80</v>
      </c>
      <c r="Q30" s="54">
        <f t="shared" si="3"/>
        <v>64</v>
      </c>
      <c r="R30" s="70">
        <f t="shared" si="4"/>
        <v>19.2</v>
      </c>
      <c r="S30" s="80">
        <v>7</v>
      </c>
      <c r="T30" s="21">
        <v>10</v>
      </c>
      <c r="U30" s="21">
        <v>17</v>
      </c>
      <c r="V30" s="21">
        <v>10</v>
      </c>
      <c r="W30" s="21">
        <v>10</v>
      </c>
      <c r="X30" s="21">
        <v>20</v>
      </c>
      <c r="Y30" s="21"/>
      <c r="Z30" s="21"/>
      <c r="AA30" s="21"/>
      <c r="AB30" s="21"/>
      <c r="AC30" s="53">
        <f t="shared" si="5"/>
        <v>74</v>
      </c>
      <c r="AD30" s="54">
        <f t="shared" si="6"/>
        <v>74</v>
      </c>
      <c r="AE30" s="70">
        <f t="shared" si="0"/>
        <v>37</v>
      </c>
      <c r="AF30" s="181">
        <v>15</v>
      </c>
      <c r="AG30" s="54">
        <f t="shared" si="7"/>
        <v>60</v>
      </c>
      <c r="AH30" s="70">
        <f t="shared" si="8"/>
        <v>12</v>
      </c>
      <c r="AI30" s="17">
        <f t="shared" si="9"/>
        <v>68.2</v>
      </c>
      <c r="AJ30" s="18">
        <f t="shared" si="1"/>
        <v>80</v>
      </c>
      <c r="AL30" s="3"/>
    </row>
    <row r="31" spans="1:58" ht="18" customHeight="1">
      <c r="A31" s="19">
        <v>20</v>
      </c>
      <c r="B31" s="13" t="str">
        <f>'INPUT DATA'!B31</f>
        <v>7.Ferriols, Francine Faith</v>
      </c>
      <c r="C31" s="126"/>
      <c r="D31" s="126"/>
      <c r="E31" s="127"/>
      <c r="F31" s="72">
        <v>9</v>
      </c>
      <c r="G31" s="21">
        <v>5</v>
      </c>
      <c r="H31" s="21">
        <v>16</v>
      </c>
      <c r="I31" s="21">
        <v>5</v>
      </c>
      <c r="J31" s="21">
        <v>8</v>
      </c>
      <c r="K31" s="21">
        <v>11</v>
      </c>
      <c r="L31" s="21">
        <v>14</v>
      </c>
      <c r="M31" s="21">
        <v>6</v>
      </c>
      <c r="N31" s="21">
        <v>5</v>
      </c>
      <c r="O31" s="21">
        <v>6</v>
      </c>
      <c r="P31" s="53">
        <f t="shared" si="2"/>
        <v>85</v>
      </c>
      <c r="Q31" s="54">
        <f t="shared" si="3"/>
        <v>68</v>
      </c>
      <c r="R31" s="70">
        <f t="shared" si="4"/>
        <v>20.399999999999999</v>
      </c>
      <c r="S31" s="80">
        <v>10</v>
      </c>
      <c r="T31" s="21">
        <v>10</v>
      </c>
      <c r="U31" s="21">
        <v>18</v>
      </c>
      <c r="V31" s="21">
        <v>10</v>
      </c>
      <c r="W31" s="21">
        <v>18</v>
      </c>
      <c r="X31" s="21">
        <v>20</v>
      </c>
      <c r="Y31" s="21"/>
      <c r="Z31" s="21"/>
      <c r="AA31" s="21"/>
      <c r="AB31" s="21"/>
      <c r="AC31" s="53">
        <f t="shared" si="5"/>
        <v>86</v>
      </c>
      <c r="AD31" s="54">
        <f t="shared" si="6"/>
        <v>86</v>
      </c>
      <c r="AE31" s="70">
        <f t="shared" si="0"/>
        <v>43</v>
      </c>
      <c r="AF31" s="181">
        <v>16</v>
      </c>
      <c r="AG31" s="54">
        <f t="shared" si="7"/>
        <v>64</v>
      </c>
      <c r="AH31" s="70">
        <f t="shared" si="8"/>
        <v>12.8</v>
      </c>
      <c r="AI31" s="17">
        <f t="shared" si="9"/>
        <v>76.2</v>
      </c>
      <c r="AJ31" s="18">
        <f t="shared" si="1"/>
        <v>85</v>
      </c>
      <c r="AL31" s="3"/>
    </row>
    <row r="32" spans="1:58" ht="18" customHeight="1">
      <c r="A32" s="19">
        <v>21</v>
      </c>
      <c r="B32" s="13" t="str">
        <f>'INPUT DATA'!B32</f>
        <v>8.Tagalog, Eysa Duron</v>
      </c>
      <c r="C32" s="126"/>
      <c r="D32" s="126"/>
      <c r="E32" s="127"/>
      <c r="F32" s="72">
        <v>13</v>
      </c>
      <c r="G32" s="21">
        <v>3</v>
      </c>
      <c r="H32" s="21">
        <v>12</v>
      </c>
      <c r="I32" s="21">
        <v>7</v>
      </c>
      <c r="J32" s="21">
        <v>10</v>
      </c>
      <c r="K32" s="21">
        <v>11</v>
      </c>
      <c r="L32" s="21">
        <v>17</v>
      </c>
      <c r="M32" s="21">
        <v>9</v>
      </c>
      <c r="N32" s="21">
        <v>5</v>
      </c>
      <c r="O32" s="21">
        <v>5</v>
      </c>
      <c r="P32" s="53">
        <f t="shared" si="2"/>
        <v>92</v>
      </c>
      <c r="Q32" s="54">
        <f t="shared" si="3"/>
        <v>73.599999999999994</v>
      </c>
      <c r="R32" s="70">
        <f t="shared" si="4"/>
        <v>22.08</v>
      </c>
      <c r="S32" s="80">
        <v>13</v>
      </c>
      <c r="T32" s="21">
        <v>9</v>
      </c>
      <c r="U32" s="21">
        <v>19</v>
      </c>
      <c r="V32" s="21">
        <v>10</v>
      </c>
      <c r="W32" s="21">
        <v>19</v>
      </c>
      <c r="X32" s="21">
        <v>20</v>
      </c>
      <c r="Y32" s="21"/>
      <c r="Z32" s="21"/>
      <c r="AA32" s="21"/>
      <c r="AB32" s="21"/>
      <c r="AC32" s="53">
        <f t="shared" si="5"/>
        <v>90</v>
      </c>
      <c r="AD32" s="54">
        <f t="shared" si="6"/>
        <v>90</v>
      </c>
      <c r="AE32" s="70">
        <f t="shared" si="0"/>
        <v>45</v>
      </c>
      <c r="AF32" s="181">
        <v>19</v>
      </c>
      <c r="AG32" s="54">
        <f t="shared" si="7"/>
        <v>76</v>
      </c>
      <c r="AH32" s="70">
        <f t="shared" si="8"/>
        <v>15.2</v>
      </c>
      <c r="AI32" s="17">
        <f t="shared" si="9"/>
        <v>82.28</v>
      </c>
      <c r="AJ32" s="18">
        <f t="shared" si="1"/>
        <v>88</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2"/>
        <v/>
      </c>
      <c r="Q33" s="54" t="str">
        <f t="shared" si="3"/>
        <v/>
      </c>
      <c r="R33" s="70" t="str">
        <f t="shared" si="4"/>
        <v/>
      </c>
      <c r="S33" s="80"/>
      <c r="T33" s="21"/>
      <c r="U33" s="21"/>
      <c r="V33" s="21"/>
      <c r="W33" s="21"/>
      <c r="X33" s="21"/>
      <c r="Y33" s="21"/>
      <c r="Z33" s="21"/>
      <c r="AA33" s="21"/>
      <c r="AB33" s="21"/>
      <c r="AC33" s="53" t="str">
        <f t="shared" si="5"/>
        <v/>
      </c>
      <c r="AD33" s="54" t="str">
        <f t="shared" si="6"/>
        <v/>
      </c>
      <c r="AE33" s="70" t="str">
        <f t="shared" si="0"/>
        <v/>
      </c>
      <c r="AF33" s="67"/>
      <c r="AG33" s="54" t="str">
        <f t="shared" si="7"/>
        <v/>
      </c>
      <c r="AH33" s="70" t="str">
        <f t="shared" si="8"/>
        <v/>
      </c>
      <c r="AI33" s="17" t="str">
        <f t="shared" si="9"/>
        <v/>
      </c>
      <c r="AJ33" s="18" t="str">
        <f t="shared" si="1"/>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2"/>
        <v/>
      </c>
      <c r="Q34" s="54" t="str">
        <f t="shared" si="3"/>
        <v/>
      </c>
      <c r="R34" s="70" t="str">
        <f t="shared" si="4"/>
        <v/>
      </c>
      <c r="S34" s="80"/>
      <c r="T34" s="21"/>
      <c r="U34" s="21"/>
      <c r="V34" s="21"/>
      <c r="W34" s="21"/>
      <c r="X34" s="21"/>
      <c r="Y34" s="21"/>
      <c r="Z34" s="21"/>
      <c r="AA34" s="21"/>
      <c r="AB34" s="21"/>
      <c r="AC34" s="53" t="str">
        <f t="shared" si="5"/>
        <v/>
      </c>
      <c r="AD34" s="54" t="str">
        <f t="shared" si="6"/>
        <v/>
      </c>
      <c r="AE34" s="70" t="str">
        <f t="shared" si="0"/>
        <v/>
      </c>
      <c r="AF34" s="67"/>
      <c r="AG34" s="54" t="str">
        <f t="shared" si="7"/>
        <v/>
      </c>
      <c r="AH34" s="70" t="str">
        <f t="shared" si="8"/>
        <v/>
      </c>
      <c r="AI34" s="17" t="str">
        <f t="shared" si="9"/>
        <v/>
      </c>
      <c r="AJ34" s="18" t="str">
        <f t="shared" si="1"/>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2"/>
        <v/>
      </c>
      <c r="Q35" s="54" t="str">
        <f t="shared" si="3"/>
        <v/>
      </c>
      <c r="R35" s="70" t="str">
        <f t="shared" si="4"/>
        <v/>
      </c>
      <c r="S35" s="80"/>
      <c r="T35" s="21"/>
      <c r="U35" s="21"/>
      <c r="V35" s="21"/>
      <c r="W35" s="21"/>
      <c r="X35" s="21"/>
      <c r="Y35" s="21"/>
      <c r="Z35" s="21"/>
      <c r="AA35" s="21"/>
      <c r="AB35" s="21"/>
      <c r="AC35" s="53" t="str">
        <f t="shared" si="5"/>
        <v/>
      </c>
      <c r="AD35" s="54" t="str">
        <f t="shared" si="6"/>
        <v/>
      </c>
      <c r="AE35" s="70" t="str">
        <f t="shared" si="0"/>
        <v/>
      </c>
      <c r="AF35" s="67"/>
      <c r="AG35" s="54" t="str">
        <f t="shared" si="7"/>
        <v/>
      </c>
      <c r="AH35" s="70" t="str">
        <f t="shared" si="8"/>
        <v/>
      </c>
      <c r="AI35" s="17" t="str">
        <f t="shared" si="9"/>
        <v/>
      </c>
      <c r="AJ35" s="18" t="str">
        <f t="shared" si="1"/>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2"/>
        <v/>
      </c>
      <c r="Q36" s="54" t="str">
        <f t="shared" si="3"/>
        <v/>
      </c>
      <c r="R36" s="70" t="str">
        <f t="shared" si="4"/>
        <v/>
      </c>
      <c r="S36" s="80"/>
      <c r="T36" s="21"/>
      <c r="U36" s="21"/>
      <c r="V36" s="21"/>
      <c r="W36" s="21"/>
      <c r="X36" s="21"/>
      <c r="Y36" s="21"/>
      <c r="Z36" s="21"/>
      <c r="AA36" s="21"/>
      <c r="AB36" s="21"/>
      <c r="AC36" s="53" t="str">
        <f t="shared" si="5"/>
        <v/>
      </c>
      <c r="AD36" s="54" t="str">
        <f t="shared" si="6"/>
        <v/>
      </c>
      <c r="AE36" s="70" t="str">
        <f t="shared" si="0"/>
        <v/>
      </c>
      <c r="AF36" s="67"/>
      <c r="AG36" s="54" t="str">
        <f t="shared" si="7"/>
        <v/>
      </c>
      <c r="AH36" s="70" t="str">
        <f t="shared" si="8"/>
        <v/>
      </c>
      <c r="AI36" s="17" t="str">
        <f t="shared" si="9"/>
        <v/>
      </c>
      <c r="AJ36" s="18" t="str">
        <f t="shared" si="1"/>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2"/>
        <v/>
      </c>
      <c r="Q37" s="54" t="str">
        <f t="shared" si="3"/>
        <v/>
      </c>
      <c r="R37" s="70" t="str">
        <f t="shared" si="4"/>
        <v/>
      </c>
      <c r="S37" s="80"/>
      <c r="T37" s="21"/>
      <c r="U37" s="21"/>
      <c r="V37" s="21"/>
      <c r="W37" s="21"/>
      <c r="X37" s="21"/>
      <c r="Y37" s="21"/>
      <c r="Z37" s="21"/>
      <c r="AA37" s="21"/>
      <c r="AB37" s="21"/>
      <c r="AC37" s="53" t="str">
        <f t="shared" si="5"/>
        <v/>
      </c>
      <c r="AD37" s="54" t="str">
        <f t="shared" si="6"/>
        <v/>
      </c>
      <c r="AE37" s="70" t="str">
        <f t="shared" si="0"/>
        <v/>
      </c>
      <c r="AF37" s="67"/>
      <c r="AG37" s="54" t="str">
        <f t="shared" si="7"/>
        <v/>
      </c>
      <c r="AH37" s="70" t="str">
        <f t="shared" si="8"/>
        <v/>
      </c>
      <c r="AI37" s="17" t="str">
        <f t="shared" si="9"/>
        <v/>
      </c>
      <c r="AJ37" s="18" t="str">
        <f t="shared" si="1"/>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2"/>
        <v/>
      </c>
      <c r="Q38" s="54" t="str">
        <f t="shared" si="3"/>
        <v/>
      </c>
      <c r="R38" s="70" t="str">
        <f t="shared" si="4"/>
        <v/>
      </c>
      <c r="S38" s="80"/>
      <c r="T38" s="21"/>
      <c r="U38" s="21"/>
      <c r="V38" s="21"/>
      <c r="W38" s="21"/>
      <c r="X38" s="21"/>
      <c r="Y38" s="21"/>
      <c r="Z38" s="21"/>
      <c r="AA38" s="21"/>
      <c r="AB38" s="21"/>
      <c r="AC38" s="53" t="str">
        <f t="shared" si="5"/>
        <v/>
      </c>
      <c r="AD38" s="54" t="str">
        <f t="shared" si="6"/>
        <v/>
      </c>
      <c r="AE38" s="70" t="str">
        <f t="shared" si="0"/>
        <v/>
      </c>
      <c r="AF38" s="67"/>
      <c r="AG38" s="54" t="str">
        <f t="shared" si="7"/>
        <v/>
      </c>
      <c r="AH38" s="70" t="str">
        <f t="shared" si="8"/>
        <v/>
      </c>
      <c r="AI38" s="17" t="str">
        <f t="shared" si="9"/>
        <v/>
      </c>
      <c r="AJ38" s="18" t="str">
        <f t="shared" si="1"/>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2"/>
        <v/>
      </c>
      <c r="Q39" s="54" t="str">
        <f t="shared" si="3"/>
        <v/>
      </c>
      <c r="R39" s="70" t="str">
        <f t="shared" si="4"/>
        <v/>
      </c>
      <c r="S39" s="80"/>
      <c r="T39" s="21"/>
      <c r="U39" s="21"/>
      <c r="V39" s="21"/>
      <c r="W39" s="21"/>
      <c r="X39" s="21"/>
      <c r="Y39" s="21"/>
      <c r="Z39" s="21"/>
      <c r="AA39" s="21"/>
      <c r="AB39" s="21"/>
      <c r="AC39" s="53" t="str">
        <f t="shared" si="5"/>
        <v/>
      </c>
      <c r="AD39" s="54" t="str">
        <f t="shared" si="6"/>
        <v/>
      </c>
      <c r="AE39" s="70" t="str">
        <f t="shared" si="0"/>
        <v/>
      </c>
      <c r="AF39" s="67"/>
      <c r="AG39" s="54" t="str">
        <f t="shared" si="7"/>
        <v/>
      </c>
      <c r="AH39" s="70" t="str">
        <f t="shared" si="8"/>
        <v/>
      </c>
      <c r="AI39" s="17" t="str">
        <f t="shared" si="9"/>
        <v/>
      </c>
      <c r="AJ39" s="18" t="str">
        <f t="shared" si="1"/>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2"/>
        <v/>
      </c>
      <c r="Q40" s="54" t="str">
        <f t="shared" si="3"/>
        <v/>
      </c>
      <c r="R40" s="70" t="str">
        <f t="shared" si="4"/>
        <v/>
      </c>
      <c r="S40" s="80"/>
      <c r="T40" s="21"/>
      <c r="U40" s="21"/>
      <c r="V40" s="21"/>
      <c r="W40" s="21"/>
      <c r="X40" s="21"/>
      <c r="Y40" s="21"/>
      <c r="Z40" s="21"/>
      <c r="AA40" s="21"/>
      <c r="AB40" s="21"/>
      <c r="AC40" s="53" t="str">
        <f t="shared" si="5"/>
        <v/>
      </c>
      <c r="AD40" s="54" t="str">
        <f t="shared" si="6"/>
        <v/>
      </c>
      <c r="AE40" s="70" t="str">
        <f t="shared" si="0"/>
        <v/>
      </c>
      <c r="AF40" s="67"/>
      <c r="AG40" s="54" t="str">
        <f t="shared" si="7"/>
        <v/>
      </c>
      <c r="AH40" s="70" t="str">
        <f t="shared" si="8"/>
        <v/>
      </c>
      <c r="AI40" s="17" t="str">
        <f t="shared" si="9"/>
        <v/>
      </c>
      <c r="AJ40" s="18" t="str">
        <f t="shared" si="1"/>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2"/>
        <v/>
      </c>
      <c r="Q41" s="54" t="str">
        <f t="shared" si="3"/>
        <v/>
      </c>
      <c r="R41" s="70" t="str">
        <f t="shared" si="4"/>
        <v/>
      </c>
      <c r="S41" s="80"/>
      <c r="T41" s="21"/>
      <c r="U41" s="21"/>
      <c r="V41" s="21"/>
      <c r="W41" s="21"/>
      <c r="X41" s="21"/>
      <c r="Y41" s="21"/>
      <c r="Z41" s="21"/>
      <c r="AA41" s="21"/>
      <c r="AB41" s="21"/>
      <c r="AC41" s="53" t="str">
        <f t="shared" si="5"/>
        <v/>
      </c>
      <c r="AD41" s="54" t="str">
        <f t="shared" si="6"/>
        <v/>
      </c>
      <c r="AE41" s="70" t="str">
        <f t="shared" si="0"/>
        <v/>
      </c>
      <c r="AF41" s="67"/>
      <c r="AG41" s="54" t="str">
        <f t="shared" si="7"/>
        <v/>
      </c>
      <c r="AH41" s="70" t="str">
        <f t="shared" si="8"/>
        <v/>
      </c>
      <c r="AI41" s="17" t="str">
        <f t="shared" si="9"/>
        <v/>
      </c>
      <c r="AJ41" s="18" t="str">
        <f t="shared" si="1"/>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2"/>
        <v/>
      </c>
      <c r="Q42" s="54" t="str">
        <f t="shared" si="3"/>
        <v/>
      </c>
      <c r="R42" s="70" t="str">
        <f t="shared" si="4"/>
        <v/>
      </c>
      <c r="S42" s="80"/>
      <c r="T42" s="21"/>
      <c r="U42" s="21"/>
      <c r="V42" s="21"/>
      <c r="W42" s="21"/>
      <c r="X42" s="21"/>
      <c r="Y42" s="21"/>
      <c r="Z42" s="21"/>
      <c r="AA42" s="21"/>
      <c r="AB42" s="21"/>
      <c r="AC42" s="53" t="str">
        <f t="shared" si="5"/>
        <v/>
      </c>
      <c r="AD42" s="54" t="str">
        <f t="shared" si="6"/>
        <v/>
      </c>
      <c r="AE42" s="70" t="str">
        <f t="shared" si="0"/>
        <v/>
      </c>
      <c r="AF42" s="67"/>
      <c r="AG42" s="54" t="str">
        <f t="shared" si="7"/>
        <v/>
      </c>
      <c r="AH42" s="70" t="str">
        <f t="shared" si="8"/>
        <v/>
      </c>
      <c r="AI42" s="17" t="str">
        <f t="shared" si="9"/>
        <v/>
      </c>
      <c r="AJ42" s="18" t="str">
        <f t="shared" si="1"/>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2"/>
        <v/>
      </c>
      <c r="Q43" s="54" t="str">
        <f t="shared" si="3"/>
        <v/>
      </c>
      <c r="R43" s="70" t="str">
        <f t="shared" si="4"/>
        <v/>
      </c>
      <c r="S43" s="80"/>
      <c r="T43" s="21"/>
      <c r="U43" s="21"/>
      <c r="V43" s="21"/>
      <c r="W43" s="21"/>
      <c r="X43" s="21"/>
      <c r="Y43" s="21"/>
      <c r="Z43" s="21"/>
      <c r="AA43" s="21"/>
      <c r="AB43" s="21"/>
      <c r="AC43" s="53" t="str">
        <f t="shared" si="5"/>
        <v/>
      </c>
      <c r="AD43" s="54" t="str">
        <f t="shared" si="6"/>
        <v/>
      </c>
      <c r="AE43" s="70" t="str">
        <f t="shared" si="0"/>
        <v/>
      </c>
      <c r="AF43" s="67"/>
      <c r="AG43" s="54" t="str">
        <f t="shared" si="7"/>
        <v/>
      </c>
      <c r="AH43" s="70" t="str">
        <f t="shared" si="8"/>
        <v/>
      </c>
      <c r="AI43" s="17" t="str">
        <f t="shared" si="9"/>
        <v/>
      </c>
      <c r="AJ43" s="18" t="str">
        <f t="shared" si="1"/>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2"/>
        <v/>
      </c>
      <c r="Q44" s="54" t="str">
        <f t="shared" si="3"/>
        <v/>
      </c>
      <c r="R44" s="70" t="str">
        <f t="shared" si="4"/>
        <v/>
      </c>
      <c r="S44" s="80"/>
      <c r="T44" s="21"/>
      <c r="U44" s="21"/>
      <c r="V44" s="21"/>
      <c r="W44" s="21"/>
      <c r="X44" s="21"/>
      <c r="Y44" s="21"/>
      <c r="Z44" s="21"/>
      <c r="AA44" s="21"/>
      <c r="AB44" s="21"/>
      <c r="AC44" s="53" t="str">
        <f t="shared" si="5"/>
        <v/>
      </c>
      <c r="AD44" s="54" t="str">
        <f t="shared" si="6"/>
        <v/>
      </c>
      <c r="AE44" s="70" t="str">
        <f t="shared" si="0"/>
        <v/>
      </c>
      <c r="AF44" s="67"/>
      <c r="AG44" s="54" t="str">
        <f t="shared" si="7"/>
        <v/>
      </c>
      <c r="AH44" s="70" t="str">
        <f t="shared" si="8"/>
        <v/>
      </c>
      <c r="AI44" s="17" t="str">
        <f t="shared" si="9"/>
        <v/>
      </c>
      <c r="AJ44" s="18" t="str">
        <f t="shared" si="1"/>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2"/>
        <v/>
      </c>
      <c r="Q45" s="54" t="str">
        <f t="shared" si="3"/>
        <v/>
      </c>
      <c r="R45" s="70" t="str">
        <f t="shared" si="4"/>
        <v/>
      </c>
      <c r="S45" s="80"/>
      <c r="T45" s="21"/>
      <c r="U45" s="21"/>
      <c r="V45" s="21"/>
      <c r="W45" s="21"/>
      <c r="X45" s="21"/>
      <c r="Y45" s="21"/>
      <c r="Z45" s="21"/>
      <c r="AA45" s="21"/>
      <c r="AB45" s="21"/>
      <c r="AC45" s="53" t="str">
        <f t="shared" si="5"/>
        <v/>
      </c>
      <c r="AD45" s="54" t="str">
        <f t="shared" si="6"/>
        <v/>
      </c>
      <c r="AE45" s="70" t="str">
        <f t="shared" si="0"/>
        <v/>
      </c>
      <c r="AF45" s="67"/>
      <c r="AG45" s="54" t="str">
        <f t="shared" si="7"/>
        <v/>
      </c>
      <c r="AH45" s="70" t="str">
        <f t="shared" si="8"/>
        <v/>
      </c>
      <c r="AI45" s="17" t="str">
        <f t="shared" si="9"/>
        <v/>
      </c>
      <c r="AJ45" s="18" t="str">
        <f t="shared" si="1"/>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2"/>
        <v/>
      </c>
      <c r="Q46" s="54" t="str">
        <f t="shared" si="3"/>
        <v/>
      </c>
      <c r="R46" s="70" t="str">
        <f t="shared" si="4"/>
        <v/>
      </c>
      <c r="S46" s="80"/>
      <c r="T46" s="21"/>
      <c r="U46" s="21"/>
      <c r="V46" s="21"/>
      <c r="W46" s="21"/>
      <c r="X46" s="21"/>
      <c r="Y46" s="21"/>
      <c r="Z46" s="21"/>
      <c r="AA46" s="21"/>
      <c r="AB46" s="21"/>
      <c r="AC46" s="53" t="str">
        <f t="shared" si="5"/>
        <v/>
      </c>
      <c r="AD46" s="54" t="str">
        <f t="shared" si="6"/>
        <v/>
      </c>
      <c r="AE46" s="70" t="str">
        <f t="shared" si="0"/>
        <v/>
      </c>
      <c r="AF46" s="67"/>
      <c r="AG46" s="54" t="str">
        <f t="shared" si="7"/>
        <v/>
      </c>
      <c r="AH46" s="70" t="str">
        <f t="shared" si="8"/>
        <v/>
      </c>
      <c r="AI46" s="17" t="str">
        <f t="shared" si="9"/>
        <v/>
      </c>
      <c r="AJ46" s="18" t="str">
        <f t="shared" si="1"/>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2"/>
        <v/>
      </c>
      <c r="Q47" s="54" t="str">
        <f t="shared" si="3"/>
        <v/>
      </c>
      <c r="R47" s="70" t="str">
        <f t="shared" si="4"/>
        <v/>
      </c>
      <c r="S47" s="80"/>
      <c r="T47" s="21"/>
      <c r="U47" s="21"/>
      <c r="V47" s="21"/>
      <c r="W47" s="21"/>
      <c r="X47" s="21"/>
      <c r="Y47" s="21"/>
      <c r="Z47" s="21"/>
      <c r="AA47" s="21"/>
      <c r="AB47" s="21"/>
      <c r="AC47" s="53" t="str">
        <f t="shared" si="5"/>
        <v/>
      </c>
      <c r="AD47" s="54" t="str">
        <f t="shared" si="6"/>
        <v/>
      </c>
      <c r="AE47" s="70" t="str">
        <f t="shared" si="0"/>
        <v/>
      </c>
      <c r="AF47" s="67"/>
      <c r="AG47" s="54" t="str">
        <f t="shared" si="7"/>
        <v/>
      </c>
      <c r="AH47" s="70" t="str">
        <f t="shared" si="8"/>
        <v/>
      </c>
      <c r="AI47" s="17" t="str">
        <f t="shared" si="9"/>
        <v/>
      </c>
      <c r="AJ47" s="18" t="str">
        <f t="shared" si="1"/>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2"/>
        <v/>
      </c>
      <c r="Q48" s="54" t="str">
        <f t="shared" si="3"/>
        <v/>
      </c>
      <c r="R48" s="70" t="str">
        <f t="shared" si="4"/>
        <v/>
      </c>
      <c r="S48" s="80"/>
      <c r="T48" s="21"/>
      <c r="U48" s="21"/>
      <c r="V48" s="21"/>
      <c r="W48" s="21"/>
      <c r="X48" s="21"/>
      <c r="Y48" s="21"/>
      <c r="Z48" s="21"/>
      <c r="AA48" s="21"/>
      <c r="AB48" s="21"/>
      <c r="AC48" s="53" t="str">
        <f t="shared" si="5"/>
        <v/>
      </c>
      <c r="AD48" s="54" t="str">
        <f t="shared" si="6"/>
        <v/>
      </c>
      <c r="AE48" s="70" t="str">
        <f t="shared" si="0"/>
        <v/>
      </c>
      <c r="AF48" s="67"/>
      <c r="AG48" s="54" t="str">
        <f t="shared" si="7"/>
        <v/>
      </c>
      <c r="AH48" s="70" t="str">
        <f t="shared" si="8"/>
        <v/>
      </c>
      <c r="AI48" s="17" t="str">
        <f t="shared" si="9"/>
        <v/>
      </c>
      <c r="AJ48" s="18" t="str">
        <f t="shared" si="1"/>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2"/>
        <v/>
      </c>
      <c r="Q49" s="54" t="str">
        <f t="shared" si="3"/>
        <v/>
      </c>
      <c r="R49" s="70" t="str">
        <f t="shared" si="4"/>
        <v/>
      </c>
      <c r="S49" s="80"/>
      <c r="T49" s="21"/>
      <c r="U49" s="21"/>
      <c r="V49" s="21"/>
      <c r="W49" s="21"/>
      <c r="X49" s="21"/>
      <c r="Y49" s="21"/>
      <c r="Z49" s="21"/>
      <c r="AA49" s="21"/>
      <c r="AB49" s="21"/>
      <c r="AC49" s="53" t="str">
        <f t="shared" si="5"/>
        <v/>
      </c>
      <c r="AD49" s="54" t="str">
        <f t="shared" si="6"/>
        <v/>
      </c>
      <c r="AE49" s="70" t="str">
        <f t="shared" si="0"/>
        <v/>
      </c>
      <c r="AF49" s="67"/>
      <c r="AG49" s="54" t="str">
        <f t="shared" si="7"/>
        <v/>
      </c>
      <c r="AH49" s="70" t="str">
        <f t="shared" si="8"/>
        <v/>
      </c>
      <c r="AI49" s="17" t="str">
        <f t="shared" si="9"/>
        <v/>
      </c>
      <c r="AJ49" s="18" t="str">
        <f t="shared" si="1"/>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2"/>
        <v/>
      </c>
      <c r="Q50" s="54" t="str">
        <f t="shared" si="3"/>
        <v/>
      </c>
      <c r="R50" s="70" t="str">
        <f t="shared" si="4"/>
        <v/>
      </c>
      <c r="S50" s="80"/>
      <c r="T50" s="21"/>
      <c r="U50" s="21"/>
      <c r="V50" s="21"/>
      <c r="W50" s="21"/>
      <c r="X50" s="21"/>
      <c r="Y50" s="21"/>
      <c r="Z50" s="21"/>
      <c r="AA50" s="21"/>
      <c r="AB50" s="21"/>
      <c r="AC50" s="53" t="str">
        <f t="shared" si="5"/>
        <v/>
      </c>
      <c r="AD50" s="54" t="str">
        <f t="shared" si="6"/>
        <v/>
      </c>
      <c r="AE50" s="70" t="str">
        <f t="shared" si="0"/>
        <v/>
      </c>
      <c r="AF50" s="67"/>
      <c r="AG50" s="54" t="str">
        <f t="shared" si="7"/>
        <v/>
      </c>
      <c r="AH50" s="70" t="str">
        <f t="shared" si="8"/>
        <v/>
      </c>
      <c r="AI50" s="17" t="str">
        <f t="shared" si="9"/>
        <v/>
      </c>
      <c r="AJ50" s="18" t="str">
        <f t="shared" si="1"/>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2"/>
        <v/>
      </c>
      <c r="Q51" s="54" t="str">
        <f t="shared" si="3"/>
        <v/>
      </c>
      <c r="R51" s="70" t="str">
        <f t="shared" si="4"/>
        <v/>
      </c>
      <c r="S51" s="80"/>
      <c r="T51" s="21"/>
      <c r="U51" s="21"/>
      <c r="V51" s="21"/>
      <c r="W51" s="21"/>
      <c r="X51" s="21"/>
      <c r="Y51" s="21"/>
      <c r="Z51" s="21"/>
      <c r="AA51" s="21"/>
      <c r="AB51" s="21"/>
      <c r="AC51" s="53" t="str">
        <f t="shared" si="5"/>
        <v/>
      </c>
      <c r="AD51" s="54" t="str">
        <f t="shared" si="6"/>
        <v/>
      </c>
      <c r="AE51" s="70" t="str">
        <f t="shared" si="0"/>
        <v/>
      </c>
      <c r="AF51" s="67"/>
      <c r="AG51" s="54" t="str">
        <f t="shared" si="7"/>
        <v/>
      </c>
      <c r="AH51" s="70" t="str">
        <f t="shared" si="8"/>
        <v/>
      </c>
      <c r="AI51" s="17" t="str">
        <f t="shared" si="9"/>
        <v/>
      </c>
      <c r="AJ51" s="18" t="str">
        <f t="shared" si="1"/>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2"/>
        <v/>
      </c>
      <c r="Q52" s="54" t="str">
        <f t="shared" si="3"/>
        <v/>
      </c>
      <c r="R52" s="70" t="str">
        <f t="shared" si="4"/>
        <v/>
      </c>
      <c r="S52" s="80"/>
      <c r="T52" s="21"/>
      <c r="U52" s="21"/>
      <c r="V52" s="21"/>
      <c r="W52" s="21"/>
      <c r="X52" s="21"/>
      <c r="Y52" s="21"/>
      <c r="Z52" s="21"/>
      <c r="AA52" s="21"/>
      <c r="AB52" s="21"/>
      <c r="AC52" s="53" t="str">
        <f t="shared" si="5"/>
        <v/>
      </c>
      <c r="AD52" s="54" t="str">
        <f t="shared" si="6"/>
        <v/>
      </c>
      <c r="AE52" s="70" t="str">
        <f t="shared" si="0"/>
        <v/>
      </c>
      <c r="AF52" s="67"/>
      <c r="AG52" s="54" t="str">
        <f t="shared" si="7"/>
        <v/>
      </c>
      <c r="AH52" s="70" t="str">
        <f t="shared" si="8"/>
        <v/>
      </c>
      <c r="AI52" s="17" t="str">
        <f t="shared" si="9"/>
        <v/>
      </c>
      <c r="AJ52" s="18" t="str">
        <f t="shared" si="1"/>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2"/>
        <v/>
      </c>
      <c r="Q53" s="54" t="str">
        <f t="shared" si="3"/>
        <v/>
      </c>
      <c r="R53" s="70" t="str">
        <f t="shared" si="4"/>
        <v/>
      </c>
      <c r="S53" s="80"/>
      <c r="T53" s="21"/>
      <c r="U53" s="21"/>
      <c r="V53" s="21"/>
      <c r="W53" s="21"/>
      <c r="X53" s="21"/>
      <c r="Y53" s="21"/>
      <c r="Z53" s="21"/>
      <c r="AA53" s="21"/>
      <c r="AB53" s="21"/>
      <c r="AC53" s="53" t="str">
        <f t="shared" si="5"/>
        <v/>
      </c>
      <c r="AD53" s="54" t="str">
        <f t="shared" si="6"/>
        <v/>
      </c>
      <c r="AE53" s="70" t="str">
        <f t="shared" si="0"/>
        <v/>
      </c>
      <c r="AF53" s="67"/>
      <c r="AG53" s="54" t="str">
        <f t="shared" si="7"/>
        <v/>
      </c>
      <c r="AH53" s="70" t="str">
        <f t="shared" si="8"/>
        <v/>
      </c>
      <c r="AI53" s="17" t="str">
        <f t="shared" si="9"/>
        <v/>
      </c>
      <c r="AJ53" s="18" t="str">
        <f t="shared" si="1"/>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2"/>
        <v/>
      </c>
      <c r="Q54" s="54" t="str">
        <f t="shared" si="3"/>
        <v/>
      </c>
      <c r="R54" s="70" t="str">
        <f t="shared" si="4"/>
        <v/>
      </c>
      <c r="S54" s="80"/>
      <c r="T54" s="21"/>
      <c r="U54" s="21"/>
      <c r="V54" s="21"/>
      <c r="W54" s="21"/>
      <c r="X54" s="21"/>
      <c r="Y54" s="21"/>
      <c r="Z54" s="21"/>
      <c r="AA54" s="21"/>
      <c r="AB54" s="21"/>
      <c r="AC54" s="53" t="str">
        <f t="shared" si="5"/>
        <v/>
      </c>
      <c r="AD54" s="54" t="str">
        <f t="shared" si="6"/>
        <v/>
      </c>
      <c r="AE54" s="70" t="str">
        <f t="shared" si="0"/>
        <v/>
      </c>
      <c r="AF54" s="67"/>
      <c r="AG54" s="54" t="str">
        <f t="shared" si="7"/>
        <v/>
      </c>
      <c r="AH54" s="70" t="str">
        <f t="shared" si="8"/>
        <v/>
      </c>
      <c r="AI54" s="17" t="str">
        <f t="shared" si="9"/>
        <v/>
      </c>
      <c r="AJ54" s="18" t="str">
        <f t="shared" si="1"/>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2"/>
        <v/>
      </c>
      <c r="Q55" s="54" t="str">
        <f t="shared" si="3"/>
        <v/>
      </c>
      <c r="R55" s="70" t="str">
        <f t="shared" si="4"/>
        <v/>
      </c>
      <c r="S55" s="80"/>
      <c r="T55" s="21"/>
      <c r="U55" s="21"/>
      <c r="V55" s="21"/>
      <c r="W55" s="21"/>
      <c r="X55" s="21"/>
      <c r="Y55" s="21"/>
      <c r="Z55" s="21"/>
      <c r="AA55" s="21"/>
      <c r="AB55" s="21"/>
      <c r="AC55" s="53" t="str">
        <f t="shared" si="5"/>
        <v/>
      </c>
      <c r="AD55" s="54" t="str">
        <f t="shared" si="6"/>
        <v/>
      </c>
      <c r="AE55" s="70" t="str">
        <f t="shared" si="0"/>
        <v/>
      </c>
      <c r="AF55" s="67"/>
      <c r="AG55" s="54" t="str">
        <f t="shared" si="7"/>
        <v/>
      </c>
      <c r="AH55" s="70" t="str">
        <f t="shared" si="8"/>
        <v/>
      </c>
      <c r="AI55" s="17" t="str">
        <f t="shared" si="9"/>
        <v/>
      </c>
      <c r="AJ55" s="18" t="str">
        <f t="shared" si="1"/>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2"/>
        <v/>
      </c>
      <c r="Q56" s="54" t="str">
        <f t="shared" si="3"/>
        <v/>
      </c>
      <c r="R56" s="70" t="str">
        <f t="shared" si="4"/>
        <v/>
      </c>
      <c r="S56" s="80"/>
      <c r="T56" s="21"/>
      <c r="U56" s="21"/>
      <c r="V56" s="21"/>
      <c r="W56" s="21"/>
      <c r="X56" s="21"/>
      <c r="Y56" s="21"/>
      <c r="Z56" s="21"/>
      <c r="AA56" s="21"/>
      <c r="AB56" s="21"/>
      <c r="AC56" s="53" t="str">
        <f t="shared" si="5"/>
        <v/>
      </c>
      <c r="AD56" s="54" t="str">
        <f t="shared" si="6"/>
        <v/>
      </c>
      <c r="AE56" s="70" t="str">
        <f t="shared" si="0"/>
        <v/>
      </c>
      <c r="AF56" s="67"/>
      <c r="AG56" s="54" t="str">
        <f t="shared" si="7"/>
        <v/>
      </c>
      <c r="AH56" s="70" t="str">
        <f t="shared" si="8"/>
        <v/>
      </c>
      <c r="AI56" s="17" t="str">
        <f t="shared" si="9"/>
        <v/>
      </c>
      <c r="AJ56" s="18" t="str">
        <f t="shared" si="1"/>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2"/>
        <v/>
      </c>
      <c r="Q57" s="54" t="str">
        <f t="shared" si="3"/>
        <v/>
      </c>
      <c r="R57" s="70" t="str">
        <f t="shared" si="4"/>
        <v/>
      </c>
      <c r="S57" s="80"/>
      <c r="T57" s="21"/>
      <c r="U57" s="21"/>
      <c r="V57" s="21"/>
      <c r="W57" s="21"/>
      <c r="X57" s="21"/>
      <c r="Y57" s="21"/>
      <c r="Z57" s="21"/>
      <c r="AA57" s="21"/>
      <c r="AB57" s="21"/>
      <c r="AC57" s="53" t="str">
        <f t="shared" si="5"/>
        <v/>
      </c>
      <c r="AD57" s="54" t="str">
        <f t="shared" si="6"/>
        <v/>
      </c>
      <c r="AE57" s="70" t="str">
        <f t="shared" si="0"/>
        <v/>
      </c>
      <c r="AF57" s="67"/>
      <c r="AG57" s="54" t="str">
        <f t="shared" si="7"/>
        <v/>
      </c>
      <c r="AH57" s="70" t="str">
        <f t="shared" si="8"/>
        <v/>
      </c>
      <c r="AI57" s="17" t="str">
        <f t="shared" si="9"/>
        <v/>
      </c>
      <c r="AJ57" s="18" t="str">
        <f t="shared" si="1"/>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2"/>
        <v/>
      </c>
      <c r="Q58" s="54" t="str">
        <f t="shared" si="3"/>
        <v/>
      </c>
      <c r="R58" s="70" t="str">
        <f t="shared" si="4"/>
        <v/>
      </c>
      <c r="S58" s="80"/>
      <c r="T58" s="21"/>
      <c r="U58" s="21"/>
      <c r="V58" s="21"/>
      <c r="W58" s="21"/>
      <c r="X58" s="21"/>
      <c r="Y58" s="21"/>
      <c r="Z58" s="21"/>
      <c r="AA58" s="21"/>
      <c r="AB58" s="21"/>
      <c r="AC58" s="53" t="str">
        <f t="shared" si="5"/>
        <v/>
      </c>
      <c r="AD58" s="54" t="str">
        <f t="shared" si="6"/>
        <v/>
      </c>
      <c r="AE58" s="70" t="str">
        <f t="shared" si="0"/>
        <v/>
      </c>
      <c r="AF58" s="67"/>
      <c r="AG58" s="54" t="str">
        <f t="shared" si="7"/>
        <v/>
      </c>
      <c r="AH58" s="70" t="str">
        <f t="shared" si="8"/>
        <v/>
      </c>
      <c r="AI58" s="17" t="str">
        <f t="shared" si="9"/>
        <v/>
      </c>
      <c r="AJ58" s="18" t="str">
        <f t="shared" si="1"/>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2"/>
        <v/>
      </c>
      <c r="Q59" s="54" t="str">
        <f t="shared" si="3"/>
        <v/>
      </c>
      <c r="R59" s="70" t="str">
        <f t="shared" si="4"/>
        <v/>
      </c>
      <c r="S59" s="80"/>
      <c r="T59" s="21"/>
      <c r="U59" s="21"/>
      <c r="V59" s="21"/>
      <c r="W59" s="21"/>
      <c r="X59" s="21"/>
      <c r="Y59" s="21"/>
      <c r="Z59" s="21"/>
      <c r="AA59" s="21"/>
      <c r="AB59" s="21"/>
      <c r="AC59" s="53" t="str">
        <f t="shared" si="5"/>
        <v/>
      </c>
      <c r="AD59" s="54" t="str">
        <f t="shared" si="6"/>
        <v/>
      </c>
      <c r="AE59" s="70" t="str">
        <f t="shared" si="0"/>
        <v/>
      </c>
      <c r="AF59" s="67"/>
      <c r="AG59" s="54" t="str">
        <f t="shared" si="7"/>
        <v/>
      </c>
      <c r="AH59" s="70" t="str">
        <f t="shared" si="8"/>
        <v/>
      </c>
      <c r="AI59" s="17" t="str">
        <f t="shared" si="9"/>
        <v/>
      </c>
      <c r="AJ59" s="18" t="str">
        <f t="shared" si="1"/>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2"/>
        <v/>
      </c>
      <c r="Q60" s="54" t="str">
        <f t="shared" si="3"/>
        <v/>
      </c>
      <c r="R60" s="70" t="str">
        <f t="shared" si="4"/>
        <v/>
      </c>
      <c r="S60" s="80"/>
      <c r="T60" s="21"/>
      <c r="U60" s="21"/>
      <c r="V60" s="21"/>
      <c r="W60" s="21"/>
      <c r="X60" s="21"/>
      <c r="Y60" s="21"/>
      <c r="Z60" s="21"/>
      <c r="AA60" s="21"/>
      <c r="AB60" s="21"/>
      <c r="AC60" s="53" t="str">
        <f t="shared" si="5"/>
        <v/>
      </c>
      <c r="AD60" s="54" t="str">
        <f t="shared" si="6"/>
        <v/>
      </c>
      <c r="AE60" s="70" t="str">
        <f t="shared" si="0"/>
        <v/>
      </c>
      <c r="AF60" s="67"/>
      <c r="AG60" s="54" t="str">
        <f t="shared" si="7"/>
        <v/>
      </c>
      <c r="AH60" s="70" t="str">
        <f t="shared" si="8"/>
        <v/>
      </c>
      <c r="AI60" s="17" t="str">
        <f t="shared" si="9"/>
        <v/>
      </c>
      <c r="AJ60" s="18" t="str">
        <f t="shared" si="1"/>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2"/>
        <v/>
      </c>
      <c r="Q61" s="101" t="str">
        <f t="shared" si="3"/>
        <v/>
      </c>
      <c r="R61" s="102" t="str">
        <f t="shared" si="4"/>
        <v/>
      </c>
      <c r="S61" s="81"/>
      <c r="T61" s="23"/>
      <c r="U61" s="23"/>
      <c r="V61" s="23"/>
      <c r="W61" s="23"/>
      <c r="X61" s="23"/>
      <c r="Y61" s="23"/>
      <c r="Z61" s="23"/>
      <c r="AA61" s="23"/>
      <c r="AB61" s="23"/>
      <c r="AC61" s="100" t="str">
        <f t="shared" si="5"/>
        <v/>
      </c>
      <c r="AD61" s="101" t="str">
        <f t="shared" si="6"/>
        <v/>
      </c>
      <c r="AE61" s="102" t="str">
        <f t="shared" si="0"/>
        <v/>
      </c>
      <c r="AF61" s="68"/>
      <c r="AG61" s="101" t="str">
        <f t="shared" si="7"/>
        <v/>
      </c>
      <c r="AH61" s="102" t="str">
        <f t="shared" si="8"/>
        <v/>
      </c>
      <c r="AI61" s="103" t="str">
        <f t="shared" si="9"/>
        <v/>
      </c>
      <c r="AJ61" s="104" t="str">
        <f t="shared" si="1"/>
        <v/>
      </c>
      <c r="AL61" s="3"/>
      <c r="AN61" s="2"/>
    </row>
    <row r="62" spans="1:40" s="1" customFormat="1" ht="18" customHeight="1" thickBot="1">
      <c r="A62" s="42"/>
      <c r="B62" s="226" t="s">
        <v>13</v>
      </c>
      <c r="C62" s="227"/>
      <c r="D62" s="227"/>
      <c r="E62" s="228"/>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2"/>
        <v/>
      </c>
      <c r="Q63" s="54" t="str">
        <f t="shared" si="3"/>
        <v/>
      </c>
      <c r="R63" s="70" t="str">
        <f t="shared" si="4"/>
        <v/>
      </c>
      <c r="S63" s="79"/>
      <c r="T63" s="16"/>
      <c r="U63" s="16"/>
      <c r="V63" s="16"/>
      <c r="W63" s="16"/>
      <c r="X63" s="16"/>
      <c r="Y63" s="16"/>
      <c r="Z63" s="16"/>
      <c r="AA63" s="16"/>
      <c r="AB63" s="16"/>
      <c r="AC63" s="53" t="str">
        <f t="shared" si="5"/>
        <v/>
      </c>
      <c r="AD63" s="54" t="str">
        <f t="shared" si="6"/>
        <v/>
      </c>
      <c r="AE63" s="70" t="str">
        <f t="shared" si="0"/>
        <v/>
      </c>
      <c r="AF63" s="66"/>
      <c r="AG63" s="54" t="str">
        <f t="shared" si="7"/>
        <v/>
      </c>
      <c r="AH63" s="70" t="str">
        <f t="shared" si="8"/>
        <v/>
      </c>
      <c r="AI63" s="17" t="str">
        <f t="shared" si="9"/>
        <v/>
      </c>
      <c r="AJ63" s="18" t="str">
        <f t="shared" si="1"/>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2"/>
        <v/>
      </c>
      <c r="Q64" s="54" t="str">
        <f t="shared" si="3"/>
        <v/>
      </c>
      <c r="R64" s="70" t="str">
        <f t="shared" si="4"/>
        <v/>
      </c>
      <c r="S64" s="80"/>
      <c r="T64" s="21"/>
      <c r="U64" s="21"/>
      <c r="V64" s="21"/>
      <c r="W64" s="21"/>
      <c r="X64" s="21"/>
      <c r="Y64" s="21"/>
      <c r="Z64" s="21"/>
      <c r="AA64" s="21"/>
      <c r="AB64" s="21"/>
      <c r="AC64" s="53" t="str">
        <f t="shared" si="5"/>
        <v/>
      </c>
      <c r="AD64" s="54" t="str">
        <f t="shared" si="6"/>
        <v/>
      </c>
      <c r="AE64" s="70" t="str">
        <f t="shared" si="0"/>
        <v/>
      </c>
      <c r="AF64" s="67"/>
      <c r="AG64" s="54" t="str">
        <f t="shared" si="7"/>
        <v/>
      </c>
      <c r="AH64" s="70" t="str">
        <f t="shared" si="8"/>
        <v/>
      </c>
      <c r="AI64" s="17" t="str">
        <f t="shared" si="9"/>
        <v/>
      </c>
      <c r="AJ64" s="18" t="str">
        <f t="shared" si="1"/>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2"/>
        <v/>
      </c>
      <c r="Q65" s="54" t="str">
        <f t="shared" si="3"/>
        <v/>
      </c>
      <c r="R65" s="70" t="str">
        <f t="shared" si="4"/>
        <v/>
      </c>
      <c r="S65" s="80"/>
      <c r="T65" s="21"/>
      <c r="U65" s="21"/>
      <c r="V65" s="21"/>
      <c r="W65" s="21"/>
      <c r="X65" s="21"/>
      <c r="Y65" s="21"/>
      <c r="Z65" s="21"/>
      <c r="AA65" s="21"/>
      <c r="AB65" s="21"/>
      <c r="AC65" s="53" t="str">
        <f t="shared" si="5"/>
        <v/>
      </c>
      <c r="AD65" s="54" t="str">
        <f t="shared" si="6"/>
        <v/>
      </c>
      <c r="AE65" s="70" t="str">
        <f t="shared" si="0"/>
        <v/>
      </c>
      <c r="AF65" s="67"/>
      <c r="AG65" s="54" t="str">
        <f t="shared" si="7"/>
        <v/>
      </c>
      <c r="AH65" s="70" t="str">
        <f t="shared" si="8"/>
        <v/>
      </c>
      <c r="AI65" s="17" t="str">
        <f t="shared" si="9"/>
        <v/>
      </c>
      <c r="AJ65" s="18" t="str">
        <f t="shared" si="1"/>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2"/>
        <v/>
      </c>
      <c r="Q66" s="54" t="str">
        <f t="shared" si="3"/>
        <v/>
      </c>
      <c r="R66" s="70" t="str">
        <f t="shared" si="4"/>
        <v/>
      </c>
      <c r="S66" s="80"/>
      <c r="T66" s="21"/>
      <c r="U66" s="21"/>
      <c r="V66" s="21"/>
      <c r="W66" s="21"/>
      <c r="X66" s="21"/>
      <c r="Y66" s="21"/>
      <c r="Z66" s="21"/>
      <c r="AA66" s="21"/>
      <c r="AB66" s="21"/>
      <c r="AC66" s="53" t="str">
        <f t="shared" si="5"/>
        <v/>
      </c>
      <c r="AD66" s="54" t="str">
        <f t="shared" si="6"/>
        <v/>
      </c>
      <c r="AE66" s="70" t="str">
        <f t="shared" si="0"/>
        <v/>
      </c>
      <c r="AF66" s="67"/>
      <c r="AG66" s="54" t="str">
        <f t="shared" si="7"/>
        <v/>
      </c>
      <c r="AH66" s="70" t="str">
        <f t="shared" si="8"/>
        <v/>
      </c>
      <c r="AI66" s="17" t="str">
        <f t="shared" si="9"/>
        <v/>
      </c>
      <c r="AJ66" s="18" t="str">
        <f t="shared" si="1"/>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2"/>
        <v/>
      </c>
      <c r="Q67" s="54" t="str">
        <f t="shared" si="3"/>
        <v/>
      </c>
      <c r="R67" s="70" t="str">
        <f t="shared" si="4"/>
        <v/>
      </c>
      <c r="S67" s="80"/>
      <c r="T67" s="21"/>
      <c r="U67" s="21"/>
      <c r="V67" s="21"/>
      <c r="W67" s="21"/>
      <c r="X67" s="21"/>
      <c r="Y67" s="21"/>
      <c r="Z67" s="21"/>
      <c r="AA67" s="21"/>
      <c r="AB67" s="21"/>
      <c r="AC67" s="53" t="str">
        <f t="shared" si="5"/>
        <v/>
      </c>
      <c r="AD67" s="54" t="str">
        <f t="shared" si="6"/>
        <v/>
      </c>
      <c r="AE67" s="70" t="str">
        <f t="shared" si="0"/>
        <v/>
      </c>
      <c r="AF67" s="67"/>
      <c r="AG67" s="54" t="str">
        <f t="shared" si="7"/>
        <v/>
      </c>
      <c r="AH67" s="70" t="str">
        <f t="shared" si="8"/>
        <v/>
      </c>
      <c r="AI67" s="17" t="str">
        <f t="shared" si="9"/>
        <v/>
      </c>
      <c r="AJ67" s="18" t="str">
        <f t="shared" si="1"/>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2"/>
        <v/>
      </c>
      <c r="Q68" s="54" t="str">
        <f t="shared" si="3"/>
        <v/>
      </c>
      <c r="R68" s="70" t="str">
        <f t="shared" si="4"/>
        <v/>
      </c>
      <c r="S68" s="80"/>
      <c r="T68" s="21"/>
      <c r="U68" s="21"/>
      <c r="V68" s="21"/>
      <c r="W68" s="21"/>
      <c r="X68" s="21"/>
      <c r="Y68" s="21"/>
      <c r="Z68" s="21"/>
      <c r="AA68" s="21"/>
      <c r="AB68" s="21"/>
      <c r="AC68" s="53" t="str">
        <f t="shared" si="5"/>
        <v/>
      </c>
      <c r="AD68" s="54" t="str">
        <f t="shared" si="6"/>
        <v/>
      </c>
      <c r="AE68" s="70" t="str">
        <f t="shared" si="0"/>
        <v/>
      </c>
      <c r="AF68" s="67"/>
      <c r="AG68" s="54" t="str">
        <f t="shared" si="7"/>
        <v/>
      </c>
      <c r="AH68" s="70" t="str">
        <f t="shared" si="8"/>
        <v/>
      </c>
      <c r="AI68" s="17" t="str">
        <f t="shared" si="9"/>
        <v/>
      </c>
      <c r="AJ68" s="18" t="str">
        <f t="shared" si="1"/>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2"/>
        <v/>
      </c>
      <c r="Q69" s="54" t="str">
        <f t="shared" si="3"/>
        <v/>
      </c>
      <c r="R69" s="70" t="str">
        <f t="shared" si="4"/>
        <v/>
      </c>
      <c r="S69" s="80"/>
      <c r="T69" s="21"/>
      <c r="U69" s="21"/>
      <c r="V69" s="21"/>
      <c r="W69" s="21"/>
      <c r="X69" s="21"/>
      <c r="Y69" s="21"/>
      <c r="Z69" s="21"/>
      <c r="AA69" s="21"/>
      <c r="AB69" s="21"/>
      <c r="AC69" s="53" t="str">
        <f t="shared" si="5"/>
        <v/>
      </c>
      <c r="AD69" s="54" t="str">
        <f t="shared" si="6"/>
        <v/>
      </c>
      <c r="AE69" s="70" t="str">
        <f t="shared" si="0"/>
        <v/>
      </c>
      <c r="AF69" s="67"/>
      <c r="AG69" s="54" t="str">
        <f t="shared" si="7"/>
        <v/>
      </c>
      <c r="AH69" s="70" t="str">
        <f t="shared" si="8"/>
        <v/>
      </c>
      <c r="AI69" s="17" t="str">
        <f t="shared" si="9"/>
        <v/>
      </c>
      <c r="AJ69" s="18" t="str">
        <f t="shared" si="1"/>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2"/>
        <v/>
      </c>
      <c r="Q70" s="54" t="str">
        <f t="shared" si="3"/>
        <v/>
      </c>
      <c r="R70" s="70" t="str">
        <f t="shared" si="4"/>
        <v/>
      </c>
      <c r="S70" s="80"/>
      <c r="T70" s="21"/>
      <c r="U70" s="21"/>
      <c r="V70" s="21"/>
      <c r="W70" s="21"/>
      <c r="X70" s="21"/>
      <c r="Y70" s="21"/>
      <c r="Z70" s="21"/>
      <c r="AA70" s="21"/>
      <c r="AB70" s="21"/>
      <c r="AC70" s="53" t="str">
        <f t="shared" si="5"/>
        <v/>
      </c>
      <c r="AD70" s="54" t="str">
        <f t="shared" si="6"/>
        <v/>
      </c>
      <c r="AE70" s="70" t="str">
        <f t="shared" si="0"/>
        <v/>
      </c>
      <c r="AF70" s="67"/>
      <c r="AG70" s="54" t="str">
        <f t="shared" si="7"/>
        <v/>
      </c>
      <c r="AH70" s="70" t="str">
        <f t="shared" si="8"/>
        <v/>
      </c>
      <c r="AI70" s="17" t="str">
        <f t="shared" si="9"/>
        <v/>
      </c>
      <c r="AJ70" s="18" t="str">
        <f t="shared" si="1"/>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2"/>
        <v/>
      </c>
      <c r="Q71" s="54" t="str">
        <f t="shared" si="3"/>
        <v/>
      </c>
      <c r="R71" s="70" t="str">
        <f t="shared" si="4"/>
        <v/>
      </c>
      <c r="S71" s="80"/>
      <c r="T71" s="21"/>
      <c r="U71" s="21"/>
      <c r="V71" s="21"/>
      <c r="W71" s="21"/>
      <c r="X71" s="21"/>
      <c r="Y71" s="21"/>
      <c r="Z71" s="21"/>
      <c r="AA71" s="21"/>
      <c r="AB71" s="21"/>
      <c r="AC71" s="53" t="str">
        <f t="shared" si="5"/>
        <v/>
      </c>
      <c r="AD71" s="54" t="str">
        <f t="shared" si="6"/>
        <v/>
      </c>
      <c r="AE71" s="70" t="str">
        <f t="shared" si="0"/>
        <v/>
      </c>
      <c r="AF71" s="67"/>
      <c r="AG71" s="54" t="str">
        <f t="shared" si="7"/>
        <v/>
      </c>
      <c r="AH71" s="70" t="str">
        <f t="shared" si="8"/>
        <v/>
      </c>
      <c r="AI71" s="17" t="str">
        <f t="shared" si="9"/>
        <v/>
      </c>
      <c r="AJ71" s="18" t="str">
        <f t="shared" si="1"/>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2"/>
        <v/>
      </c>
      <c r="Q72" s="54" t="str">
        <f t="shared" si="3"/>
        <v/>
      </c>
      <c r="R72" s="70" t="str">
        <f t="shared" si="4"/>
        <v/>
      </c>
      <c r="S72" s="80"/>
      <c r="T72" s="21"/>
      <c r="U72" s="21"/>
      <c r="V72" s="21"/>
      <c r="W72" s="21"/>
      <c r="X72" s="21"/>
      <c r="Y72" s="21"/>
      <c r="Z72" s="21"/>
      <c r="AA72" s="21"/>
      <c r="AB72" s="21"/>
      <c r="AC72" s="53" t="str">
        <f t="shared" si="5"/>
        <v/>
      </c>
      <c r="AD72" s="54" t="str">
        <f t="shared" si="6"/>
        <v/>
      </c>
      <c r="AE72" s="70" t="str">
        <f t="shared" si="0"/>
        <v/>
      </c>
      <c r="AF72" s="67"/>
      <c r="AG72" s="54" t="str">
        <f t="shared" si="7"/>
        <v/>
      </c>
      <c r="AH72" s="70" t="str">
        <f t="shared" si="8"/>
        <v/>
      </c>
      <c r="AI72" s="17" t="str">
        <f t="shared" si="9"/>
        <v/>
      </c>
      <c r="AJ72" s="18" t="str">
        <f t="shared" si="1"/>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2"/>
        <v/>
      </c>
      <c r="Q73" s="54" t="str">
        <f t="shared" si="3"/>
        <v/>
      </c>
      <c r="R73" s="70" t="str">
        <f t="shared" si="4"/>
        <v/>
      </c>
      <c r="S73" s="80"/>
      <c r="T73" s="21"/>
      <c r="U73" s="21"/>
      <c r="V73" s="21"/>
      <c r="W73" s="21"/>
      <c r="X73" s="21"/>
      <c r="Y73" s="21"/>
      <c r="Z73" s="21"/>
      <c r="AA73" s="21"/>
      <c r="AB73" s="21"/>
      <c r="AC73" s="53" t="str">
        <f t="shared" si="5"/>
        <v/>
      </c>
      <c r="AD73" s="54" t="str">
        <f t="shared" si="6"/>
        <v/>
      </c>
      <c r="AE73" s="70" t="str">
        <f t="shared" si="0"/>
        <v/>
      </c>
      <c r="AF73" s="67"/>
      <c r="AG73" s="54" t="str">
        <f t="shared" si="7"/>
        <v/>
      </c>
      <c r="AH73" s="70" t="str">
        <f t="shared" si="8"/>
        <v/>
      </c>
      <c r="AI73" s="17" t="str">
        <f t="shared" si="9"/>
        <v/>
      </c>
      <c r="AJ73" s="18" t="str">
        <f t="shared" si="1"/>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2"/>
        <v/>
      </c>
      <c r="Q74" s="54" t="str">
        <f t="shared" si="3"/>
        <v/>
      </c>
      <c r="R74" s="70" t="str">
        <f t="shared" si="4"/>
        <v/>
      </c>
      <c r="S74" s="80"/>
      <c r="T74" s="21"/>
      <c r="U74" s="21"/>
      <c r="V74" s="21"/>
      <c r="W74" s="21"/>
      <c r="X74" s="21"/>
      <c r="Y74" s="21"/>
      <c r="Z74" s="21"/>
      <c r="AA74" s="21"/>
      <c r="AB74" s="21"/>
      <c r="AC74" s="53" t="str">
        <f t="shared" si="5"/>
        <v/>
      </c>
      <c r="AD74" s="54" t="str">
        <f t="shared" si="6"/>
        <v/>
      </c>
      <c r="AE74" s="70" t="str">
        <f t="shared" si="0"/>
        <v/>
      </c>
      <c r="AF74" s="67"/>
      <c r="AG74" s="54" t="str">
        <f t="shared" si="7"/>
        <v/>
      </c>
      <c r="AH74" s="70" t="str">
        <f t="shared" si="8"/>
        <v/>
      </c>
      <c r="AI74" s="17" t="str">
        <f t="shared" si="9"/>
        <v/>
      </c>
      <c r="AJ74" s="18" t="str">
        <f t="shared" si="1"/>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2"/>
        <v/>
      </c>
      <c r="Q75" s="54" t="str">
        <f t="shared" si="3"/>
        <v/>
      </c>
      <c r="R75" s="70" t="str">
        <f t="shared" si="4"/>
        <v/>
      </c>
      <c r="S75" s="80"/>
      <c r="T75" s="21"/>
      <c r="U75" s="21"/>
      <c r="V75" s="21"/>
      <c r="W75" s="21"/>
      <c r="X75" s="21"/>
      <c r="Y75" s="21"/>
      <c r="Z75" s="21"/>
      <c r="AA75" s="21"/>
      <c r="AB75" s="21"/>
      <c r="AC75" s="53" t="str">
        <f t="shared" si="5"/>
        <v/>
      </c>
      <c r="AD75" s="54" t="str">
        <f t="shared" si="6"/>
        <v/>
      </c>
      <c r="AE75" s="70" t="str">
        <f t="shared" si="0"/>
        <v/>
      </c>
      <c r="AF75" s="67"/>
      <c r="AG75" s="54" t="str">
        <f t="shared" si="7"/>
        <v/>
      </c>
      <c r="AH75" s="70" t="str">
        <f t="shared" si="8"/>
        <v/>
      </c>
      <c r="AI75" s="17" t="str">
        <f t="shared" si="9"/>
        <v/>
      </c>
      <c r="AJ75" s="18" t="str">
        <f t="shared" si="1"/>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2"/>
        <v/>
      </c>
      <c r="Q76" s="54" t="str">
        <f t="shared" si="3"/>
        <v/>
      </c>
      <c r="R76" s="70" t="str">
        <f t="shared" si="4"/>
        <v/>
      </c>
      <c r="S76" s="80"/>
      <c r="T76" s="21"/>
      <c r="U76" s="21"/>
      <c r="V76" s="21"/>
      <c r="W76" s="21"/>
      <c r="X76" s="21"/>
      <c r="Y76" s="21"/>
      <c r="Z76" s="21"/>
      <c r="AA76" s="21"/>
      <c r="AB76" s="21"/>
      <c r="AC76" s="53" t="str">
        <f t="shared" si="5"/>
        <v/>
      </c>
      <c r="AD76" s="54" t="str">
        <f t="shared" si="6"/>
        <v/>
      </c>
      <c r="AE76" s="70" t="str">
        <f t="shared" si="0"/>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xWindow="215" yWindow="628"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A12:A61 AI10:XFD10 A10:E10 C12:E61"/>
    <dataValidation allowBlank="1" showInputMessage="1" showErrorMessage="1" prompt="Written Works' Total Raw Score" sqref="P12:P61 P63:P112"/>
    <dataValidation allowBlank="1" showInputMessage="1" showErrorMessage="1" prompt="Performance Tasks' Total Raw Scores" sqref="AC63:AC112 AC12:AC61"/>
    <dataValidation allowBlank="1" showInputMessage="1" prompt="Do not type name of learners here. Go to INPUT DATA sheet." sqref="B63:B112 B12:B61"/>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63:AE112 AE12:AE61"/>
    <dataValidation allowBlank="1" showInputMessage="1" showErrorMessage="1" prompt="Encode Quarterly Assessment's Highest Possible Score" sqref="AF10"/>
    <dataValidation allowBlank="1" showInputMessage="1" showErrorMessage="1" prompt="Either encode Highest Possible Score or Empty" sqref="F10:O10 S10:AB10"/>
    <dataValidation allowBlank="1" showInputMessage="1" prompt="Either encode Highest Possible Score or Empty" sqref="F10:O10 S10:AB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F12:O61 F63:O112 S12:AB61">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sheetPr codeName="Sheet5">
    <tabColor rgb="FFFF9933"/>
  </sheetPr>
  <dimension ref="A1:BF119"/>
  <sheetViews>
    <sheetView showGridLines="0" topLeftCell="A3" zoomScale="83" zoomScaleNormal="83" zoomScaleSheetLayoutView="100" workbookViewId="0">
      <selection activeCell="G6" sqref="G6"/>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0" width="7.85546875" style="27" customWidth="1"/>
    <col min="31" max="31" width="7.140625" style="27" customWidth="1"/>
    <col min="32" max="32" width="6.28515625" style="3" customWidth="1"/>
    <col min="33" max="33" width="7.85546875" style="27" customWidth="1"/>
    <col min="34"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55" t="s">
        <v>50</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row>
    <row r="2" spans="1:58" ht="15" customHeight="1">
      <c r="A2" s="255"/>
      <c r="B2" s="255"/>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row>
    <row r="3" spans="1:58" ht="15" customHeight="1">
      <c r="A3" s="256" t="s">
        <v>51</v>
      </c>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row>
    <row r="4" spans="1:58" ht="21" customHeight="1">
      <c r="B4" s="30"/>
      <c r="C4" s="257" t="s">
        <v>0</v>
      </c>
      <c r="D4" s="257"/>
      <c r="E4" s="257"/>
      <c r="F4" s="257"/>
      <c r="G4" s="258">
        <f>'INPUT DATA'!G4</f>
        <v>0</v>
      </c>
      <c r="H4" s="259"/>
      <c r="I4" s="259"/>
      <c r="J4" s="260"/>
      <c r="K4" s="47"/>
      <c r="L4" s="261" t="s">
        <v>1</v>
      </c>
      <c r="M4" s="261"/>
      <c r="N4" s="261"/>
      <c r="O4" s="258">
        <f>'INPUT DATA'!O4</f>
        <v>0</v>
      </c>
      <c r="P4" s="259"/>
      <c r="Q4" s="259"/>
      <c r="R4" s="260"/>
      <c r="S4" s="113"/>
      <c r="T4" s="262" t="s">
        <v>2</v>
      </c>
      <c r="U4" s="262"/>
      <c r="V4" s="262"/>
      <c r="W4" s="262"/>
      <c r="X4" s="258">
        <f>'INPUT DATA'!X4</f>
        <v>0</v>
      </c>
      <c r="Y4" s="259"/>
      <c r="Z4" s="259"/>
      <c r="AA4" s="259"/>
      <c r="AB4" s="259"/>
      <c r="AC4" s="260"/>
      <c r="AD4" s="48"/>
      <c r="AE4" s="49"/>
      <c r="AF4" s="113"/>
      <c r="AG4" s="113"/>
      <c r="AH4" s="113"/>
      <c r="AI4" s="113"/>
      <c r="AJ4" s="114"/>
      <c r="AK4" s="114"/>
      <c r="AL4" s="114"/>
      <c r="AM4" s="114"/>
      <c r="AN4" s="114"/>
    </row>
    <row r="5" spans="1:58" ht="21.75" customHeight="1">
      <c r="B5" s="257" t="s">
        <v>3</v>
      </c>
      <c r="C5" s="257"/>
      <c r="D5" s="257"/>
      <c r="E5" s="257"/>
      <c r="F5" s="257"/>
      <c r="G5" s="252" t="s">
        <v>86</v>
      </c>
      <c r="H5" s="253"/>
      <c r="I5" s="253"/>
      <c r="J5" s="253"/>
      <c r="K5" s="253"/>
      <c r="L5" s="253"/>
      <c r="M5" s="253"/>
      <c r="N5" s="253"/>
      <c r="O5" s="253"/>
      <c r="P5" s="253"/>
      <c r="Q5" s="253"/>
      <c r="R5" s="254"/>
      <c r="S5" s="47"/>
      <c r="T5" s="262" t="s">
        <v>4</v>
      </c>
      <c r="U5" s="262"/>
      <c r="V5" s="262"/>
      <c r="W5" s="262"/>
      <c r="X5" s="252">
        <f>'INPUT DATA'!X5</f>
        <v>0</v>
      </c>
      <c r="Y5" s="253"/>
      <c r="Z5" s="253"/>
      <c r="AA5" s="253"/>
      <c r="AB5" s="253"/>
      <c r="AC5" s="254"/>
      <c r="AD5" s="263" t="s">
        <v>5</v>
      </c>
      <c r="AE5" s="262"/>
      <c r="AF5" s="264"/>
      <c r="AG5" s="252" t="s">
        <v>87</v>
      </c>
      <c r="AH5" s="253"/>
      <c r="AI5" s="254"/>
      <c r="AJ5" s="115"/>
      <c r="AK5" s="114"/>
      <c r="AL5" s="114"/>
      <c r="AM5" s="114"/>
      <c r="AN5" s="114"/>
    </row>
    <row r="6" spans="1:58" ht="15.75" thickBot="1"/>
    <row r="7" spans="1:58" ht="23.25" customHeight="1" thickBot="1">
      <c r="A7" s="211" t="s">
        <v>52</v>
      </c>
      <c r="B7" s="212"/>
      <c r="C7" s="212"/>
      <c r="D7" s="212"/>
      <c r="E7" s="213"/>
      <c r="F7" s="214" t="s">
        <v>6</v>
      </c>
      <c r="G7" s="215"/>
      <c r="H7" s="215"/>
      <c r="I7" s="215"/>
      <c r="J7" s="215"/>
      <c r="K7" s="238" t="s">
        <v>134</v>
      </c>
      <c r="L7" s="238"/>
      <c r="M7" s="238"/>
      <c r="N7" s="238"/>
      <c r="O7" s="238"/>
      <c r="P7" s="239"/>
      <c r="Q7" s="220" t="s">
        <v>7</v>
      </c>
      <c r="R7" s="220"/>
      <c r="S7" s="238" t="s">
        <v>113</v>
      </c>
      <c r="T7" s="238"/>
      <c r="U7" s="238"/>
      <c r="V7" s="238"/>
      <c r="W7" s="238"/>
      <c r="X7" s="238"/>
      <c r="Y7" s="238"/>
      <c r="Z7" s="238"/>
      <c r="AA7" s="238"/>
      <c r="AB7" s="239"/>
      <c r="AC7" s="240" t="s">
        <v>23</v>
      </c>
      <c r="AD7" s="241"/>
      <c r="AE7" s="241"/>
      <c r="AF7" s="241"/>
      <c r="AG7" s="218" t="s">
        <v>36</v>
      </c>
      <c r="AH7" s="218"/>
      <c r="AI7" s="218"/>
      <c r="AJ7" s="219"/>
    </row>
    <row r="8" spans="1:58" s="5" customFormat="1" ht="55.5" customHeight="1" thickBot="1">
      <c r="A8" s="6"/>
      <c r="B8" s="229" t="s">
        <v>22</v>
      </c>
      <c r="C8" s="230"/>
      <c r="D8" s="230"/>
      <c r="E8" s="231"/>
      <c r="F8" s="242" t="s">
        <v>48</v>
      </c>
      <c r="G8" s="243"/>
      <c r="H8" s="243"/>
      <c r="I8" s="243"/>
      <c r="J8" s="243"/>
      <c r="K8" s="243"/>
      <c r="L8" s="243"/>
      <c r="M8" s="243"/>
      <c r="N8" s="243"/>
      <c r="O8" s="243"/>
      <c r="P8" s="243"/>
      <c r="Q8" s="243"/>
      <c r="R8" s="244"/>
      <c r="S8" s="245" t="s">
        <v>49</v>
      </c>
      <c r="T8" s="243"/>
      <c r="U8" s="243"/>
      <c r="V8" s="243"/>
      <c r="W8" s="243"/>
      <c r="X8" s="243"/>
      <c r="Y8" s="243"/>
      <c r="Z8" s="243"/>
      <c r="AA8" s="243"/>
      <c r="AB8" s="243"/>
      <c r="AC8" s="243"/>
      <c r="AD8" s="243"/>
      <c r="AE8" s="244"/>
      <c r="AF8" s="246" t="s">
        <v>18</v>
      </c>
      <c r="AG8" s="246"/>
      <c r="AH8" s="247"/>
      <c r="AI8" s="57" t="s">
        <v>20</v>
      </c>
      <c r="AJ8" s="58" t="s">
        <v>21</v>
      </c>
    </row>
    <row r="9" spans="1:58" s="63" customFormat="1" ht="18" customHeight="1" thickBot="1">
      <c r="A9" s="51"/>
      <c r="B9" s="64"/>
      <c r="C9" s="64"/>
      <c r="D9" s="64"/>
      <c r="E9" s="65"/>
      <c r="F9" s="185">
        <v>45860</v>
      </c>
      <c r="G9" s="180">
        <v>45856</v>
      </c>
      <c r="H9" s="180">
        <v>45868</v>
      </c>
      <c r="I9" s="59" t="s">
        <v>78</v>
      </c>
      <c r="J9" s="59" t="s">
        <v>98</v>
      </c>
      <c r="K9" s="59" t="s">
        <v>92</v>
      </c>
      <c r="L9" s="59" t="s">
        <v>99</v>
      </c>
      <c r="M9" s="180">
        <v>45882</v>
      </c>
      <c r="N9" s="59" t="s">
        <v>76</v>
      </c>
      <c r="O9" s="60">
        <v>10</v>
      </c>
      <c r="P9" s="51" t="s">
        <v>17</v>
      </c>
      <c r="Q9" s="61" t="s">
        <v>8</v>
      </c>
      <c r="R9" s="116" t="s">
        <v>9</v>
      </c>
      <c r="S9" s="77" t="s">
        <v>100</v>
      </c>
      <c r="T9" s="59" t="s">
        <v>101</v>
      </c>
      <c r="U9" s="59" t="s">
        <v>102</v>
      </c>
      <c r="V9" s="59" t="s">
        <v>103</v>
      </c>
      <c r="W9" s="59" t="s">
        <v>81</v>
      </c>
      <c r="X9" s="59" t="s">
        <v>104</v>
      </c>
      <c r="Y9" s="59">
        <v>7</v>
      </c>
      <c r="Z9" s="59">
        <v>8</v>
      </c>
      <c r="AA9" s="59">
        <v>9</v>
      </c>
      <c r="AB9" s="60">
        <v>10</v>
      </c>
      <c r="AC9" s="51" t="s">
        <v>17</v>
      </c>
      <c r="AD9" s="61" t="s">
        <v>8</v>
      </c>
      <c r="AE9" s="116" t="s">
        <v>9</v>
      </c>
      <c r="AF9" s="63">
        <v>1</v>
      </c>
      <c r="AG9" s="61" t="s">
        <v>8</v>
      </c>
      <c r="AH9" s="116" t="s">
        <v>9</v>
      </c>
      <c r="AI9" s="234" t="s">
        <v>19</v>
      </c>
      <c r="AJ9" s="236" t="s">
        <v>19</v>
      </c>
      <c r="AN9" s="248"/>
      <c r="AO9" s="248"/>
      <c r="AP9" s="248"/>
      <c r="AQ9" s="248"/>
      <c r="AR9" s="248"/>
      <c r="AS9" s="248"/>
      <c r="AT9" s="248"/>
      <c r="AU9" s="248"/>
      <c r="AV9" s="248"/>
      <c r="AW9" s="248"/>
      <c r="AX9" s="248"/>
      <c r="AY9" s="248"/>
      <c r="AZ9" s="248"/>
      <c r="BA9" s="248"/>
      <c r="BB9" s="248"/>
      <c r="BC9" s="248"/>
      <c r="BD9" s="248"/>
      <c r="BE9" s="248"/>
      <c r="BF9" s="248"/>
    </row>
    <row r="10" spans="1:58" s="10" customFormat="1" ht="18" customHeight="1" thickBot="1">
      <c r="A10" s="8"/>
      <c r="B10" s="249" t="s">
        <v>11</v>
      </c>
      <c r="C10" s="250"/>
      <c r="D10" s="250"/>
      <c r="E10" s="251"/>
      <c r="F10" s="55">
        <v>15</v>
      </c>
      <c r="G10" s="9">
        <v>10</v>
      </c>
      <c r="H10" s="9">
        <v>10</v>
      </c>
      <c r="I10" s="9">
        <v>10</v>
      </c>
      <c r="J10" s="9">
        <v>20</v>
      </c>
      <c r="K10" s="9">
        <v>20</v>
      </c>
      <c r="L10" s="9">
        <v>20</v>
      </c>
      <c r="M10" s="9">
        <v>25</v>
      </c>
      <c r="N10" s="9">
        <v>10</v>
      </c>
      <c r="O10" s="9"/>
      <c r="P10" s="52">
        <f>IF(COUNT($F10:$O10)=0,"",SUM($F10:$O10))</f>
        <v>140</v>
      </c>
      <c r="Q10" s="117">
        <v>100</v>
      </c>
      <c r="R10" s="118">
        <v>0.4</v>
      </c>
      <c r="S10" s="55">
        <v>20</v>
      </c>
      <c r="T10" s="9">
        <v>30</v>
      </c>
      <c r="U10" s="9">
        <v>10</v>
      </c>
      <c r="V10" s="9">
        <v>20</v>
      </c>
      <c r="W10" s="9">
        <v>10</v>
      </c>
      <c r="X10" s="9">
        <v>10</v>
      </c>
      <c r="Y10" s="9"/>
      <c r="Z10" s="9"/>
      <c r="AA10" s="9"/>
      <c r="AB10" s="9"/>
      <c r="AC10" s="52">
        <f>IF(COUNT($S10:$AB10)=0,"",SUM($S10:$AB10))</f>
        <v>100</v>
      </c>
      <c r="AD10" s="117">
        <v>100</v>
      </c>
      <c r="AE10" s="118">
        <v>0.4</v>
      </c>
      <c r="AF10" s="112">
        <v>25</v>
      </c>
      <c r="AG10" s="117">
        <v>100</v>
      </c>
      <c r="AH10" s="118">
        <v>0.2</v>
      </c>
      <c r="AI10" s="235"/>
      <c r="AJ10" s="237"/>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26" t="s">
        <v>12</v>
      </c>
      <c r="C11" s="227"/>
      <c r="D11" s="227"/>
      <c r="E11" s="228"/>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t="str">
        <f>'INPUT DATA'!B12</f>
        <v>Ang Eli Noah, Adlawan</v>
      </c>
      <c r="C12" s="124"/>
      <c r="D12" s="124"/>
      <c r="E12" s="125"/>
      <c r="F12" s="71">
        <v>15</v>
      </c>
      <c r="G12" s="16">
        <v>8</v>
      </c>
      <c r="H12" s="16">
        <v>10</v>
      </c>
      <c r="I12" s="16">
        <v>10</v>
      </c>
      <c r="J12" s="16">
        <v>17</v>
      </c>
      <c r="K12" s="186">
        <v>18</v>
      </c>
      <c r="L12" s="16">
        <v>17</v>
      </c>
      <c r="M12" s="16">
        <v>23</v>
      </c>
      <c r="N12" s="16">
        <v>10</v>
      </c>
      <c r="O12" s="16"/>
      <c r="P12" s="53">
        <f>IF(COUNT($F12:$O12)=0,"",SUM($F12:$O12))</f>
        <v>128</v>
      </c>
      <c r="Q12" s="54">
        <f>IF(ISERROR(IF($P12="","",ROUND(($P12/$P$10)*$Q$10,2))),"",IF($P12="","",ROUND(($P12/$P$10)*$Q$10,2)))</f>
        <v>91.43</v>
      </c>
      <c r="R12" s="70">
        <f>IF($Q12="","",ROUND($Q12*$R$10,2))</f>
        <v>36.57</v>
      </c>
      <c r="S12" s="79">
        <v>15</v>
      </c>
      <c r="T12" s="16">
        <v>20</v>
      </c>
      <c r="U12" s="16">
        <v>10</v>
      </c>
      <c r="V12" s="16">
        <v>13</v>
      </c>
      <c r="W12" s="16">
        <v>10</v>
      </c>
      <c r="X12" s="16">
        <v>10</v>
      </c>
      <c r="Y12" s="16"/>
      <c r="Z12" s="16"/>
      <c r="AA12" s="16"/>
      <c r="AB12" s="16"/>
      <c r="AC12" s="53">
        <f>IF(COUNT($S12:$AB12)=0,"",SUM($S12:$AB12))</f>
        <v>78</v>
      </c>
      <c r="AD12" s="54">
        <f>IF(ISERROR(IF($AC12="","",ROUND(($AC12/$AC$10)*$AD$10,2))),"",IF($AC12="","",ROUND(($AC12/$AC$10)*$AD$10,2)))</f>
        <v>78</v>
      </c>
      <c r="AE12" s="70">
        <f>IF($AD12="","",ROUND($AD12*$AE$10,2))</f>
        <v>31.2</v>
      </c>
      <c r="AF12" s="186">
        <v>21</v>
      </c>
      <c r="AG12" s="54">
        <f>IF(ISERROR(IF($AF12="","",ROUND(($AF12/$AF$10)*$AG$10,2))),"",IF($AF12="","",ROUND(($AF12/$AF$10)*$AG$10,2)))</f>
        <v>84</v>
      </c>
      <c r="AH12" s="70">
        <f>IF($AG12="","",ROUND($AG12*$AH$10,2))</f>
        <v>16.8</v>
      </c>
      <c r="AI12" s="17">
        <f>IF(ISERROR(IF($AF12="","",ROUND(SUM($R12,$AE12,$AH12),2))),"",IF($AF12="","",ROUND(SUM($R12,$AE12,$AH12),2)))</f>
        <v>84.57</v>
      </c>
      <c r="AJ12" s="18">
        <f t="shared" ref="AJ12:AJ75" si="0">IF(ISERROR(IF($AF12="","",VLOOKUP(AI12,TRANSMUTATION_TABLE,4,TRUE))),"",IF($AF12="","",VLOOKUP(AI12,TRANSMUTATION_TABLE,4,TRUE)))</f>
        <v>90</v>
      </c>
      <c r="AL12" s="3"/>
      <c r="AN12" s="209"/>
      <c r="AO12" s="209"/>
      <c r="AP12" s="209"/>
      <c r="AQ12" s="209"/>
      <c r="AR12" s="209"/>
      <c r="AS12" s="209"/>
      <c r="AT12" s="209"/>
      <c r="AU12" s="209"/>
      <c r="AV12" s="209"/>
      <c r="AW12" s="209"/>
      <c r="AX12" s="209"/>
      <c r="AY12" s="209"/>
      <c r="AZ12" s="209"/>
      <c r="BA12" s="209"/>
      <c r="BB12" s="209"/>
      <c r="BC12" s="209"/>
      <c r="BD12" s="209"/>
      <c r="BE12" s="209"/>
      <c r="BF12" s="209"/>
    </row>
    <row r="13" spans="1:58" ht="18" customHeight="1">
      <c r="A13" s="19">
        <v>2</v>
      </c>
      <c r="B13" s="20" t="str">
        <f>'INPUT DATA'!B13</f>
        <v>2.Arcillas, Riley Crilo</v>
      </c>
      <c r="C13" s="126"/>
      <c r="D13" s="126"/>
      <c r="E13" s="127"/>
      <c r="F13" s="72">
        <v>10</v>
      </c>
      <c r="G13" s="21">
        <v>5</v>
      </c>
      <c r="H13" s="21">
        <v>10</v>
      </c>
      <c r="I13" s="21">
        <v>8</v>
      </c>
      <c r="J13" s="21">
        <v>16</v>
      </c>
      <c r="K13" s="186">
        <v>20</v>
      </c>
      <c r="L13" s="21">
        <v>18</v>
      </c>
      <c r="M13" s="21">
        <v>21</v>
      </c>
      <c r="N13" s="21">
        <v>10</v>
      </c>
      <c r="O13" s="21"/>
      <c r="P13" s="53">
        <f t="shared" ref="P13:P76" si="1">IF(COUNT($F13:$O13)=0,"",SUM($F13:$O13))</f>
        <v>118</v>
      </c>
      <c r="Q13" s="54">
        <f t="shared" ref="Q13:Q76" si="2">IF(ISERROR(IF($P13="","",ROUND(($P13/$P$10)*$Q$10,2))),"",IF($P13="","",ROUND(($P13/$P$10)*$Q$10,2)))</f>
        <v>84.29</v>
      </c>
      <c r="R13" s="70">
        <f t="shared" ref="R13:R76" si="3">IF($Q13="","",ROUND($Q13*$R$10,2))</f>
        <v>33.72</v>
      </c>
      <c r="S13" s="80">
        <v>13</v>
      </c>
      <c r="T13" s="21">
        <v>22</v>
      </c>
      <c r="U13" s="21">
        <v>10</v>
      </c>
      <c r="V13" s="21">
        <v>20</v>
      </c>
      <c r="W13" s="21">
        <v>10</v>
      </c>
      <c r="X13" s="21">
        <v>9</v>
      </c>
      <c r="Y13" s="21"/>
      <c r="Z13" s="21"/>
      <c r="AA13" s="21"/>
      <c r="AB13" s="21"/>
      <c r="AC13" s="53">
        <f t="shared" ref="AC13:AC76" si="4">IF(COUNT($S13:$AB13)=0,"",SUM($S13:$AB13))</f>
        <v>84</v>
      </c>
      <c r="AD13" s="54">
        <f t="shared" ref="AD13:AD76" si="5">IF(ISERROR(IF($AC13="","",ROUND(($AC13/$AC$10)*$AD$10,2))),"",IF($AC13="","",ROUND(($AC13/$AC$10)*$AD$10,2)))</f>
        <v>84</v>
      </c>
      <c r="AE13" s="70">
        <f t="shared" ref="AE13:AE76" si="6">IF($AD13="","",ROUND($AD13*$AE$10,2))</f>
        <v>33.6</v>
      </c>
      <c r="AF13" s="186">
        <v>23</v>
      </c>
      <c r="AG13" s="54">
        <f t="shared" ref="AG13:AG76" si="7">IF(ISERROR(IF($AF13="","",ROUND(($AF13/$AF$10)*$AG$10,2))),"",IF($AF13="","",ROUND(($AF13/$AF$10)*$AG$10,2)))</f>
        <v>92</v>
      </c>
      <c r="AH13" s="70">
        <f t="shared" ref="AH13:AH76" si="8">IF($AG13="","",ROUND($AG13*$AH$10,2))</f>
        <v>18.399999999999999</v>
      </c>
      <c r="AI13" s="17">
        <f t="shared" ref="AI13:AI76" si="9">IF(ISERROR(IF($AF13="","",ROUND(SUM($R13,$AE13,$AH13),2))),"",IF($AF13="","",ROUND(SUM($R13,$AE13,$AH13),2)))</f>
        <v>85.72</v>
      </c>
      <c r="AJ13" s="18">
        <f t="shared" si="0"/>
        <v>91</v>
      </c>
      <c r="AL13" s="3"/>
      <c r="AN13" s="209"/>
      <c r="AO13" s="209"/>
      <c r="AP13" s="209"/>
      <c r="AQ13" s="209"/>
      <c r="AR13" s="209"/>
      <c r="AS13" s="209"/>
      <c r="AT13" s="209"/>
      <c r="AU13" s="209"/>
      <c r="AV13" s="209"/>
      <c r="AW13" s="209"/>
      <c r="AX13" s="209"/>
      <c r="AY13" s="209"/>
      <c r="AZ13" s="209"/>
      <c r="BA13" s="209"/>
      <c r="BB13" s="209"/>
      <c r="BC13" s="209"/>
      <c r="BD13" s="209"/>
      <c r="BE13" s="209"/>
      <c r="BF13" s="209"/>
    </row>
    <row r="14" spans="1:58" ht="18" customHeight="1">
      <c r="A14" s="19">
        <v>3</v>
      </c>
      <c r="B14" s="20" t="str">
        <f>'INPUT DATA'!B14</f>
        <v>3.Haspe, Matt Austin Canvas</v>
      </c>
      <c r="C14" s="126"/>
      <c r="D14" s="126"/>
      <c r="E14" s="127"/>
      <c r="F14" s="72">
        <v>13</v>
      </c>
      <c r="G14" s="21">
        <v>8</v>
      </c>
      <c r="H14" s="21">
        <v>10</v>
      </c>
      <c r="I14" s="21">
        <v>7</v>
      </c>
      <c r="J14" s="21">
        <v>8</v>
      </c>
      <c r="K14" s="186">
        <v>13</v>
      </c>
      <c r="L14" s="21">
        <v>17</v>
      </c>
      <c r="M14" s="21">
        <v>15</v>
      </c>
      <c r="N14" s="21">
        <v>10</v>
      </c>
      <c r="O14" s="21"/>
      <c r="P14" s="53">
        <f t="shared" si="1"/>
        <v>101</v>
      </c>
      <c r="Q14" s="54">
        <f t="shared" si="2"/>
        <v>72.14</v>
      </c>
      <c r="R14" s="70">
        <f t="shared" si="3"/>
        <v>28.86</v>
      </c>
      <c r="S14" s="80">
        <v>15</v>
      </c>
      <c r="T14" s="21">
        <v>25</v>
      </c>
      <c r="U14" s="21">
        <v>10</v>
      </c>
      <c r="V14" s="21">
        <v>18</v>
      </c>
      <c r="W14" s="21">
        <v>10</v>
      </c>
      <c r="X14" s="21">
        <v>10</v>
      </c>
      <c r="Y14" s="21"/>
      <c r="Z14" s="21"/>
      <c r="AA14" s="21"/>
      <c r="AB14" s="21"/>
      <c r="AC14" s="53">
        <f t="shared" si="4"/>
        <v>88</v>
      </c>
      <c r="AD14" s="54">
        <f t="shared" si="5"/>
        <v>88</v>
      </c>
      <c r="AE14" s="70">
        <f t="shared" si="6"/>
        <v>35.200000000000003</v>
      </c>
      <c r="AF14" s="186">
        <v>17</v>
      </c>
      <c r="AG14" s="54">
        <f t="shared" si="7"/>
        <v>68</v>
      </c>
      <c r="AH14" s="70">
        <f t="shared" si="8"/>
        <v>13.6</v>
      </c>
      <c r="AI14" s="17">
        <f t="shared" si="9"/>
        <v>77.66</v>
      </c>
      <c r="AJ14" s="18">
        <f t="shared" si="0"/>
        <v>86</v>
      </c>
      <c r="AL14" s="3"/>
      <c r="AN14" s="209"/>
      <c r="AO14" s="209"/>
      <c r="AP14" s="209"/>
      <c r="AQ14" s="209"/>
      <c r="AR14" s="209"/>
      <c r="AS14" s="209"/>
      <c r="AT14" s="209"/>
      <c r="AU14" s="209"/>
      <c r="AV14" s="209"/>
      <c r="AW14" s="209"/>
      <c r="AX14" s="209"/>
      <c r="AY14" s="209"/>
      <c r="AZ14" s="209"/>
      <c r="BA14" s="209"/>
      <c r="BB14" s="209"/>
      <c r="BC14" s="209"/>
      <c r="BD14" s="209"/>
      <c r="BE14" s="209"/>
      <c r="BF14" s="209"/>
    </row>
    <row r="15" spans="1:58" ht="18" customHeight="1">
      <c r="A15" s="19">
        <v>4</v>
      </c>
      <c r="B15" s="13" t="str">
        <f>'INPUT DATA'!B15</f>
        <v>4.Lacbain, Kylle Marx Lim</v>
      </c>
      <c r="C15" s="126"/>
      <c r="D15" s="126"/>
      <c r="E15" s="127"/>
      <c r="F15" s="72">
        <v>14</v>
      </c>
      <c r="G15" s="21">
        <v>10</v>
      </c>
      <c r="H15" s="21">
        <v>8</v>
      </c>
      <c r="I15" s="21">
        <v>8</v>
      </c>
      <c r="J15" s="21">
        <v>16</v>
      </c>
      <c r="K15" s="186">
        <v>17</v>
      </c>
      <c r="L15" s="21">
        <v>19</v>
      </c>
      <c r="M15" s="21">
        <v>21</v>
      </c>
      <c r="N15" s="21">
        <v>10</v>
      </c>
      <c r="O15" s="21"/>
      <c r="P15" s="53">
        <f t="shared" si="1"/>
        <v>123</v>
      </c>
      <c r="Q15" s="54">
        <f t="shared" si="2"/>
        <v>87.86</v>
      </c>
      <c r="R15" s="70">
        <f t="shared" si="3"/>
        <v>35.14</v>
      </c>
      <c r="S15" s="80">
        <v>12</v>
      </c>
      <c r="T15" s="21">
        <v>18</v>
      </c>
      <c r="U15" s="21">
        <v>10</v>
      </c>
      <c r="V15" s="21">
        <v>20</v>
      </c>
      <c r="W15" s="21">
        <v>10</v>
      </c>
      <c r="X15" s="21">
        <v>10</v>
      </c>
      <c r="Y15" s="21"/>
      <c r="Z15" s="21"/>
      <c r="AA15" s="21"/>
      <c r="AB15" s="21"/>
      <c r="AC15" s="53">
        <f t="shared" si="4"/>
        <v>80</v>
      </c>
      <c r="AD15" s="54">
        <f t="shared" si="5"/>
        <v>80</v>
      </c>
      <c r="AE15" s="70">
        <f t="shared" si="6"/>
        <v>32</v>
      </c>
      <c r="AF15" s="186">
        <v>21</v>
      </c>
      <c r="AG15" s="54">
        <f t="shared" si="7"/>
        <v>84</v>
      </c>
      <c r="AH15" s="70">
        <f t="shared" si="8"/>
        <v>16.8</v>
      </c>
      <c r="AI15" s="17">
        <f t="shared" si="9"/>
        <v>83.94</v>
      </c>
      <c r="AJ15" s="18">
        <f t="shared" si="0"/>
        <v>89</v>
      </c>
      <c r="AL15" s="3"/>
      <c r="AN15" s="209"/>
      <c r="AO15" s="209"/>
      <c r="AP15" s="209"/>
      <c r="AQ15" s="209"/>
      <c r="AR15" s="209"/>
      <c r="AS15" s="209"/>
      <c r="AT15" s="209"/>
      <c r="AU15" s="209"/>
      <c r="AV15" s="209"/>
      <c r="AW15" s="209"/>
      <c r="AX15" s="209"/>
      <c r="AY15" s="209"/>
      <c r="AZ15" s="209"/>
      <c r="BA15" s="209"/>
      <c r="BB15" s="209"/>
      <c r="BC15" s="209"/>
      <c r="BD15" s="209"/>
      <c r="BE15" s="209"/>
      <c r="BF15" s="209"/>
    </row>
    <row r="16" spans="1:58" ht="18" customHeight="1">
      <c r="A16" s="19">
        <v>5</v>
      </c>
      <c r="B16" s="13" t="str">
        <f>'INPUT DATA'!B16</f>
        <v>5.Laurio, Xeon Jae Chico</v>
      </c>
      <c r="C16" s="126"/>
      <c r="D16" s="126"/>
      <c r="E16" s="127"/>
      <c r="F16" s="72">
        <v>15</v>
      </c>
      <c r="G16" s="21">
        <v>8</v>
      </c>
      <c r="H16" s="21">
        <v>7</v>
      </c>
      <c r="I16" s="21">
        <v>10</v>
      </c>
      <c r="J16" s="21">
        <v>14</v>
      </c>
      <c r="K16" s="186">
        <v>16</v>
      </c>
      <c r="L16" s="21">
        <v>20</v>
      </c>
      <c r="M16" s="21">
        <v>24</v>
      </c>
      <c r="N16" s="21">
        <v>9</v>
      </c>
      <c r="O16" s="21"/>
      <c r="P16" s="53">
        <f t="shared" si="1"/>
        <v>123</v>
      </c>
      <c r="Q16" s="54">
        <f t="shared" si="2"/>
        <v>87.86</v>
      </c>
      <c r="R16" s="70">
        <f t="shared" si="3"/>
        <v>35.14</v>
      </c>
      <c r="S16" s="80">
        <v>15</v>
      </c>
      <c r="T16" s="21">
        <v>22</v>
      </c>
      <c r="U16" s="21">
        <v>10</v>
      </c>
      <c r="V16" s="21">
        <v>15</v>
      </c>
      <c r="W16" s="21">
        <v>10</v>
      </c>
      <c r="X16" s="21">
        <v>10</v>
      </c>
      <c r="Y16" s="21"/>
      <c r="Z16" s="21"/>
      <c r="AA16" s="21"/>
      <c r="AB16" s="21"/>
      <c r="AC16" s="53">
        <f t="shared" si="4"/>
        <v>82</v>
      </c>
      <c r="AD16" s="54">
        <f t="shared" si="5"/>
        <v>82</v>
      </c>
      <c r="AE16" s="70">
        <f t="shared" si="6"/>
        <v>32.799999999999997</v>
      </c>
      <c r="AF16" s="186">
        <v>23</v>
      </c>
      <c r="AG16" s="54">
        <f t="shared" si="7"/>
        <v>92</v>
      </c>
      <c r="AH16" s="70">
        <f t="shared" si="8"/>
        <v>18.399999999999999</v>
      </c>
      <c r="AI16" s="17">
        <f t="shared" si="9"/>
        <v>86.34</v>
      </c>
      <c r="AJ16" s="18">
        <f t="shared" si="0"/>
        <v>91</v>
      </c>
      <c r="AL16" s="3"/>
      <c r="AN16" s="209"/>
      <c r="AO16" s="209"/>
      <c r="AP16" s="209"/>
      <c r="AQ16" s="209"/>
      <c r="AR16" s="209"/>
      <c r="AS16" s="209"/>
      <c r="AT16" s="209"/>
      <c r="AU16" s="209"/>
      <c r="AV16" s="209"/>
      <c r="AW16" s="209"/>
      <c r="AX16" s="209"/>
      <c r="AY16" s="209"/>
      <c r="AZ16" s="209"/>
      <c r="BA16" s="209"/>
      <c r="BB16" s="209"/>
      <c r="BC16" s="209"/>
      <c r="BD16" s="209"/>
      <c r="BE16" s="209"/>
      <c r="BF16" s="209"/>
    </row>
    <row r="17" spans="1:58" ht="18" customHeight="1">
      <c r="A17" s="19">
        <v>6</v>
      </c>
      <c r="B17" s="20" t="str">
        <f>'INPUT DATA'!B17</f>
        <v>6.Napuran, Thom Brenden Martecio</v>
      </c>
      <c r="C17" s="126"/>
      <c r="D17" s="126"/>
      <c r="E17" s="127"/>
      <c r="F17" s="72">
        <v>12</v>
      </c>
      <c r="G17" s="21">
        <v>8</v>
      </c>
      <c r="H17" s="21">
        <v>9</v>
      </c>
      <c r="I17" s="21">
        <v>7</v>
      </c>
      <c r="J17" s="21">
        <v>14</v>
      </c>
      <c r="K17" s="186">
        <v>19</v>
      </c>
      <c r="L17" s="21">
        <v>18</v>
      </c>
      <c r="M17" s="21">
        <v>25</v>
      </c>
      <c r="N17" s="21">
        <v>10</v>
      </c>
      <c r="O17" s="21"/>
      <c r="P17" s="53">
        <f t="shared" si="1"/>
        <v>122</v>
      </c>
      <c r="Q17" s="54">
        <f t="shared" si="2"/>
        <v>87.14</v>
      </c>
      <c r="R17" s="70">
        <f t="shared" si="3"/>
        <v>34.86</v>
      </c>
      <c r="S17" s="80">
        <v>15</v>
      </c>
      <c r="T17" s="21">
        <v>20</v>
      </c>
      <c r="U17" s="21">
        <v>10</v>
      </c>
      <c r="V17" s="21">
        <v>20</v>
      </c>
      <c r="W17" s="21">
        <v>10</v>
      </c>
      <c r="X17" s="21">
        <v>8</v>
      </c>
      <c r="Y17" s="21"/>
      <c r="Z17" s="21"/>
      <c r="AA17" s="21"/>
      <c r="AB17" s="21"/>
      <c r="AC17" s="53">
        <f t="shared" si="4"/>
        <v>83</v>
      </c>
      <c r="AD17" s="54">
        <f t="shared" si="5"/>
        <v>83</v>
      </c>
      <c r="AE17" s="70">
        <f t="shared" si="6"/>
        <v>33.200000000000003</v>
      </c>
      <c r="AF17" s="186">
        <v>25</v>
      </c>
      <c r="AG17" s="54">
        <f t="shared" si="7"/>
        <v>100</v>
      </c>
      <c r="AH17" s="70">
        <f t="shared" si="8"/>
        <v>20</v>
      </c>
      <c r="AI17" s="17">
        <f t="shared" si="9"/>
        <v>88.06</v>
      </c>
      <c r="AJ17" s="18">
        <f t="shared" si="0"/>
        <v>92</v>
      </c>
      <c r="AL17" s="3"/>
      <c r="AN17" s="209"/>
      <c r="AO17" s="209"/>
      <c r="AP17" s="209"/>
      <c r="AQ17" s="209"/>
      <c r="AR17" s="209"/>
      <c r="AS17" s="209"/>
      <c r="AT17" s="209"/>
      <c r="AU17" s="209"/>
      <c r="AV17" s="209"/>
      <c r="AW17" s="209"/>
      <c r="AX17" s="209"/>
      <c r="AY17" s="209"/>
      <c r="AZ17" s="209"/>
      <c r="BA17" s="209"/>
      <c r="BB17" s="209"/>
      <c r="BC17" s="209"/>
      <c r="BD17" s="209"/>
      <c r="BE17" s="209"/>
      <c r="BF17" s="209"/>
    </row>
    <row r="18" spans="1:58" ht="18" customHeight="1">
      <c r="A18" s="19">
        <v>7</v>
      </c>
      <c r="B18" s="20" t="str">
        <f>'INPUT DATA'!B18</f>
        <v>7.Rosinas, Nathaniel John</v>
      </c>
      <c r="C18" s="126"/>
      <c r="D18" s="126"/>
      <c r="E18" s="127"/>
      <c r="F18" s="72">
        <v>15</v>
      </c>
      <c r="G18" s="21">
        <v>8</v>
      </c>
      <c r="H18" s="21">
        <v>8</v>
      </c>
      <c r="I18" s="21">
        <v>8</v>
      </c>
      <c r="J18" s="21">
        <v>13</v>
      </c>
      <c r="K18" s="186">
        <v>13</v>
      </c>
      <c r="L18" s="21">
        <v>18</v>
      </c>
      <c r="M18" s="21">
        <v>20</v>
      </c>
      <c r="N18" s="21">
        <v>10</v>
      </c>
      <c r="O18" s="21"/>
      <c r="P18" s="53">
        <f t="shared" si="1"/>
        <v>113</v>
      </c>
      <c r="Q18" s="54">
        <f t="shared" si="2"/>
        <v>80.709999999999994</v>
      </c>
      <c r="R18" s="70">
        <f t="shared" si="3"/>
        <v>32.28</v>
      </c>
      <c r="S18" s="80">
        <v>15</v>
      </c>
      <c r="T18" s="21">
        <v>18</v>
      </c>
      <c r="U18" s="21">
        <v>10</v>
      </c>
      <c r="V18" s="21">
        <v>10</v>
      </c>
      <c r="W18" s="21">
        <v>10</v>
      </c>
      <c r="X18" s="21">
        <v>10</v>
      </c>
      <c r="Y18" s="21"/>
      <c r="Z18" s="21"/>
      <c r="AA18" s="21"/>
      <c r="AB18" s="21"/>
      <c r="AC18" s="53">
        <f t="shared" si="4"/>
        <v>73</v>
      </c>
      <c r="AD18" s="54">
        <f t="shared" si="5"/>
        <v>73</v>
      </c>
      <c r="AE18" s="70">
        <f t="shared" si="6"/>
        <v>29.2</v>
      </c>
      <c r="AF18" s="186">
        <v>21</v>
      </c>
      <c r="AG18" s="54">
        <f t="shared" si="7"/>
        <v>84</v>
      </c>
      <c r="AH18" s="70">
        <f t="shared" si="8"/>
        <v>16.8</v>
      </c>
      <c r="AI18" s="17">
        <f t="shared" si="9"/>
        <v>78.28</v>
      </c>
      <c r="AJ18" s="18">
        <f t="shared" si="0"/>
        <v>86</v>
      </c>
      <c r="AL18" s="3"/>
      <c r="AN18" s="209"/>
      <c r="AO18" s="209"/>
      <c r="AP18" s="209"/>
      <c r="AQ18" s="209"/>
      <c r="AR18" s="209"/>
      <c r="AS18" s="209"/>
      <c r="AT18" s="209"/>
      <c r="AU18" s="209"/>
      <c r="AV18" s="209"/>
      <c r="AW18" s="209"/>
      <c r="AX18" s="209"/>
      <c r="AY18" s="209"/>
      <c r="AZ18" s="209"/>
      <c r="BA18" s="209"/>
      <c r="BB18" s="209"/>
      <c r="BC18" s="209"/>
      <c r="BD18" s="209"/>
      <c r="BE18" s="209"/>
      <c r="BF18" s="209"/>
    </row>
    <row r="19" spans="1:58" ht="18" customHeight="1">
      <c r="A19" s="19">
        <v>8</v>
      </c>
      <c r="B19" s="13" t="str">
        <f>'INPUT DATA'!B19</f>
        <v>8.Salazar, Ulrich Gabrielle Asaytona</v>
      </c>
      <c r="C19" s="126"/>
      <c r="D19" s="126">
        <v>0</v>
      </c>
      <c r="E19" s="127"/>
      <c r="F19" s="72">
        <v>13</v>
      </c>
      <c r="G19" s="21">
        <v>10</v>
      </c>
      <c r="H19" s="21">
        <v>10</v>
      </c>
      <c r="I19" s="21">
        <v>10</v>
      </c>
      <c r="J19" s="21">
        <v>16</v>
      </c>
      <c r="K19" s="186">
        <v>18</v>
      </c>
      <c r="L19" s="21">
        <v>19</v>
      </c>
      <c r="M19" s="21">
        <v>23</v>
      </c>
      <c r="N19" s="21">
        <v>10</v>
      </c>
      <c r="O19" s="21"/>
      <c r="P19" s="53">
        <f t="shared" si="1"/>
        <v>129</v>
      </c>
      <c r="Q19" s="54">
        <f t="shared" si="2"/>
        <v>92.14</v>
      </c>
      <c r="R19" s="70">
        <f t="shared" si="3"/>
        <v>36.86</v>
      </c>
      <c r="S19" s="80">
        <v>15</v>
      </c>
      <c r="T19" s="21">
        <v>25</v>
      </c>
      <c r="U19" s="21">
        <v>10</v>
      </c>
      <c r="V19" s="21">
        <v>18</v>
      </c>
      <c r="W19" s="21">
        <v>10</v>
      </c>
      <c r="X19" s="21">
        <v>10</v>
      </c>
      <c r="Y19" s="21"/>
      <c r="Z19" s="21"/>
      <c r="AA19" s="21"/>
      <c r="AB19" s="21"/>
      <c r="AC19" s="53">
        <f t="shared" si="4"/>
        <v>88</v>
      </c>
      <c r="AD19" s="54">
        <f t="shared" si="5"/>
        <v>88</v>
      </c>
      <c r="AE19" s="70">
        <f t="shared" si="6"/>
        <v>35.200000000000003</v>
      </c>
      <c r="AF19" s="186">
        <v>23</v>
      </c>
      <c r="AG19" s="54">
        <f t="shared" si="7"/>
        <v>92</v>
      </c>
      <c r="AH19" s="70">
        <f t="shared" si="8"/>
        <v>18.399999999999999</v>
      </c>
      <c r="AI19" s="17">
        <f t="shared" si="9"/>
        <v>90.46</v>
      </c>
      <c r="AJ19" s="18">
        <f t="shared" si="0"/>
        <v>94</v>
      </c>
      <c r="AL19" s="3"/>
      <c r="AN19" s="209"/>
      <c r="AO19" s="209"/>
      <c r="AP19" s="209"/>
      <c r="AQ19" s="209"/>
      <c r="AR19" s="209"/>
      <c r="AS19" s="209"/>
      <c r="AT19" s="209"/>
      <c r="AU19" s="209"/>
      <c r="AV19" s="209"/>
      <c r="AW19" s="209"/>
      <c r="AX19" s="209"/>
      <c r="AY19" s="209"/>
      <c r="AZ19" s="209"/>
      <c r="BA19" s="209"/>
      <c r="BB19" s="209"/>
      <c r="BC19" s="209"/>
      <c r="BD19" s="209"/>
      <c r="BE19" s="209"/>
      <c r="BF19" s="209"/>
    </row>
    <row r="20" spans="1:58" ht="18" customHeight="1">
      <c r="A20" s="19">
        <v>9</v>
      </c>
      <c r="B20" s="13" t="str">
        <f>'INPUT DATA'!B20</f>
        <v>9.Santos, Sean Daniel Diopines</v>
      </c>
      <c r="C20" s="126"/>
      <c r="D20" s="126"/>
      <c r="E20" s="127"/>
      <c r="F20" s="72">
        <v>10</v>
      </c>
      <c r="G20" s="21">
        <v>8</v>
      </c>
      <c r="H20" s="21">
        <v>10</v>
      </c>
      <c r="I20" s="21">
        <v>10</v>
      </c>
      <c r="J20" s="21">
        <v>16</v>
      </c>
      <c r="K20" s="186">
        <v>19</v>
      </c>
      <c r="L20" s="21">
        <v>19</v>
      </c>
      <c r="M20" s="21">
        <v>15</v>
      </c>
      <c r="N20" s="21">
        <v>9</v>
      </c>
      <c r="O20" s="21"/>
      <c r="P20" s="53">
        <f t="shared" si="1"/>
        <v>116</v>
      </c>
      <c r="Q20" s="54">
        <f t="shared" si="2"/>
        <v>82.86</v>
      </c>
      <c r="R20" s="70">
        <f t="shared" si="3"/>
        <v>33.14</v>
      </c>
      <c r="S20" s="80">
        <v>18</v>
      </c>
      <c r="T20" s="21">
        <v>25</v>
      </c>
      <c r="U20" s="21">
        <v>10</v>
      </c>
      <c r="V20" s="21">
        <v>20</v>
      </c>
      <c r="W20" s="21">
        <v>10</v>
      </c>
      <c r="X20" s="21">
        <v>10</v>
      </c>
      <c r="Y20" s="21"/>
      <c r="Z20" s="21"/>
      <c r="AA20" s="21"/>
      <c r="AB20" s="21"/>
      <c r="AC20" s="53">
        <f t="shared" si="4"/>
        <v>93</v>
      </c>
      <c r="AD20" s="54">
        <f t="shared" si="5"/>
        <v>93</v>
      </c>
      <c r="AE20" s="70">
        <f t="shared" si="6"/>
        <v>37.200000000000003</v>
      </c>
      <c r="AF20" s="186">
        <v>24</v>
      </c>
      <c r="AG20" s="54">
        <f t="shared" si="7"/>
        <v>96</v>
      </c>
      <c r="AH20" s="70">
        <f t="shared" si="8"/>
        <v>19.2</v>
      </c>
      <c r="AI20" s="17">
        <f t="shared" si="9"/>
        <v>89.54</v>
      </c>
      <c r="AJ20" s="18">
        <f t="shared" si="0"/>
        <v>93</v>
      </c>
      <c r="AL20" s="3"/>
      <c r="AN20" s="209"/>
      <c r="AO20" s="209"/>
      <c r="AP20" s="209"/>
      <c r="AQ20" s="209"/>
      <c r="AR20" s="209"/>
      <c r="AS20" s="209"/>
      <c r="AT20" s="209"/>
      <c r="AU20" s="209"/>
      <c r="AV20" s="209"/>
      <c r="AW20" s="209"/>
      <c r="AX20" s="209"/>
      <c r="AY20" s="209"/>
      <c r="AZ20" s="209"/>
      <c r="BA20" s="209"/>
      <c r="BB20" s="209"/>
      <c r="BC20" s="209"/>
      <c r="BD20" s="209"/>
      <c r="BE20" s="209"/>
      <c r="BF20" s="209"/>
    </row>
    <row r="21" spans="1:58" ht="18" customHeight="1">
      <c r="A21" s="19">
        <v>10</v>
      </c>
      <c r="B21" s="20" t="str">
        <f>'INPUT DATA'!B21</f>
        <v>10.Soriano, Zegen Khaleb C.</v>
      </c>
      <c r="C21" s="126"/>
      <c r="D21" s="126"/>
      <c r="E21" s="127"/>
      <c r="F21" s="72">
        <v>15</v>
      </c>
      <c r="G21" s="21">
        <v>10</v>
      </c>
      <c r="H21" s="21">
        <v>6</v>
      </c>
      <c r="I21" s="21">
        <v>7</v>
      </c>
      <c r="J21" s="21">
        <v>18</v>
      </c>
      <c r="K21" s="186">
        <v>18</v>
      </c>
      <c r="L21" s="21">
        <v>18</v>
      </c>
      <c r="M21" s="21">
        <v>23</v>
      </c>
      <c r="N21" s="21">
        <v>9</v>
      </c>
      <c r="O21" s="21"/>
      <c r="P21" s="53">
        <f t="shared" si="1"/>
        <v>124</v>
      </c>
      <c r="Q21" s="54">
        <f t="shared" si="2"/>
        <v>88.57</v>
      </c>
      <c r="R21" s="70">
        <f t="shared" si="3"/>
        <v>35.43</v>
      </c>
      <c r="S21" s="80">
        <v>15</v>
      </c>
      <c r="T21" s="21">
        <v>20</v>
      </c>
      <c r="U21" s="21">
        <v>10</v>
      </c>
      <c r="V21" s="21">
        <v>15</v>
      </c>
      <c r="W21" s="21">
        <v>10</v>
      </c>
      <c r="X21" s="21">
        <v>8</v>
      </c>
      <c r="Y21" s="21"/>
      <c r="Z21" s="21"/>
      <c r="AA21" s="21"/>
      <c r="AB21" s="21"/>
      <c r="AC21" s="53">
        <f t="shared" si="4"/>
        <v>78</v>
      </c>
      <c r="AD21" s="54">
        <f t="shared" si="5"/>
        <v>78</v>
      </c>
      <c r="AE21" s="70">
        <f t="shared" si="6"/>
        <v>31.2</v>
      </c>
      <c r="AF21" s="186">
        <v>24</v>
      </c>
      <c r="AG21" s="54">
        <f t="shared" si="7"/>
        <v>96</v>
      </c>
      <c r="AH21" s="70">
        <f t="shared" si="8"/>
        <v>19.2</v>
      </c>
      <c r="AI21" s="17">
        <f t="shared" si="9"/>
        <v>85.83</v>
      </c>
      <c r="AJ21" s="18">
        <f t="shared" si="0"/>
        <v>91</v>
      </c>
      <c r="AL21" s="3"/>
      <c r="AN21" s="209"/>
      <c r="AO21" s="209"/>
      <c r="AP21" s="209"/>
      <c r="AQ21" s="209"/>
      <c r="AR21" s="209"/>
      <c r="AS21" s="209"/>
      <c r="AT21" s="209"/>
      <c r="AU21" s="209"/>
      <c r="AV21" s="209"/>
      <c r="AW21" s="209"/>
      <c r="AX21" s="209"/>
      <c r="AY21" s="209"/>
      <c r="AZ21" s="209"/>
      <c r="BA21" s="209"/>
      <c r="BB21" s="209"/>
      <c r="BC21" s="209"/>
      <c r="BD21" s="209"/>
      <c r="BE21" s="209"/>
      <c r="BF21" s="209"/>
    </row>
    <row r="22" spans="1:58" ht="18" customHeight="1">
      <c r="A22" s="19">
        <v>11</v>
      </c>
      <c r="B22" s="20">
        <f>'INPUT DATA'!B22</f>
        <v>0</v>
      </c>
      <c r="C22" s="126"/>
      <c r="D22" s="126">
        <v>0</v>
      </c>
      <c r="E22" s="127"/>
      <c r="F22" s="72"/>
      <c r="G22" s="21"/>
      <c r="H22" s="21"/>
      <c r="I22" s="21"/>
      <c r="J22" s="21"/>
      <c r="K22" s="186"/>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8"/>
      <c r="AO22" s="188"/>
      <c r="AP22" s="188"/>
      <c r="AQ22" s="188"/>
      <c r="AR22" s="188"/>
      <c r="AS22" s="188"/>
      <c r="AT22" s="188"/>
      <c r="AU22" s="188"/>
      <c r="AV22" s="188"/>
      <c r="AW22" s="188"/>
      <c r="AX22" s="188"/>
      <c r="AY22" s="188"/>
      <c r="AZ22" s="188"/>
      <c r="BA22" s="188"/>
      <c r="BB22" s="188"/>
      <c r="BC22" s="188"/>
      <c r="BD22" s="188"/>
      <c r="BE22" s="188"/>
      <c r="BF22" s="188"/>
    </row>
    <row r="23" spans="1:58" ht="18" customHeight="1">
      <c r="A23" s="19">
        <v>12</v>
      </c>
      <c r="B23" s="13">
        <f>'INPUT DATA'!B23</f>
        <v>0</v>
      </c>
      <c r="C23" s="126"/>
      <c r="D23" s="126"/>
      <c r="E23" s="127"/>
      <c r="F23" s="72"/>
      <c r="G23" s="21"/>
      <c r="H23" s="21"/>
      <c r="I23" s="21"/>
      <c r="J23" s="21"/>
      <c r="K23" s="186"/>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c r="A24" s="19">
        <v>13</v>
      </c>
      <c r="B24" s="13" t="str">
        <f>'INPUT DATA'!B24</f>
        <v xml:space="preserve">FEMALE </v>
      </c>
      <c r="C24" s="126"/>
      <c r="D24" s="126"/>
      <c r="E24" s="127"/>
      <c r="F24" s="72"/>
      <c r="G24" s="21"/>
      <c r="H24" s="21"/>
      <c r="I24" s="21"/>
      <c r="J24" s="21"/>
      <c r="K24" s="186"/>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0"/>
      <c r="AO24" s="210"/>
      <c r="AP24" s="210"/>
      <c r="AQ24" s="210"/>
      <c r="AR24" s="210"/>
      <c r="AS24" s="210"/>
      <c r="AT24" s="210"/>
      <c r="AU24" s="210"/>
      <c r="AV24" s="210"/>
      <c r="AW24" s="210"/>
      <c r="AX24" s="210"/>
      <c r="AY24" s="210"/>
      <c r="AZ24" s="210"/>
      <c r="BA24" s="210"/>
      <c r="BB24" s="210"/>
      <c r="BC24" s="210"/>
      <c r="BD24" s="210"/>
      <c r="BE24" s="210"/>
      <c r="BF24" s="210"/>
    </row>
    <row r="25" spans="1:58" ht="18" customHeight="1">
      <c r="A25" s="19">
        <v>14</v>
      </c>
      <c r="B25" s="20" t="str">
        <f>'INPUT DATA'!B25</f>
        <v>1. Algabre, Sophia Ysabelle Dagle</v>
      </c>
      <c r="C25" s="126"/>
      <c r="D25" s="126"/>
      <c r="E25" s="127"/>
      <c r="F25" s="71">
        <v>14</v>
      </c>
      <c r="G25" s="16">
        <v>8</v>
      </c>
      <c r="H25" s="16">
        <v>8</v>
      </c>
      <c r="I25" s="16">
        <v>9</v>
      </c>
      <c r="J25" s="16">
        <v>8</v>
      </c>
      <c r="K25" s="186">
        <v>12</v>
      </c>
      <c r="L25" s="16">
        <v>10</v>
      </c>
      <c r="M25" s="16">
        <v>20</v>
      </c>
      <c r="N25" s="16">
        <v>10</v>
      </c>
      <c r="O25" s="21"/>
      <c r="P25" s="53">
        <f t="shared" si="1"/>
        <v>99</v>
      </c>
      <c r="Q25" s="54">
        <f t="shared" si="2"/>
        <v>70.709999999999994</v>
      </c>
      <c r="R25" s="70">
        <f t="shared" si="3"/>
        <v>28.28</v>
      </c>
      <c r="S25" s="80">
        <v>15</v>
      </c>
      <c r="T25" s="21">
        <v>20</v>
      </c>
      <c r="U25" s="21">
        <v>10</v>
      </c>
      <c r="V25" s="21">
        <v>13</v>
      </c>
      <c r="W25" s="21">
        <v>10</v>
      </c>
      <c r="X25" s="16">
        <v>10</v>
      </c>
      <c r="Y25" s="21"/>
      <c r="Z25" s="21"/>
      <c r="AA25" s="21"/>
      <c r="AB25" s="21"/>
      <c r="AC25" s="53">
        <f t="shared" si="4"/>
        <v>78</v>
      </c>
      <c r="AD25" s="54">
        <f t="shared" si="5"/>
        <v>78</v>
      </c>
      <c r="AE25" s="70">
        <f t="shared" si="6"/>
        <v>31.2</v>
      </c>
      <c r="AF25" s="186">
        <v>16</v>
      </c>
      <c r="AG25" s="54">
        <f t="shared" si="7"/>
        <v>64</v>
      </c>
      <c r="AH25" s="70">
        <f t="shared" si="8"/>
        <v>12.8</v>
      </c>
      <c r="AI25" s="17">
        <f t="shared" si="9"/>
        <v>72.28</v>
      </c>
      <c r="AJ25" s="18">
        <f t="shared" si="0"/>
        <v>82</v>
      </c>
      <c r="AL25" s="3"/>
      <c r="AN25" s="210"/>
      <c r="AO25" s="210"/>
      <c r="AP25" s="210"/>
      <c r="AQ25" s="210"/>
      <c r="AR25" s="210"/>
      <c r="AS25" s="210"/>
      <c r="AT25" s="210"/>
      <c r="AU25" s="210"/>
      <c r="AV25" s="210"/>
      <c r="AW25" s="210"/>
      <c r="AX25" s="210"/>
      <c r="AY25" s="210"/>
      <c r="AZ25" s="210"/>
      <c r="BA25" s="210"/>
      <c r="BB25" s="210"/>
      <c r="BC25" s="210"/>
      <c r="BD25" s="210"/>
      <c r="BE25" s="210"/>
      <c r="BF25" s="210"/>
    </row>
    <row r="26" spans="1:58" ht="18" customHeight="1">
      <c r="A26" s="19">
        <v>15</v>
      </c>
      <c r="B26" s="20" t="str">
        <f>'INPUT DATA'!B26</f>
        <v>2. Bade, Myel Ellyre, Bernales</v>
      </c>
      <c r="C26" s="126"/>
      <c r="D26" s="126"/>
      <c r="E26" s="127"/>
      <c r="F26" s="72">
        <v>10</v>
      </c>
      <c r="G26" s="21">
        <v>8</v>
      </c>
      <c r="H26" s="21">
        <v>10</v>
      </c>
      <c r="I26" s="21">
        <v>8</v>
      </c>
      <c r="J26" s="21">
        <v>10</v>
      </c>
      <c r="K26" s="186">
        <v>18</v>
      </c>
      <c r="L26" s="21">
        <v>10</v>
      </c>
      <c r="M26" s="21">
        <v>10</v>
      </c>
      <c r="N26" s="21">
        <v>10</v>
      </c>
      <c r="O26" s="21"/>
      <c r="P26" s="53">
        <f t="shared" si="1"/>
        <v>94</v>
      </c>
      <c r="Q26" s="54">
        <f t="shared" si="2"/>
        <v>67.14</v>
      </c>
      <c r="R26" s="70">
        <f t="shared" si="3"/>
        <v>26.86</v>
      </c>
      <c r="S26" s="80">
        <v>17</v>
      </c>
      <c r="T26" s="21">
        <v>25</v>
      </c>
      <c r="U26" s="21">
        <v>10</v>
      </c>
      <c r="V26" s="21">
        <v>10</v>
      </c>
      <c r="W26" s="21">
        <v>8</v>
      </c>
      <c r="X26" s="21">
        <v>10</v>
      </c>
      <c r="Y26" s="21"/>
      <c r="Z26" s="21"/>
      <c r="AA26" s="21"/>
      <c r="AB26" s="21"/>
      <c r="AC26" s="53">
        <f t="shared" si="4"/>
        <v>80</v>
      </c>
      <c r="AD26" s="54">
        <f t="shared" si="5"/>
        <v>80</v>
      </c>
      <c r="AE26" s="70">
        <f t="shared" si="6"/>
        <v>32</v>
      </c>
      <c r="AF26" s="186">
        <v>23</v>
      </c>
      <c r="AG26" s="54">
        <f t="shared" si="7"/>
        <v>92</v>
      </c>
      <c r="AH26" s="70">
        <f t="shared" si="8"/>
        <v>18.399999999999999</v>
      </c>
      <c r="AI26" s="17">
        <f t="shared" si="9"/>
        <v>77.260000000000005</v>
      </c>
      <c r="AJ26" s="18">
        <f t="shared" si="0"/>
        <v>85</v>
      </c>
      <c r="AL26" s="3"/>
    </row>
    <row r="27" spans="1:58" ht="18" customHeight="1">
      <c r="A27" s="19">
        <v>16</v>
      </c>
      <c r="B27" s="13" t="str">
        <f>'INPUT DATA'!B27</f>
        <v>3. Bangcal, Colynn Dela Rosa</v>
      </c>
      <c r="C27" s="126"/>
      <c r="D27" s="126"/>
      <c r="E27" s="127"/>
      <c r="F27" s="72">
        <v>12</v>
      </c>
      <c r="G27" s="21">
        <v>10</v>
      </c>
      <c r="H27" s="21">
        <v>5</v>
      </c>
      <c r="I27" s="21">
        <v>8</v>
      </c>
      <c r="J27" s="21">
        <v>12</v>
      </c>
      <c r="K27" s="186">
        <v>16</v>
      </c>
      <c r="L27" s="21">
        <v>12</v>
      </c>
      <c r="M27" s="21">
        <v>12</v>
      </c>
      <c r="N27" s="21">
        <v>10</v>
      </c>
      <c r="O27" s="21"/>
      <c r="P27" s="53">
        <f t="shared" si="1"/>
        <v>97</v>
      </c>
      <c r="Q27" s="54">
        <f t="shared" si="2"/>
        <v>69.290000000000006</v>
      </c>
      <c r="R27" s="70">
        <f t="shared" si="3"/>
        <v>27.72</v>
      </c>
      <c r="S27" s="80">
        <v>15</v>
      </c>
      <c r="T27" s="21">
        <v>25</v>
      </c>
      <c r="U27" s="21">
        <v>10</v>
      </c>
      <c r="V27" s="21">
        <v>20</v>
      </c>
      <c r="W27" s="21">
        <v>10</v>
      </c>
      <c r="X27" s="21">
        <v>10</v>
      </c>
      <c r="Y27" s="21"/>
      <c r="Z27" s="21"/>
      <c r="AA27" s="21"/>
      <c r="AB27" s="21"/>
      <c r="AC27" s="53">
        <f t="shared" si="4"/>
        <v>90</v>
      </c>
      <c r="AD27" s="54">
        <f t="shared" si="5"/>
        <v>90</v>
      </c>
      <c r="AE27" s="70">
        <f t="shared" si="6"/>
        <v>36</v>
      </c>
      <c r="AF27" s="186">
        <v>21</v>
      </c>
      <c r="AG27" s="54">
        <f t="shared" si="7"/>
        <v>84</v>
      </c>
      <c r="AH27" s="70">
        <f t="shared" si="8"/>
        <v>16.8</v>
      </c>
      <c r="AI27" s="17">
        <f t="shared" si="9"/>
        <v>80.52</v>
      </c>
      <c r="AJ27" s="18">
        <f t="shared" si="0"/>
        <v>87</v>
      </c>
      <c r="AL27" s="3"/>
    </row>
    <row r="28" spans="1:58" ht="18" customHeight="1">
      <c r="A28" s="19">
        <v>17</v>
      </c>
      <c r="B28" s="13" t="str">
        <f>'INPUT DATA'!B28</f>
        <v>4. Caballero, Amber Yasha, Omambac</v>
      </c>
      <c r="C28" s="126"/>
      <c r="D28" s="126"/>
      <c r="E28" s="127"/>
      <c r="F28" s="72">
        <v>13</v>
      </c>
      <c r="G28" s="21">
        <v>9</v>
      </c>
      <c r="H28" s="21">
        <v>8</v>
      </c>
      <c r="I28" s="21">
        <v>8</v>
      </c>
      <c r="J28" s="21">
        <v>12</v>
      </c>
      <c r="K28" s="186">
        <v>13</v>
      </c>
      <c r="L28" s="21">
        <v>12</v>
      </c>
      <c r="M28" s="21">
        <v>13</v>
      </c>
      <c r="N28" s="21">
        <v>10</v>
      </c>
      <c r="O28" s="21"/>
      <c r="P28" s="53">
        <f t="shared" si="1"/>
        <v>98</v>
      </c>
      <c r="Q28" s="54">
        <f t="shared" si="2"/>
        <v>70</v>
      </c>
      <c r="R28" s="70">
        <f t="shared" si="3"/>
        <v>28</v>
      </c>
      <c r="S28" s="80">
        <v>18</v>
      </c>
      <c r="T28" s="21">
        <v>25</v>
      </c>
      <c r="U28" s="21">
        <v>10</v>
      </c>
      <c r="V28" s="21">
        <v>18</v>
      </c>
      <c r="W28" s="21">
        <v>10</v>
      </c>
      <c r="X28" s="21">
        <v>10</v>
      </c>
      <c r="Y28" s="21"/>
      <c r="Z28" s="21"/>
      <c r="AA28" s="21"/>
      <c r="AB28" s="21"/>
      <c r="AC28" s="53">
        <f t="shared" si="4"/>
        <v>91</v>
      </c>
      <c r="AD28" s="54">
        <f t="shared" si="5"/>
        <v>91</v>
      </c>
      <c r="AE28" s="70">
        <f t="shared" si="6"/>
        <v>36.4</v>
      </c>
      <c r="AF28" s="186">
        <v>15</v>
      </c>
      <c r="AG28" s="54">
        <f t="shared" si="7"/>
        <v>60</v>
      </c>
      <c r="AH28" s="70">
        <f t="shared" si="8"/>
        <v>12</v>
      </c>
      <c r="AI28" s="17">
        <f t="shared" si="9"/>
        <v>76.400000000000006</v>
      </c>
      <c r="AJ28" s="18">
        <f t="shared" si="0"/>
        <v>85</v>
      </c>
      <c r="AL28" s="3"/>
    </row>
    <row r="29" spans="1:58" ht="18" customHeight="1">
      <c r="A29" s="19">
        <v>18</v>
      </c>
      <c r="B29" s="20" t="str">
        <f>'INPUT DATA'!B29</f>
        <v>5.Calilan, Olivia Mula</v>
      </c>
      <c r="C29" s="126"/>
      <c r="D29" s="126"/>
      <c r="E29" s="127"/>
      <c r="F29" s="72">
        <v>12</v>
      </c>
      <c r="G29" s="21">
        <v>6</v>
      </c>
      <c r="H29" s="21">
        <v>8</v>
      </c>
      <c r="I29" s="21">
        <v>3</v>
      </c>
      <c r="J29" s="21">
        <v>12</v>
      </c>
      <c r="K29" s="186">
        <v>13</v>
      </c>
      <c r="L29" s="21">
        <v>9</v>
      </c>
      <c r="M29" s="21">
        <v>16</v>
      </c>
      <c r="N29" s="21">
        <v>10</v>
      </c>
      <c r="O29" s="21"/>
      <c r="P29" s="53">
        <f t="shared" si="1"/>
        <v>89</v>
      </c>
      <c r="Q29" s="54">
        <f t="shared" si="2"/>
        <v>63.57</v>
      </c>
      <c r="R29" s="70">
        <f t="shared" si="3"/>
        <v>25.43</v>
      </c>
      <c r="S29" s="80">
        <v>18</v>
      </c>
      <c r="T29" s="21">
        <v>25</v>
      </c>
      <c r="U29" s="21">
        <v>10</v>
      </c>
      <c r="V29" s="21">
        <v>15</v>
      </c>
      <c r="W29" s="21">
        <v>10</v>
      </c>
      <c r="X29" s="21">
        <v>10</v>
      </c>
      <c r="Y29" s="21"/>
      <c r="Z29" s="21"/>
      <c r="AA29" s="21"/>
      <c r="AB29" s="21"/>
      <c r="AC29" s="53">
        <f t="shared" si="4"/>
        <v>88</v>
      </c>
      <c r="AD29" s="54">
        <f t="shared" si="5"/>
        <v>88</v>
      </c>
      <c r="AE29" s="70">
        <f t="shared" si="6"/>
        <v>35.200000000000003</v>
      </c>
      <c r="AF29" s="186">
        <v>21</v>
      </c>
      <c r="AG29" s="54">
        <f t="shared" si="7"/>
        <v>84</v>
      </c>
      <c r="AH29" s="70">
        <f t="shared" si="8"/>
        <v>16.8</v>
      </c>
      <c r="AI29" s="17">
        <f t="shared" si="9"/>
        <v>77.430000000000007</v>
      </c>
      <c r="AJ29" s="18">
        <f t="shared" si="0"/>
        <v>85</v>
      </c>
      <c r="AL29" s="3"/>
    </row>
    <row r="30" spans="1:58" ht="18" customHeight="1">
      <c r="A30" s="19">
        <v>19</v>
      </c>
      <c r="B30" s="20" t="str">
        <f>'INPUT DATA'!B30</f>
        <v>6.Facundo, Aleena</v>
      </c>
      <c r="C30" s="126"/>
      <c r="D30" s="126"/>
      <c r="E30" s="127"/>
      <c r="F30" s="72">
        <v>12</v>
      </c>
      <c r="G30" s="21">
        <v>8</v>
      </c>
      <c r="H30" s="21">
        <v>8</v>
      </c>
      <c r="I30" s="21">
        <v>8</v>
      </c>
      <c r="J30" s="21">
        <v>10</v>
      </c>
      <c r="K30" s="186">
        <v>9</v>
      </c>
      <c r="L30" s="21">
        <v>15</v>
      </c>
      <c r="M30" s="21">
        <v>15</v>
      </c>
      <c r="N30" s="21">
        <v>10</v>
      </c>
      <c r="O30" s="21"/>
      <c r="P30" s="53">
        <f t="shared" si="1"/>
        <v>95</v>
      </c>
      <c r="Q30" s="54">
        <f t="shared" si="2"/>
        <v>67.86</v>
      </c>
      <c r="R30" s="70">
        <f t="shared" si="3"/>
        <v>27.14</v>
      </c>
      <c r="S30" s="80">
        <v>17</v>
      </c>
      <c r="T30" s="21">
        <v>20</v>
      </c>
      <c r="U30" s="21">
        <v>10</v>
      </c>
      <c r="V30" s="21">
        <v>17</v>
      </c>
      <c r="W30" s="21">
        <v>10</v>
      </c>
      <c r="X30" s="21">
        <v>10</v>
      </c>
      <c r="Y30" s="21"/>
      <c r="Z30" s="21"/>
      <c r="AA30" s="21"/>
      <c r="AB30" s="21"/>
      <c r="AC30" s="53">
        <f t="shared" si="4"/>
        <v>84</v>
      </c>
      <c r="AD30" s="54">
        <f t="shared" si="5"/>
        <v>84</v>
      </c>
      <c r="AE30" s="70">
        <f t="shared" si="6"/>
        <v>33.6</v>
      </c>
      <c r="AF30" s="186">
        <v>12</v>
      </c>
      <c r="AG30" s="54">
        <f t="shared" si="7"/>
        <v>48</v>
      </c>
      <c r="AH30" s="70">
        <f t="shared" si="8"/>
        <v>9.6</v>
      </c>
      <c r="AI30" s="17">
        <f t="shared" si="9"/>
        <v>70.34</v>
      </c>
      <c r="AJ30" s="18">
        <f t="shared" si="0"/>
        <v>81</v>
      </c>
      <c r="AL30" s="3"/>
    </row>
    <row r="31" spans="1:58" ht="18" customHeight="1">
      <c r="A31" s="19">
        <v>20</v>
      </c>
      <c r="B31" s="13" t="str">
        <f>'INPUT DATA'!B31</f>
        <v>7.Ferriols, Francine Faith</v>
      </c>
      <c r="C31" s="126"/>
      <c r="D31" s="126"/>
      <c r="E31" s="127"/>
      <c r="F31" s="72">
        <v>14</v>
      </c>
      <c r="G31" s="21">
        <v>9</v>
      </c>
      <c r="H31" s="21">
        <v>9</v>
      </c>
      <c r="I31" s="21">
        <v>7</v>
      </c>
      <c r="J31" s="21">
        <v>11</v>
      </c>
      <c r="K31" s="186">
        <v>14</v>
      </c>
      <c r="L31" s="21">
        <v>11</v>
      </c>
      <c r="M31" s="21">
        <v>19</v>
      </c>
      <c r="N31" s="21">
        <v>10</v>
      </c>
      <c r="O31" s="21"/>
      <c r="P31" s="53">
        <f t="shared" si="1"/>
        <v>104</v>
      </c>
      <c r="Q31" s="54">
        <f t="shared" si="2"/>
        <v>74.290000000000006</v>
      </c>
      <c r="R31" s="70">
        <f t="shared" si="3"/>
        <v>29.72</v>
      </c>
      <c r="S31" s="80">
        <v>17</v>
      </c>
      <c r="T31" s="21">
        <v>20</v>
      </c>
      <c r="U31" s="21">
        <v>10</v>
      </c>
      <c r="V31" s="21">
        <v>15</v>
      </c>
      <c r="W31" s="21">
        <v>10</v>
      </c>
      <c r="X31" s="21">
        <v>10</v>
      </c>
      <c r="Y31" s="21"/>
      <c r="Z31" s="21"/>
      <c r="AA31" s="21"/>
      <c r="AB31" s="21"/>
      <c r="AC31" s="53">
        <f t="shared" si="4"/>
        <v>82</v>
      </c>
      <c r="AD31" s="54">
        <f t="shared" si="5"/>
        <v>82</v>
      </c>
      <c r="AE31" s="70">
        <f t="shared" si="6"/>
        <v>32.799999999999997</v>
      </c>
      <c r="AF31" s="186">
        <v>17</v>
      </c>
      <c r="AG31" s="54">
        <f t="shared" si="7"/>
        <v>68</v>
      </c>
      <c r="AH31" s="70">
        <f t="shared" si="8"/>
        <v>13.6</v>
      </c>
      <c r="AI31" s="17">
        <f t="shared" si="9"/>
        <v>76.12</v>
      </c>
      <c r="AJ31" s="18">
        <f t="shared" si="0"/>
        <v>85</v>
      </c>
      <c r="AL31" s="3"/>
    </row>
    <row r="32" spans="1:58" ht="18" customHeight="1">
      <c r="A32" s="19">
        <v>21</v>
      </c>
      <c r="B32" s="13" t="str">
        <f>'INPUT DATA'!B32</f>
        <v>8.Tagalog, Eysa Duron</v>
      </c>
      <c r="C32" s="126"/>
      <c r="D32" s="126"/>
      <c r="E32" s="127"/>
      <c r="F32" s="72">
        <v>13</v>
      </c>
      <c r="G32" s="21">
        <v>10</v>
      </c>
      <c r="H32" s="21">
        <v>10</v>
      </c>
      <c r="I32" s="21">
        <v>8</v>
      </c>
      <c r="J32" s="21">
        <v>15</v>
      </c>
      <c r="K32" s="186">
        <v>16</v>
      </c>
      <c r="L32" s="21">
        <v>18</v>
      </c>
      <c r="M32" s="21">
        <v>24</v>
      </c>
      <c r="N32" s="21">
        <v>10</v>
      </c>
      <c r="O32" s="21"/>
      <c r="P32" s="53">
        <f t="shared" si="1"/>
        <v>124</v>
      </c>
      <c r="Q32" s="54">
        <f t="shared" si="2"/>
        <v>88.57</v>
      </c>
      <c r="R32" s="70">
        <f t="shared" si="3"/>
        <v>35.43</v>
      </c>
      <c r="S32" s="80">
        <v>15</v>
      </c>
      <c r="T32" s="21">
        <v>20</v>
      </c>
      <c r="U32" s="21">
        <v>10</v>
      </c>
      <c r="V32" s="21">
        <v>10</v>
      </c>
      <c r="W32" s="21">
        <v>10</v>
      </c>
      <c r="X32" s="21">
        <v>10</v>
      </c>
      <c r="Y32" s="21"/>
      <c r="Z32" s="21"/>
      <c r="AA32" s="21"/>
      <c r="AB32" s="21"/>
      <c r="AC32" s="53">
        <f t="shared" si="4"/>
        <v>75</v>
      </c>
      <c r="AD32" s="54">
        <f t="shared" si="5"/>
        <v>75</v>
      </c>
      <c r="AE32" s="70">
        <f t="shared" si="6"/>
        <v>30</v>
      </c>
      <c r="AF32" s="186">
        <v>22</v>
      </c>
      <c r="AG32" s="54">
        <f t="shared" si="7"/>
        <v>88</v>
      </c>
      <c r="AH32" s="70">
        <f t="shared" si="8"/>
        <v>17.600000000000001</v>
      </c>
      <c r="AI32" s="17">
        <f t="shared" si="9"/>
        <v>83.03</v>
      </c>
      <c r="AJ32" s="18">
        <f t="shared" si="0"/>
        <v>89</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26" t="s">
        <v>13</v>
      </c>
      <c r="C62" s="227"/>
      <c r="D62" s="227"/>
      <c r="E62" s="228"/>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B12:B61"/>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sheetPr>
    <tabColor rgb="FFFF9933"/>
  </sheetPr>
  <dimension ref="A1:BF119"/>
  <sheetViews>
    <sheetView showGridLines="0" topLeftCell="A4" zoomScale="82" zoomScaleNormal="82" zoomScaleSheetLayoutView="100" workbookViewId="0">
      <selection activeCell="V10" sqref="V10"/>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55" t="s">
        <v>50</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row>
    <row r="2" spans="1:58" ht="15" customHeight="1">
      <c r="A2" s="255"/>
      <c r="B2" s="255"/>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row>
    <row r="3" spans="1:58" ht="15" customHeight="1">
      <c r="A3" s="256" t="s">
        <v>51</v>
      </c>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row>
    <row r="4" spans="1:58" ht="21" customHeight="1">
      <c r="B4" s="30"/>
      <c r="C4" s="257" t="s">
        <v>0</v>
      </c>
      <c r="D4" s="257"/>
      <c r="E4" s="257"/>
      <c r="F4" s="257"/>
      <c r="G4" s="258">
        <f>'INPUT DATA'!G4</f>
        <v>0</v>
      </c>
      <c r="H4" s="259"/>
      <c r="I4" s="259"/>
      <c r="J4" s="260"/>
      <c r="K4" s="47"/>
      <c r="L4" s="261" t="s">
        <v>1</v>
      </c>
      <c r="M4" s="261"/>
      <c r="N4" s="261"/>
      <c r="O4" s="258">
        <f>'INPUT DATA'!O4</f>
        <v>0</v>
      </c>
      <c r="P4" s="259"/>
      <c r="Q4" s="259"/>
      <c r="R4" s="260"/>
      <c r="S4" s="113"/>
      <c r="T4" s="262" t="s">
        <v>2</v>
      </c>
      <c r="U4" s="262"/>
      <c r="V4" s="262"/>
      <c r="W4" s="262"/>
      <c r="X4" s="258">
        <f>'INPUT DATA'!X4</f>
        <v>0</v>
      </c>
      <c r="Y4" s="259"/>
      <c r="Z4" s="259"/>
      <c r="AA4" s="259"/>
      <c r="AB4" s="259"/>
      <c r="AC4" s="260"/>
      <c r="AD4" s="48"/>
      <c r="AE4" s="49"/>
      <c r="AF4" s="113"/>
      <c r="AG4" s="113"/>
      <c r="AH4" s="113"/>
      <c r="AI4" s="113"/>
      <c r="AJ4" s="114"/>
      <c r="AK4" s="114"/>
      <c r="AL4" s="114"/>
      <c r="AM4" s="114"/>
      <c r="AN4" s="114"/>
    </row>
    <row r="5" spans="1:58" ht="21.75" customHeight="1">
      <c r="B5" s="257" t="s">
        <v>3</v>
      </c>
      <c r="C5" s="257"/>
      <c r="D5" s="257"/>
      <c r="E5" s="257"/>
      <c r="F5" s="257"/>
      <c r="G5" s="252">
        <f>'INPUT DATA'!G5</f>
        <v>0</v>
      </c>
      <c r="H5" s="253"/>
      <c r="I5" s="253"/>
      <c r="J5" s="253"/>
      <c r="K5" s="253"/>
      <c r="L5" s="253"/>
      <c r="M5" s="253"/>
      <c r="N5" s="253"/>
      <c r="O5" s="253"/>
      <c r="P5" s="253"/>
      <c r="Q5" s="253"/>
      <c r="R5" s="254"/>
      <c r="S5" s="47"/>
      <c r="T5" s="262" t="s">
        <v>4</v>
      </c>
      <c r="U5" s="262"/>
      <c r="V5" s="262"/>
      <c r="W5" s="262"/>
      <c r="X5" s="252">
        <f>'INPUT DATA'!X5</f>
        <v>0</v>
      </c>
      <c r="Y5" s="253"/>
      <c r="Z5" s="253"/>
      <c r="AA5" s="253"/>
      <c r="AB5" s="253"/>
      <c r="AC5" s="254"/>
      <c r="AD5" s="263" t="s">
        <v>5</v>
      </c>
      <c r="AE5" s="262"/>
      <c r="AF5" s="264"/>
      <c r="AG5" s="252" t="s">
        <v>87</v>
      </c>
      <c r="AH5" s="253"/>
      <c r="AI5" s="254"/>
      <c r="AJ5" s="115"/>
      <c r="AK5" s="114"/>
      <c r="AL5" s="114"/>
      <c r="AM5" s="114"/>
      <c r="AN5" s="114"/>
    </row>
    <row r="6" spans="1:58" ht="15.75" thickBot="1"/>
    <row r="7" spans="1:58" ht="23.25" customHeight="1" thickBot="1">
      <c r="A7" s="211" t="s">
        <v>52</v>
      </c>
      <c r="B7" s="212"/>
      <c r="C7" s="212"/>
      <c r="D7" s="212"/>
      <c r="E7" s="213"/>
      <c r="F7" s="214" t="s">
        <v>6</v>
      </c>
      <c r="G7" s="215"/>
      <c r="H7" s="215"/>
      <c r="I7" s="215"/>
      <c r="J7" s="215"/>
      <c r="K7" s="238" t="s">
        <v>114</v>
      </c>
      <c r="L7" s="238"/>
      <c r="M7" s="238"/>
      <c r="N7" s="238"/>
      <c r="O7" s="238"/>
      <c r="P7" s="239"/>
      <c r="Q7" s="220" t="s">
        <v>7</v>
      </c>
      <c r="R7" s="220"/>
      <c r="S7" s="238" t="s">
        <v>113</v>
      </c>
      <c r="T7" s="238"/>
      <c r="U7" s="238"/>
      <c r="V7" s="238"/>
      <c r="W7" s="238"/>
      <c r="X7" s="238"/>
      <c r="Y7" s="238"/>
      <c r="Z7" s="238"/>
      <c r="AA7" s="238"/>
      <c r="AB7" s="239"/>
      <c r="AC7" s="240" t="s">
        <v>23</v>
      </c>
      <c r="AD7" s="241"/>
      <c r="AE7" s="241"/>
      <c r="AF7" s="241"/>
      <c r="AG7" s="218" t="s">
        <v>34</v>
      </c>
      <c r="AH7" s="218"/>
      <c r="AI7" s="218"/>
      <c r="AJ7" s="219"/>
    </row>
    <row r="8" spans="1:58" s="5" customFormat="1" ht="55.5" customHeight="1" thickBot="1">
      <c r="A8" s="6"/>
      <c r="B8" s="229" t="s">
        <v>22</v>
      </c>
      <c r="C8" s="230"/>
      <c r="D8" s="230"/>
      <c r="E8" s="231"/>
      <c r="F8" s="242" t="s">
        <v>48</v>
      </c>
      <c r="G8" s="243"/>
      <c r="H8" s="243"/>
      <c r="I8" s="243"/>
      <c r="J8" s="243"/>
      <c r="K8" s="243"/>
      <c r="L8" s="243"/>
      <c r="M8" s="243"/>
      <c r="N8" s="243"/>
      <c r="O8" s="243"/>
      <c r="P8" s="243"/>
      <c r="Q8" s="243"/>
      <c r="R8" s="244"/>
      <c r="S8" s="245" t="s">
        <v>49</v>
      </c>
      <c r="T8" s="243"/>
      <c r="U8" s="243"/>
      <c r="V8" s="243"/>
      <c r="W8" s="243"/>
      <c r="X8" s="243"/>
      <c r="Y8" s="243"/>
      <c r="Z8" s="243"/>
      <c r="AA8" s="243"/>
      <c r="AB8" s="243"/>
      <c r="AC8" s="243"/>
      <c r="AD8" s="243"/>
      <c r="AE8" s="244"/>
      <c r="AF8" s="246" t="s">
        <v>18</v>
      </c>
      <c r="AG8" s="246"/>
      <c r="AH8" s="247"/>
      <c r="AI8" s="57" t="s">
        <v>20</v>
      </c>
      <c r="AJ8" s="58" t="s">
        <v>21</v>
      </c>
    </row>
    <row r="9" spans="1:58" s="63" customFormat="1" ht="18" customHeight="1" thickBot="1">
      <c r="A9" s="51"/>
      <c r="B9" s="64"/>
      <c r="C9" s="64"/>
      <c r="D9" s="64"/>
      <c r="E9" s="65"/>
      <c r="F9" s="185">
        <v>45861</v>
      </c>
      <c r="G9" s="182">
        <v>45874</v>
      </c>
      <c r="H9" s="59" t="s">
        <v>105</v>
      </c>
      <c r="I9" s="59" t="s">
        <v>106</v>
      </c>
      <c r="J9" s="182">
        <v>45882</v>
      </c>
      <c r="K9" s="59" t="s">
        <v>110</v>
      </c>
      <c r="L9" s="59" t="s">
        <v>111</v>
      </c>
      <c r="M9" s="182">
        <v>45895</v>
      </c>
      <c r="N9" s="59" t="s">
        <v>112</v>
      </c>
      <c r="O9" s="187">
        <v>45902</v>
      </c>
      <c r="P9" s="51" t="s">
        <v>17</v>
      </c>
      <c r="Q9" s="61" t="s">
        <v>8</v>
      </c>
      <c r="R9" s="116" t="s">
        <v>9</v>
      </c>
      <c r="S9" s="77" t="s">
        <v>93</v>
      </c>
      <c r="T9" s="59" t="s">
        <v>81</v>
      </c>
      <c r="U9" s="59" t="s">
        <v>107</v>
      </c>
      <c r="V9" s="59" t="s">
        <v>108</v>
      </c>
      <c r="W9" s="59" t="s">
        <v>109</v>
      </c>
      <c r="X9" s="59"/>
      <c r="Y9" s="59">
        <v>7</v>
      </c>
      <c r="Z9" s="59">
        <v>8</v>
      </c>
      <c r="AA9" s="59">
        <v>9</v>
      </c>
      <c r="AB9" s="60">
        <v>10</v>
      </c>
      <c r="AC9" s="51" t="s">
        <v>17</v>
      </c>
      <c r="AD9" s="61" t="s">
        <v>8</v>
      </c>
      <c r="AE9" s="116" t="s">
        <v>9</v>
      </c>
      <c r="AF9" s="63">
        <v>1</v>
      </c>
      <c r="AG9" s="61" t="s">
        <v>8</v>
      </c>
      <c r="AH9" s="116" t="s">
        <v>9</v>
      </c>
      <c r="AI9" s="234" t="s">
        <v>19</v>
      </c>
      <c r="AJ9" s="236" t="s">
        <v>19</v>
      </c>
      <c r="AN9" s="248"/>
      <c r="AO9" s="248"/>
      <c r="AP9" s="248"/>
      <c r="AQ9" s="248"/>
      <c r="AR9" s="248"/>
      <c r="AS9" s="248"/>
      <c r="AT9" s="248"/>
      <c r="AU9" s="248"/>
      <c r="AV9" s="248"/>
      <c r="AW9" s="248"/>
      <c r="AX9" s="248"/>
      <c r="AY9" s="248"/>
      <c r="AZ9" s="248"/>
      <c r="BA9" s="248"/>
      <c r="BB9" s="248"/>
      <c r="BC9" s="248"/>
      <c r="BD9" s="248"/>
      <c r="BE9" s="248"/>
      <c r="BF9" s="248"/>
    </row>
    <row r="10" spans="1:58" s="10" customFormat="1" ht="18" customHeight="1" thickBot="1">
      <c r="A10" s="8"/>
      <c r="B10" s="249" t="s">
        <v>11</v>
      </c>
      <c r="C10" s="250"/>
      <c r="D10" s="250"/>
      <c r="E10" s="251"/>
      <c r="F10" s="55">
        <v>25</v>
      </c>
      <c r="G10" s="9">
        <v>20</v>
      </c>
      <c r="H10" s="9">
        <v>15</v>
      </c>
      <c r="I10" s="9">
        <v>20</v>
      </c>
      <c r="J10" s="9">
        <v>15</v>
      </c>
      <c r="K10" s="9">
        <v>10</v>
      </c>
      <c r="L10" s="9">
        <v>20</v>
      </c>
      <c r="M10" s="9">
        <v>25</v>
      </c>
      <c r="N10" s="9">
        <v>10</v>
      </c>
      <c r="O10" s="9">
        <v>25</v>
      </c>
      <c r="P10" s="52">
        <f>IF(COUNT($F10:$O10)=0,"",SUM($F10:$O10))</f>
        <v>185</v>
      </c>
      <c r="Q10" s="117">
        <v>100</v>
      </c>
      <c r="R10" s="118">
        <v>0.4</v>
      </c>
      <c r="S10" s="55">
        <v>20</v>
      </c>
      <c r="T10" s="9">
        <v>10</v>
      </c>
      <c r="U10" s="9">
        <v>20</v>
      </c>
      <c r="V10" s="9">
        <v>20</v>
      </c>
      <c r="W10" s="9">
        <v>30</v>
      </c>
      <c r="X10" s="9"/>
      <c r="Y10" s="9"/>
      <c r="Z10" s="9"/>
      <c r="AA10" s="9"/>
      <c r="AB10" s="9"/>
      <c r="AC10" s="52">
        <f>IF(COUNT($S10:$AB10)=0,"",SUM($S10:$AB10))</f>
        <v>100</v>
      </c>
      <c r="AD10" s="117">
        <v>100</v>
      </c>
      <c r="AE10" s="118">
        <v>0.4</v>
      </c>
      <c r="AF10" s="112">
        <v>25</v>
      </c>
      <c r="AG10" s="117">
        <v>100</v>
      </c>
      <c r="AH10" s="118">
        <v>0.2</v>
      </c>
      <c r="AI10" s="235"/>
      <c r="AJ10" s="237"/>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26" t="s">
        <v>12</v>
      </c>
      <c r="C11" s="227"/>
      <c r="D11" s="227"/>
      <c r="E11" s="228"/>
      <c r="F11" s="56"/>
      <c r="G11" s="43"/>
      <c r="H11" s="43"/>
      <c r="I11" s="43"/>
      <c r="J11" s="43"/>
      <c r="K11" s="43"/>
      <c r="L11" s="43"/>
      <c r="M11" s="43"/>
      <c r="N11" s="43"/>
      <c r="O11" s="50"/>
      <c r="P11" s="119"/>
      <c r="Q11" s="120"/>
      <c r="R11" s="121"/>
      <c r="S11" s="78"/>
      <c r="T11" s="43"/>
      <c r="U11" s="43"/>
      <c r="V11" s="43"/>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t="str">
        <f>'INPUT DATA'!B12</f>
        <v>Ang Eli Noah, Adlawan</v>
      </c>
      <c r="C12" s="124"/>
      <c r="D12" s="124"/>
      <c r="E12" s="125"/>
      <c r="F12" s="71">
        <v>25</v>
      </c>
      <c r="G12" s="16">
        <v>17</v>
      </c>
      <c r="H12" s="16">
        <v>13</v>
      </c>
      <c r="I12" s="16">
        <v>19</v>
      </c>
      <c r="J12" s="16">
        <v>14</v>
      </c>
      <c r="K12" s="16">
        <v>9</v>
      </c>
      <c r="L12" s="16">
        <v>18</v>
      </c>
      <c r="M12" s="16">
        <v>16</v>
      </c>
      <c r="N12" s="16">
        <v>8</v>
      </c>
      <c r="O12" s="16">
        <v>25</v>
      </c>
      <c r="P12" s="53">
        <f>IF(COUNT($F12:$O12)=0,"",SUM($F12:$O12))</f>
        <v>164</v>
      </c>
      <c r="Q12" s="54">
        <f>IF(ISERROR(IF($P12="","",ROUND(($P12/$P$10)*$Q$10,2))),"",IF($P12="","",ROUND(($P12/$P$10)*$Q$10,2)))</f>
        <v>88.65</v>
      </c>
      <c r="R12" s="70">
        <f>IF($Q12="","",ROUND($Q12*$R$10,2))</f>
        <v>35.46</v>
      </c>
      <c r="S12" s="79">
        <v>18</v>
      </c>
      <c r="T12" s="16">
        <v>10</v>
      </c>
      <c r="U12" s="16">
        <v>20</v>
      </c>
      <c r="V12" s="16">
        <v>18</v>
      </c>
      <c r="W12" s="16">
        <v>20</v>
      </c>
      <c r="X12" s="16"/>
      <c r="Y12" s="16"/>
      <c r="Z12" s="16"/>
      <c r="AA12" s="16"/>
      <c r="AB12" s="16"/>
      <c r="AC12" s="53">
        <f>IF(COUNT($S12:$AB12)=0,"",SUM($S12:$AB12))</f>
        <v>86</v>
      </c>
      <c r="AD12" s="54">
        <f>IF(ISERROR(IF($AC12="","",ROUND(($AC12/$AC$10)*$AD$10,2))),"",IF($AC12="","",ROUND(($AC12/$AC$10)*$AD$10,2)))</f>
        <v>86</v>
      </c>
      <c r="AE12" s="70">
        <f>IF($AD12="","",ROUND($AD12*$AE$10,2))</f>
        <v>34.4</v>
      </c>
      <c r="AF12" s="181">
        <v>20</v>
      </c>
      <c r="AG12" s="54">
        <f>IF(ISERROR(IF($AF12="","",ROUND(($AF12/$AF$10)*$AG$10,2))),"",IF($AF12="","",ROUND(($AF12/$AF$10)*$AG$10,2)))</f>
        <v>80</v>
      </c>
      <c r="AH12" s="70">
        <f>IF($AG12="","",ROUND($AG12*$AH$10,2))</f>
        <v>16</v>
      </c>
      <c r="AI12" s="17">
        <f>IF(ISERROR(IF($AF12="","",ROUND(SUM($R12,$AE12,$AH12),2))),"",IF($AF12="","",ROUND(SUM($R12,$AE12,$AH12),2)))</f>
        <v>85.86</v>
      </c>
      <c r="AJ12" s="18">
        <f t="shared" ref="AJ12:AJ75" si="0">IF(ISERROR(IF($AF12="","",VLOOKUP(AI12,TRANSMUTATION_TABLE,4,TRUE))),"",IF($AF12="","",VLOOKUP(AI12,TRANSMUTATION_TABLE,4,TRUE)))</f>
        <v>91</v>
      </c>
      <c r="AL12" s="3"/>
      <c r="AN12" s="209"/>
      <c r="AO12" s="209"/>
      <c r="AP12" s="209"/>
      <c r="AQ12" s="209"/>
      <c r="AR12" s="209"/>
      <c r="AS12" s="209"/>
      <c r="AT12" s="209"/>
      <c r="AU12" s="209"/>
      <c r="AV12" s="209"/>
      <c r="AW12" s="209"/>
      <c r="AX12" s="209"/>
      <c r="AY12" s="209"/>
      <c r="AZ12" s="209"/>
      <c r="BA12" s="209"/>
      <c r="BB12" s="209"/>
      <c r="BC12" s="209"/>
      <c r="BD12" s="209"/>
      <c r="BE12" s="209"/>
      <c r="BF12" s="209"/>
    </row>
    <row r="13" spans="1:58" ht="18" customHeight="1">
      <c r="A13" s="19">
        <v>2</v>
      </c>
      <c r="B13" s="20" t="str">
        <f>'INPUT DATA'!B13</f>
        <v>2.Arcillas, Riley Crilo</v>
      </c>
      <c r="C13" s="126"/>
      <c r="D13" s="126"/>
      <c r="E13" s="127"/>
      <c r="F13" s="72">
        <v>15</v>
      </c>
      <c r="G13" s="21">
        <v>10</v>
      </c>
      <c r="H13" s="21">
        <v>15</v>
      </c>
      <c r="I13" s="21">
        <v>16</v>
      </c>
      <c r="J13" s="21">
        <v>9</v>
      </c>
      <c r="K13" s="21">
        <v>7</v>
      </c>
      <c r="L13" s="21">
        <v>14</v>
      </c>
      <c r="M13" s="21">
        <v>19</v>
      </c>
      <c r="N13" s="21">
        <v>8</v>
      </c>
      <c r="O13" s="21">
        <v>20</v>
      </c>
      <c r="P13" s="53">
        <f t="shared" ref="P13:P76" si="1">IF(COUNT($F13:$O13)=0,"",SUM($F13:$O13))</f>
        <v>133</v>
      </c>
      <c r="Q13" s="54">
        <f t="shared" ref="Q13:Q76" si="2">IF(ISERROR(IF($P13="","",ROUND(($P13/$P$10)*$Q$10,2))),"",IF($P13="","",ROUND(($P13/$P$10)*$Q$10,2)))</f>
        <v>71.89</v>
      </c>
      <c r="R13" s="70">
        <f t="shared" ref="R13:R76" si="3">IF($Q13="","",ROUND($Q13*$R$10,2))</f>
        <v>28.76</v>
      </c>
      <c r="S13" s="80">
        <v>19</v>
      </c>
      <c r="T13" s="21">
        <v>9</v>
      </c>
      <c r="U13" s="21">
        <v>20</v>
      </c>
      <c r="V13" s="21">
        <v>20</v>
      </c>
      <c r="W13" s="21">
        <v>30</v>
      </c>
      <c r="X13" s="21"/>
      <c r="Y13" s="21"/>
      <c r="Z13" s="21"/>
      <c r="AA13" s="21"/>
      <c r="AB13" s="21"/>
      <c r="AC13" s="53">
        <f t="shared" ref="AC13:AC76" si="4">IF(COUNT($S13:$AB13)=0,"",SUM($S13:$AB13))</f>
        <v>98</v>
      </c>
      <c r="AD13" s="54">
        <f t="shared" ref="AD13:AD76" si="5">IF(ISERROR(IF($AC13="","",ROUND(($AC13/$AC$10)*$AD$10,2))),"",IF($AC13="","",ROUND(($AC13/$AC$10)*$AD$10,2)))</f>
        <v>98</v>
      </c>
      <c r="AE13" s="70">
        <f t="shared" ref="AE13:AE76" si="6">IF($AD13="","",ROUND($AD13*$AE$10,2))</f>
        <v>39.200000000000003</v>
      </c>
      <c r="AF13" s="181">
        <v>23</v>
      </c>
      <c r="AG13" s="54">
        <f t="shared" ref="AG13:AG76" si="7">IF(ISERROR(IF($AF13="","",ROUND(($AF13/$AF$10)*$AG$10,2))),"",IF($AF13="","",ROUND(($AF13/$AF$10)*$AG$10,2)))</f>
        <v>92</v>
      </c>
      <c r="AH13" s="70">
        <f t="shared" ref="AH13:AH76" si="8">IF($AG13="","",ROUND($AG13*$AH$10,2))</f>
        <v>18.399999999999999</v>
      </c>
      <c r="AI13" s="17">
        <f t="shared" ref="AI13:AI76" si="9">IF(ISERROR(IF($AF13="","",ROUND(SUM($R13,$AE13,$AH13),2))),"",IF($AF13="","",ROUND(SUM($R13,$AE13,$AH13),2)))</f>
        <v>86.36</v>
      </c>
      <c r="AJ13" s="18">
        <f t="shared" si="0"/>
        <v>91</v>
      </c>
      <c r="AL13" s="3"/>
      <c r="AN13" s="209"/>
      <c r="AO13" s="209"/>
      <c r="AP13" s="209"/>
      <c r="AQ13" s="209"/>
      <c r="AR13" s="209"/>
      <c r="AS13" s="209"/>
      <c r="AT13" s="209"/>
      <c r="AU13" s="209"/>
      <c r="AV13" s="209"/>
      <c r="AW13" s="209"/>
      <c r="AX13" s="209"/>
      <c r="AY13" s="209"/>
      <c r="AZ13" s="209"/>
      <c r="BA13" s="209"/>
      <c r="BB13" s="209"/>
      <c r="BC13" s="209"/>
      <c r="BD13" s="209"/>
      <c r="BE13" s="209"/>
      <c r="BF13" s="209"/>
    </row>
    <row r="14" spans="1:58" ht="18" customHeight="1">
      <c r="A14" s="19">
        <v>3</v>
      </c>
      <c r="B14" s="20" t="str">
        <f>'INPUT DATA'!B14</f>
        <v>3.Haspe, Matt Austin Canvas</v>
      </c>
      <c r="C14" s="126"/>
      <c r="D14" s="126"/>
      <c r="E14" s="127"/>
      <c r="F14" s="72">
        <v>14</v>
      </c>
      <c r="G14" s="21">
        <v>10</v>
      </c>
      <c r="H14" s="21">
        <v>8</v>
      </c>
      <c r="I14" s="21">
        <v>14</v>
      </c>
      <c r="J14" s="21">
        <v>14</v>
      </c>
      <c r="K14" s="21">
        <v>5</v>
      </c>
      <c r="L14" s="21">
        <v>13</v>
      </c>
      <c r="M14" s="21">
        <v>10</v>
      </c>
      <c r="N14" s="21">
        <v>5</v>
      </c>
      <c r="O14" s="21">
        <v>13</v>
      </c>
      <c r="P14" s="53">
        <f t="shared" si="1"/>
        <v>106</v>
      </c>
      <c r="Q14" s="54">
        <f t="shared" si="2"/>
        <v>57.3</v>
      </c>
      <c r="R14" s="70">
        <f t="shared" si="3"/>
        <v>22.92</v>
      </c>
      <c r="S14" s="80">
        <v>18</v>
      </c>
      <c r="T14" s="21">
        <v>8</v>
      </c>
      <c r="U14" s="21">
        <v>20</v>
      </c>
      <c r="V14" s="21">
        <v>18</v>
      </c>
      <c r="W14" s="21">
        <v>25</v>
      </c>
      <c r="X14" s="21"/>
      <c r="Y14" s="21"/>
      <c r="Z14" s="21"/>
      <c r="AA14" s="21"/>
      <c r="AB14" s="21"/>
      <c r="AC14" s="53">
        <f t="shared" si="4"/>
        <v>89</v>
      </c>
      <c r="AD14" s="54">
        <f t="shared" si="5"/>
        <v>89</v>
      </c>
      <c r="AE14" s="70">
        <f t="shared" si="6"/>
        <v>35.6</v>
      </c>
      <c r="AF14" s="181">
        <v>22</v>
      </c>
      <c r="AG14" s="54">
        <f t="shared" si="7"/>
        <v>88</v>
      </c>
      <c r="AH14" s="70">
        <f t="shared" si="8"/>
        <v>17.600000000000001</v>
      </c>
      <c r="AI14" s="17">
        <f t="shared" si="9"/>
        <v>76.12</v>
      </c>
      <c r="AJ14" s="18">
        <f t="shared" si="0"/>
        <v>85</v>
      </c>
      <c r="AL14" s="3"/>
      <c r="AN14" s="209"/>
      <c r="AO14" s="209"/>
      <c r="AP14" s="209"/>
      <c r="AQ14" s="209"/>
      <c r="AR14" s="209"/>
      <c r="AS14" s="209"/>
      <c r="AT14" s="209"/>
      <c r="AU14" s="209"/>
      <c r="AV14" s="209"/>
      <c r="AW14" s="209"/>
      <c r="AX14" s="209"/>
      <c r="AY14" s="209"/>
      <c r="AZ14" s="209"/>
      <c r="BA14" s="209"/>
      <c r="BB14" s="209"/>
      <c r="BC14" s="209"/>
      <c r="BD14" s="209"/>
      <c r="BE14" s="209"/>
      <c r="BF14" s="209"/>
    </row>
    <row r="15" spans="1:58" ht="18" customHeight="1">
      <c r="A15" s="19">
        <v>4</v>
      </c>
      <c r="B15" s="13" t="str">
        <f>'INPUT DATA'!B15</f>
        <v>4.Lacbain, Kylle Marx Lim</v>
      </c>
      <c r="C15" s="126"/>
      <c r="D15" s="126"/>
      <c r="E15" s="127"/>
      <c r="F15" s="72">
        <v>25</v>
      </c>
      <c r="G15" s="21">
        <v>12</v>
      </c>
      <c r="H15" s="21">
        <v>8</v>
      </c>
      <c r="I15" s="21">
        <v>13</v>
      </c>
      <c r="J15" s="21">
        <v>9</v>
      </c>
      <c r="K15" s="21">
        <v>6</v>
      </c>
      <c r="L15" s="21">
        <v>20</v>
      </c>
      <c r="M15" s="21">
        <v>20</v>
      </c>
      <c r="N15" s="21">
        <v>6</v>
      </c>
      <c r="O15" s="21">
        <v>24</v>
      </c>
      <c r="P15" s="53">
        <f t="shared" si="1"/>
        <v>143</v>
      </c>
      <c r="Q15" s="54">
        <f t="shared" si="2"/>
        <v>77.3</v>
      </c>
      <c r="R15" s="70">
        <f t="shared" si="3"/>
        <v>30.92</v>
      </c>
      <c r="S15" s="80">
        <v>19</v>
      </c>
      <c r="T15" s="21">
        <v>10</v>
      </c>
      <c r="U15" s="21">
        <v>20</v>
      </c>
      <c r="V15" s="21">
        <v>18</v>
      </c>
      <c r="W15" s="21">
        <v>30</v>
      </c>
      <c r="X15" s="21"/>
      <c r="Y15" s="21"/>
      <c r="Z15" s="21"/>
      <c r="AA15" s="21"/>
      <c r="AB15" s="21"/>
      <c r="AC15" s="53">
        <f t="shared" si="4"/>
        <v>97</v>
      </c>
      <c r="AD15" s="54">
        <f t="shared" si="5"/>
        <v>97</v>
      </c>
      <c r="AE15" s="70">
        <f t="shared" si="6"/>
        <v>38.799999999999997</v>
      </c>
      <c r="AF15" s="181">
        <v>20</v>
      </c>
      <c r="AG15" s="54">
        <f t="shared" si="7"/>
        <v>80</v>
      </c>
      <c r="AH15" s="70">
        <f t="shared" si="8"/>
        <v>16</v>
      </c>
      <c r="AI15" s="17">
        <f t="shared" si="9"/>
        <v>85.72</v>
      </c>
      <c r="AJ15" s="18">
        <f t="shared" si="0"/>
        <v>91</v>
      </c>
      <c r="AL15" s="3"/>
      <c r="AN15" s="209"/>
      <c r="AO15" s="209"/>
      <c r="AP15" s="209"/>
      <c r="AQ15" s="209"/>
      <c r="AR15" s="209"/>
      <c r="AS15" s="209"/>
      <c r="AT15" s="209"/>
      <c r="AU15" s="209"/>
      <c r="AV15" s="209"/>
      <c r="AW15" s="209"/>
      <c r="AX15" s="209"/>
      <c r="AY15" s="209"/>
      <c r="AZ15" s="209"/>
      <c r="BA15" s="209"/>
      <c r="BB15" s="209"/>
      <c r="BC15" s="209"/>
      <c r="BD15" s="209"/>
      <c r="BE15" s="209"/>
      <c r="BF15" s="209"/>
    </row>
    <row r="16" spans="1:58" ht="18" customHeight="1">
      <c r="A16" s="19">
        <v>5</v>
      </c>
      <c r="B16" s="13" t="str">
        <f>'INPUT DATA'!B16</f>
        <v>5.Laurio, Xeon Jae Chico</v>
      </c>
      <c r="C16" s="126"/>
      <c r="D16" s="126"/>
      <c r="E16" s="127"/>
      <c r="F16" s="72">
        <v>18</v>
      </c>
      <c r="G16" s="21">
        <v>11</v>
      </c>
      <c r="H16" s="21">
        <v>13</v>
      </c>
      <c r="I16" s="21">
        <v>16</v>
      </c>
      <c r="J16" s="21">
        <v>10</v>
      </c>
      <c r="K16" s="21">
        <v>9</v>
      </c>
      <c r="L16" s="21">
        <v>19</v>
      </c>
      <c r="M16" s="21">
        <v>16</v>
      </c>
      <c r="N16" s="21">
        <v>10</v>
      </c>
      <c r="O16" s="21">
        <v>25</v>
      </c>
      <c r="P16" s="53">
        <f t="shared" si="1"/>
        <v>147</v>
      </c>
      <c r="Q16" s="54">
        <f t="shared" si="2"/>
        <v>79.459999999999994</v>
      </c>
      <c r="R16" s="70">
        <f t="shared" si="3"/>
        <v>31.78</v>
      </c>
      <c r="S16" s="80">
        <v>18</v>
      </c>
      <c r="T16" s="21">
        <v>10</v>
      </c>
      <c r="U16" s="21">
        <v>20</v>
      </c>
      <c r="V16" s="21">
        <v>19</v>
      </c>
      <c r="W16" s="21">
        <v>30</v>
      </c>
      <c r="X16" s="21"/>
      <c r="Y16" s="21"/>
      <c r="Z16" s="21"/>
      <c r="AA16" s="21"/>
      <c r="AB16" s="21"/>
      <c r="AC16" s="53">
        <f t="shared" si="4"/>
        <v>97</v>
      </c>
      <c r="AD16" s="54">
        <f t="shared" si="5"/>
        <v>97</v>
      </c>
      <c r="AE16" s="70">
        <f t="shared" si="6"/>
        <v>38.799999999999997</v>
      </c>
      <c r="AF16" s="181">
        <v>19</v>
      </c>
      <c r="AG16" s="54">
        <f t="shared" si="7"/>
        <v>76</v>
      </c>
      <c r="AH16" s="70">
        <f t="shared" si="8"/>
        <v>15.2</v>
      </c>
      <c r="AI16" s="17">
        <f t="shared" si="9"/>
        <v>85.78</v>
      </c>
      <c r="AJ16" s="18">
        <f t="shared" si="0"/>
        <v>91</v>
      </c>
      <c r="AL16" s="3"/>
      <c r="AN16" s="209"/>
      <c r="AO16" s="209"/>
      <c r="AP16" s="209"/>
      <c r="AQ16" s="209"/>
      <c r="AR16" s="209"/>
      <c r="AS16" s="209"/>
      <c r="AT16" s="209"/>
      <c r="AU16" s="209"/>
      <c r="AV16" s="209"/>
      <c r="AW16" s="209"/>
      <c r="AX16" s="209"/>
      <c r="AY16" s="209"/>
      <c r="AZ16" s="209"/>
      <c r="BA16" s="209"/>
      <c r="BB16" s="209"/>
      <c r="BC16" s="209"/>
      <c r="BD16" s="209"/>
      <c r="BE16" s="209"/>
      <c r="BF16" s="209"/>
    </row>
    <row r="17" spans="1:58" ht="18" customHeight="1">
      <c r="A17" s="19">
        <v>6</v>
      </c>
      <c r="B17" s="20" t="str">
        <f>'INPUT DATA'!B17</f>
        <v>6.Napuran, Thom Brenden Martecio</v>
      </c>
      <c r="C17" s="126"/>
      <c r="D17" s="126"/>
      <c r="E17" s="127"/>
      <c r="F17" s="72">
        <v>25</v>
      </c>
      <c r="G17" s="21">
        <v>18</v>
      </c>
      <c r="H17" s="21">
        <v>11</v>
      </c>
      <c r="I17" s="21">
        <v>17</v>
      </c>
      <c r="J17" s="21">
        <v>12</v>
      </c>
      <c r="K17" s="21">
        <v>9</v>
      </c>
      <c r="L17" s="21">
        <v>10</v>
      </c>
      <c r="M17" s="21">
        <v>21</v>
      </c>
      <c r="N17" s="21">
        <v>10</v>
      </c>
      <c r="O17" s="21">
        <v>25</v>
      </c>
      <c r="P17" s="53">
        <f t="shared" si="1"/>
        <v>158</v>
      </c>
      <c r="Q17" s="54">
        <f t="shared" si="2"/>
        <v>85.41</v>
      </c>
      <c r="R17" s="70">
        <f t="shared" si="3"/>
        <v>34.159999999999997</v>
      </c>
      <c r="S17" s="80">
        <v>20</v>
      </c>
      <c r="T17" s="21">
        <v>10</v>
      </c>
      <c r="U17" s="21">
        <v>18</v>
      </c>
      <c r="V17" s="21">
        <v>20</v>
      </c>
      <c r="W17" s="21">
        <v>30</v>
      </c>
      <c r="X17" s="21"/>
      <c r="Y17" s="21"/>
      <c r="Z17" s="21"/>
      <c r="AA17" s="21"/>
      <c r="AB17" s="21"/>
      <c r="AC17" s="53">
        <f t="shared" si="4"/>
        <v>98</v>
      </c>
      <c r="AD17" s="54">
        <f t="shared" si="5"/>
        <v>98</v>
      </c>
      <c r="AE17" s="70">
        <f t="shared" si="6"/>
        <v>39.200000000000003</v>
      </c>
      <c r="AF17" s="181">
        <v>22</v>
      </c>
      <c r="AG17" s="54">
        <f t="shared" si="7"/>
        <v>88</v>
      </c>
      <c r="AH17" s="70">
        <f t="shared" si="8"/>
        <v>17.600000000000001</v>
      </c>
      <c r="AI17" s="17">
        <f t="shared" si="9"/>
        <v>90.96</v>
      </c>
      <c r="AJ17" s="18">
        <f t="shared" si="0"/>
        <v>94</v>
      </c>
      <c r="AL17" s="3"/>
      <c r="AN17" s="209"/>
      <c r="AO17" s="209"/>
      <c r="AP17" s="209"/>
      <c r="AQ17" s="209"/>
      <c r="AR17" s="209"/>
      <c r="AS17" s="209"/>
      <c r="AT17" s="209"/>
      <c r="AU17" s="209"/>
      <c r="AV17" s="209"/>
      <c r="AW17" s="209"/>
      <c r="AX17" s="209"/>
      <c r="AY17" s="209"/>
      <c r="AZ17" s="209"/>
      <c r="BA17" s="209"/>
      <c r="BB17" s="209"/>
      <c r="BC17" s="209"/>
      <c r="BD17" s="209"/>
      <c r="BE17" s="209"/>
      <c r="BF17" s="209"/>
    </row>
    <row r="18" spans="1:58" ht="18" customHeight="1">
      <c r="A18" s="19">
        <v>7</v>
      </c>
      <c r="B18" s="20" t="str">
        <f>'INPUT DATA'!B18</f>
        <v>7.Rosinas, Nathaniel John</v>
      </c>
      <c r="C18" s="126"/>
      <c r="D18" s="126"/>
      <c r="E18" s="127"/>
      <c r="F18" s="72">
        <v>25</v>
      </c>
      <c r="G18" s="21">
        <v>12</v>
      </c>
      <c r="H18" s="21">
        <v>10</v>
      </c>
      <c r="I18" s="21">
        <v>14</v>
      </c>
      <c r="J18" s="21">
        <v>8</v>
      </c>
      <c r="K18" s="21">
        <v>8</v>
      </c>
      <c r="L18" s="21">
        <v>14</v>
      </c>
      <c r="M18" s="21">
        <v>22</v>
      </c>
      <c r="N18" s="21">
        <v>9</v>
      </c>
      <c r="O18" s="21">
        <v>21</v>
      </c>
      <c r="P18" s="53">
        <f t="shared" si="1"/>
        <v>143</v>
      </c>
      <c r="Q18" s="54">
        <f t="shared" si="2"/>
        <v>77.3</v>
      </c>
      <c r="R18" s="70">
        <f t="shared" si="3"/>
        <v>30.92</v>
      </c>
      <c r="S18" s="80">
        <v>18</v>
      </c>
      <c r="T18" s="21">
        <v>10</v>
      </c>
      <c r="U18" s="21">
        <v>20</v>
      </c>
      <c r="V18" s="21">
        <v>18</v>
      </c>
      <c r="W18" s="21">
        <v>30</v>
      </c>
      <c r="X18" s="21"/>
      <c r="Y18" s="21"/>
      <c r="Z18" s="21"/>
      <c r="AA18" s="21"/>
      <c r="AB18" s="21"/>
      <c r="AC18" s="53">
        <f t="shared" si="4"/>
        <v>96</v>
      </c>
      <c r="AD18" s="54">
        <f t="shared" si="5"/>
        <v>96</v>
      </c>
      <c r="AE18" s="70">
        <f t="shared" si="6"/>
        <v>38.4</v>
      </c>
      <c r="AF18" s="181">
        <v>18</v>
      </c>
      <c r="AG18" s="54">
        <f t="shared" si="7"/>
        <v>72</v>
      </c>
      <c r="AH18" s="70">
        <f t="shared" si="8"/>
        <v>14.4</v>
      </c>
      <c r="AI18" s="17">
        <f t="shared" si="9"/>
        <v>83.72</v>
      </c>
      <c r="AJ18" s="18">
        <f t="shared" si="0"/>
        <v>89</v>
      </c>
      <c r="AL18" s="3"/>
      <c r="AN18" s="209"/>
      <c r="AO18" s="209"/>
      <c r="AP18" s="209"/>
      <c r="AQ18" s="209"/>
      <c r="AR18" s="209"/>
      <c r="AS18" s="209"/>
      <c r="AT18" s="209"/>
      <c r="AU18" s="209"/>
      <c r="AV18" s="209"/>
      <c r="AW18" s="209"/>
      <c r="AX18" s="209"/>
      <c r="AY18" s="209"/>
      <c r="AZ18" s="209"/>
      <c r="BA18" s="209"/>
      <c r="BB18" s="209"/>
      <c r="BC18" s="209"/>
      <c r="BD18" s="209"/>
      <c r="BE18" s="209"/>
      <c r="BF18" s="209"/>
    </row>
    <row r="19" spans="1:58" ht="18" customHeight="1">
      <c r="A19" s="19">
        <v>8</v>
      </c>
      <c r="B19" s="13" t="str">
        <f>'INPUT DATA'!B19</f>
        <v>8.Salazar, Ulrich Gabrielle Asaytona</v>
      </c>
      <c r="C19" s="126"/>
      <c r="D19" s="126">
        <v>0</v>
      </c>
      <c r="E19" s="127"/>
      <c r="F19" s="72">
        <v>24</v>
      </c>
      <c r="G19" s="21">
        <v>19</v>
      </c>
      <c r="H19" s="21">
        <v>13</v>
      </c>
      <c r="I19" s="21">
        <v>14</v>
      </c>
      <c r="J19" s="21">
        <v>13</v>
      </c>
      <c r="K19" s="21">
        <v>7</v>
      </c>
      <c r="L19" s="21">
        <v>16</v>
      </c>
      <c r="M19" s="21">
        <v>18</v>
      </c>
      <c r="N19" s="21">
        <v>10</v>
      </c>
      <c r="O19" s="21">
        <v>25</v>
      </c>
      <c r="P19" s="53">
        <f t="shared" si="1"/>
        <v>159</v>
      </c>
      <c r="Q19" s="54">
        <f t="shared" si="2"/>
        <v>85.95</v>
      </c>
      <c r="R19" s="70">
        <f t="shared" si="3"/>
        <v>34.380000000000003</v>
      </c>
      <c r="S19" s="80">
        <v>20</v>
      </c>
      <c r="T19" s="21">
        <v>10</v>
      </c>
      <c r="U19" s="21">
        <v>20</v>
      </c>
      <c r="V19" s="21">
        <v>20</v>
      </c>
      <c r="W19" s="21">
        <v>28</v>
      </c>
      <c r="X19" s="21"/>
      <c r="Y19" s="21"/>
      <c r="Z19" s="21"/>
      <c r="AA19" s="21"/>
      <c r="AB19" s="21"/>
      <c r="AC19" s="53">
        <f t="shared" si="4"/>
        <v>98</v>
      </c>
      <c r="AD19" s="54">
        <f t="shared" si="5"/>
        <v>98</v>
      </c>
      <c r="AE19" s="70">
        <f t="shared" si="6"/>
        <v>39.200000000000003</v>
      </c>
      <c r="AF19" s="181">
        <v>22</v>
      </c>
      <c r="AG19" s="54">
        <f t="shared" si="7"/>
        <v>88</v>
      </c>
      <c r="AH19" s="70">
        <f t="shared" si="8"/>
        <v>17.600000000000001</v>
      </c>
      <c r="AI19" s="17">
        <f t="shared" si="9"/>
        <v>91.18</v>
      </c>
      <c r="AJ19" s="18">
        <f t="shared" si="0"/>
        <v>94</v>
      </c>
      <c r="AL19" s="3"/>
      <c r="AN19" s="209"/>
      <c r="AO19" s="209"/>
      <c r="AP19" s="209"/>
      <c r="AQ19" s="209"/>
      <c r="AR19" s="209"/>
      <c r="AS19" s="209"/>
      <c r="AT19" s="209"/>
      <c r="AU19" s="209"/>
      <c r="AV19" s="209"/>
      <c r="AW19" s="209"/>
      <c r="AX19" s="209"/>
      <c r="AY19" s="209"/>
      <c r="AZ19" s="209"/>
      <c r="BA19" s="209"/>
      <c r="BB19" s="209"/>
      <c r="BC19" s="209"/>
      <c r="BD19" s="209"/>
      <c r="BE19" s="209"/>
      <c r="BF19" s="209"/>
    </row>
    <row r="20" spans="1:58" ht="18" customHeight="1">
      <c r="A20" s="19">
        <v>9</v>
      </c>
      <c r="B20" s="13" t="str">
        <f>'INPUT DATA'!B20</f>
        <v>9.Santos, Sean Daniel Diopines</v>
      </c>
      <c r="C20" s="126"/>
      <c r="D20" s="126"/>
      <c r="E20" s="127"/>
      <c r="F20" s="72">
        <v>25</v>
      </c>
      <c r="G20" s="21">
        <v>17</v>
      </c>
      <c r="H20" s="21">
        <v>12</v>
      </c>
      <c r="I20" s="21">
        <v>20</v>
      </c>
      <c r="J20" s="21">
        <v>10</v>
      </c>
      <c r="K20" s="21">
        <v>9</v>
      </c>
      <c r="L20" s="21">
        <v>19</v>
      </c>
      <c r="M20" s="21">
        <v>25</v>
      </c>
      <c r="N20" s="21">
        <v>10</v>
      </c>
      <c r="O20" s="21">
        <v>21</v>
      </c>
      <c r="P20" s="53">
        <f t="shared" si="1"/>
        <v>168</v>
      </c>
      <c r="Q20" s="54">
        <f t="shared" si="2"/>
        <v>90.81</v>
      </c>
      <c r="R20" s="70">
        <f t="shared" si="3"/>
        <v>36.32</v>
      </c>
      <c r="S20" s="80">
        <v>20</v>
      </c>
      <c r="T20" s="21">
        <v>10</v>
      </c>
      <c r="U20" s="21">
        <v>10</v>
      </c>
      <c r="V20" s="21">
        <v>20</v>
      </c>
      <c r="W20" s="21">
        <v>30</v>
      </c>
      <c r="X20" s="21"/>
      <c r="Y20" s="21"/>
      <c r="Z20" s="21"/>
      <c r="AA20" s="21"/>
      <c r="AB20" s="21"/>
      <c r="AC20" s="53">
        <f t="shared" si="4"/>
        <v>90</v>
      </c>
      <c r="AD20" s="54">
        <f t="shared" si="5"/>
        <v>90</v>
      </c>
      <c r="AE20" s="70">
        <f t="shared" si="6"/>
        <v>36</v>
      </c>
      <c r="AF20" s="181">
        <v>21</v>
      </c>
      <c r="AG20" s="54">
        <f t="shared" si="7"/>
        <v>84</v>
      </c>
      <c r="AH20" s="70">
        <f t="shared" si="8"/>
        <v>16.8</v>
      </c>
      <c r="AI20" s="17">
        <f t="shared" si="9"/>
        <v>89.12</v>
      </c>
      <c r="AJ20" s="18">
        <f t="shared" si="0"/>
        <v>93</v>
      </c>
      <c r="AL20" s="3"/>
      <c r="AN20" s="209"/>
      <c r="AO20" s="209"/>
      <c r="AP20" s="209"/>
      <c r="AQ20" s="209"/>
      <c r="AR20" s="209"/>
      <c r="AS20" s="209"/>
      <c r="AT20" s="209"/>
      <c r="AU20" s="209"/>
      <c r="AV20" s="209"/>
      <c r="AW20" s="209"/>
      <c r="AX20" s="209"/>
      <c r="AY20" s="209"/>
      <c r="AZ20" s="209"/>
      <c r="BA20" s="209"/>
      <c r="BB20" s="209"/>
      <c r="BC20" s="209"/>
      <c r="BD20" s="209"/>
      <c r="BE20" s="209"/>
      <c r="BF20" s="209"/>
    </row>
    <row r="21" spans="1:58" ht="18" customHeight="1">
      <c r="A21" s="19">
        <v>10</v>
      </c>
      <c r="B21" s="20" t="str">
        <f>'INPUT DATA'!B21</f>
        <v>10.Soriano, Zegen Khaleb C.</v>
      </c>
      <c r="C21" s="126"/>
      <c r="D21" s="126"/>
      <c r="E21" s="127"/>
      <c r="F21" s="72">
        <v>25</v>
      </c>
      <c r="G21" s="21">
        <v>15</v>
      </c>
      <c r="H21" s="21">
        <v>11</v>
      </c>
      <c r="I21" s="21">
        <v>13</v>
      </c>
      <c r="J21" s="21">
        <v>12</v>
      </c>
      <c r="K21" s="21">
        <v>9</v>
      </c>
      <c r="L21" s="21">
        <v>12</v>
      </c>
      <c r="M21" s="21">
        <v>21</v>
      </c>
      <c r="N21" s="21">
        <v>9</v>
      </c>
      <c r="O21" s="21">
        <v>23</v>
      </c>
      <c r="P21" s="53">
        <f t="shared" si="1"/>
        <v>150</v>
      </c>
      <c r="Q21" s="54">
        <f t="shared" si="2"/>
        <v>81.08</v>
      </c>
      <c r="R21" s="70">
        <f t="shared" si="3"/>
        <v>32.43</v>
      </c>
      <c r="S21" s="80">
        <v>18</v>
      </c>
      <c r="T21" s="21">
        <v>10</v>
      </c>
      <c r="U21" s="21">
        <v>20</v>
      </c>
      <c r="V21" s="21">
        <v>18</v>
      </c>
      <c r="W21" s="21">
        <v>30</v>
      </c>
      <c r="X21" s="21"/>
      <c r="Y21" s="21"/>
      <c r="Z21" s="21"/>
      <c r="AA21" s="21"/>
      <c r="AB21" s="21"/>
      <c r="AC21" s="53">
        <f t="shared" si="4"/>
        <v>96</v>
      </c>
      <c r="AD21" s="54">
        <f t="shared" si="5"/>
        <v>96</v>
      </c>
      <c r="AE21" s="70">
        <f t="shared" si="6"/>
        <v>38.4</v>
      </c>
      <c r="AF21" s="181">
        <v>19</v>
      </c>
      <c r="AG21" s="54">
        <f t="shared" si="7"/>
        <v>76</v>
      </c>
      <c r="AH21" s="70">
        <f t="shared" si="8"/>
        <v>15.2</v>
      </c>
      <c r="AI21" s="17">
        <f t="shared" si="9"/>
        <v>86.03</v>
      </c>
      <c r="AJ21" s="18">
        <f t="shared" si="0"/>
        <v>91</v>
      </c>
      <c r="AL21" s="3"/>
      <c r="AN21" s="209"/>
      <c r="AO21" s="209"/>
      <c r="AP21" s="209"/>
      <c r="AQ21" s="209"/>
      <c r="AR21" s="209"/>
      <c r="AS21" s="209"/>
      <c r="AT21" s="209"/>
      <c r="AU21" s="209"/>
      <c r="AV21" s="209"/>
      <c r="AW21" s="209"/>
      <c r="AX21" s="209"/>
      <c r="AY21" s="209"/>
      <c r="AZ21" s="209"/>
      <c r="BA21" s="209"/>
      <c r="BB21" s="209"/>
      <c r="BC21" s="209"/>
      <c r="BD21" s="209"/>
      <c r="BE21" s="209"/>
      <c r="BF21" s="209"/>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8"/>
      <c r="AO22" s="188"/>
      <c r="AP22" s="188"/>
      <c r="AQ22" s="188"/>
      <c r="AR22" s="188"/>
      <c r="AS22" s="188"/>
      <c r="AT22" s="188"/>
      <c r="AU22" s="188"/>
      <c r="AV22" s="188"/>
      <c r="AW22" s="188"/>
      <c r="AX22" s="188"/>
      <c r="AY22" s="188"/>
      <c r="AZ22" s="188"/>
      <c r="BA22" s="188"/>
      <c r="BB22" s="188"/>
      <c r="BC22" s="188"/>
      <c r="BD22" s="188"/>
      <c r="BE22" s="188"/>
      <c r="BF22" s="188"/>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c r="A24" s="19">
        <v>13</v>
      </c>
      <c r="B24" s="13" t="str">
        <f>'INPUT DATA'!B24</f>
        <v xml:space="preserve">FEMALE </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0"/>
      <c r="AO24" s="210"/>
      <c r="AP24" s="210"/>
      <c r="AQ24" s="210"/>
      <c r="AR24" s="210"/>
      <c r="AS24" s="210"/>
      <c r="AT24" s="210"/>
      <c r="AU24" s="210"/>
      <c r="AV24" s="210"/>
      <c r="AW24" s="210"/>
      <c r="AX24" s="210"/>
      <c r="AY24" s="210"/>
      <c r="AZ24" s="210"/>
      <c r="BA24" s="210"/>
      <c r="BB24" s="210"/>
      <c r="BC24" s="210"/>
      <c r="BD24" s="210"/>
      <c r="BE24" s="210"/>
      <c r="BF24" s="210"/>
    </row>
    <row r="25" spans="1:58" ht="18" customHeight="1">
      <c r="A25" s="19">
        <v>14</v>
      </c>
      <c r="B25" s="20" t="str">
        <f>'INPUT DATA'!B25</f>
        <v>1. Algabre, Sophia Ysabelle Dagle</v>
      </c>
      <c r="C25" s="126"/>
      <c r="D25" s="126"/>
      <c r="E25" s="127"/>
      <c r="F25" s="72">
        <v>15</v>
      </c>
      <c r="G25" s="21">
        <v>10</v>
      </c>
      <c r="H25" s="21">
        <v>8</v>
      </c>
      <c r="I25" s="21">
        <v>12</v>
      </c>
      <c r="J25" s="21">
        <v>6</v>
      </c>
      <c r="K25" s="21">
        <v>8</v>
      </c>
      <c r="L25" s="21">
        <v>14</v>
      </c>
      <c r="M25" s="21">
        <v>24</v>
      </c>
      <c r="N25" s="21">
        <v>10</v>
      </c>
      <c r="O25" s="21">
        <v>10</v>
      </c>
      <c r="P25" s="53">
        <f t="shared" si="1"/>
        <v>117</v>
      </c>
      <c r="Q25" s="54">
        <f t="shared" si="2"/>
        <v>63.24</v>
      </c>
      <c r="R25" s="70">
        <f t="shared" si="3"/>
        <v>25.3</v>
      </c>
      <c r="S25" s="80">
        <v>15</v>
      </c>
      <c r="T25" s="21">
        <v>9</v>
      </c>
      <c r="U25" s="21">
        <v>20</v>
      </c>
      <c r="V25" s="21">
        <v>18</v>
      </c>
      <c r="W25" s="21">
        <v>30</v>
      </c>
      <c r="X25" s="21"/>
      <c r="Y25" s="21"/>
      <c r="Z25" s="21"/>
      <c r="AA25" s="21"/>
      <c r="AB25" s="21"/>
      <c r="AC25" s="53">
        <f t="shared" si="4"/>
        <v>92</v>
      </c>
      <c r="AD25" s="54">
        <f t="shared" si="5"/>
        <v>92</v>
      </c>
      <c r="AE25" s="70">
        <f t="shared" si="6"/>
        <v>36.799999999999997</v>
      </c>
      <c r="AF25" s="181">
        <v>16</v>
      </c>
      <c r="AG25" s="54">
        <f t="shared" si="7"/>
        <v>64</v>
      </c>
      <c r="AH25" s="70">
        <f t="shared" si="8"/>
        <v>12.8</v>
      </c>
      <c r="AI25" s="17">
        <f t="shared" si="9"/>
        <v>74.900000000000006</v>
      </c>
      <c r="AJ25" s="18">
        <f t="shared" si="0"/>
        <v>84</v>
      </c>
      <c r="AL25" s="3"/>
      <c r="AN25" s="210"/>
      <c r="AO25" s="210"/>
      <c r="AP25" s="210"/>
      <c r="AQ25" s="210"/>
      <c r="AR25" s="210"/>
      <c r="AS25" s="210"/>
      <c r="AT25" s="210"/>
      <c r="AU25" s="210"/>
      <c r="AV25" s="210"/>
      <c r="AW25" s="210"/>
      <c r="AX25" s="210"/>
      <c r="AY25" s="210"/>
      <c r="AZ25" s="210"/>
      <c r="BA25" s="210"/>
      <c r="BB25" s="210"/>
      <c r="BC25" s="210"/>
      <c r="BD25" s="210"/>
      <c r="BE25" s="210"/>
      <c r="BF25" s="210"/>
    </row>
    <row r="26" spans="1:58" ht="18" customHeight="1">
      <c r="A26" s="19">
        <v>15</v>
      </c>
      <c r="B26" s="20" t="str">
        <f>'INPUT DATA'!B26</f>
        <v>2. Bade, Myel Ellyre, Bernales</v>
      </c>
      <c r="C26" s="126"/>
      <c r="D26" s="126"/>
      <c r="E26" s="127"/>
      <c r="F26" s="72">
        <v>25</v>
      </c>
      <c r="G26" s="21">
        <v>10</v>
      </c>
      <c r="H26" s="21">
        <v>8</v>
      </c>
      <c r="I26" s="21">
        <v>13</v>
      </c>
      <c r="J26" s="21">
        <v>6</v>
      </c>
      <c r="K26" s="21">
        <v>9</v>
      </c>
      <c r="L26" s="21">
        <v>17</v>
      </c>
      <c r="M26" s="21">
        <v>20</v>
      </c>
      <c r="N26" s="21">
        <v>6</v>
      </c>
      <c r="O26" s="21">
        <v>22</v>
      </c>
      <c r="P26" s="53">
        <f t="shared" si="1"/>
        <v>136</v>
      </c>
      <c r="Q26" s="54">
        <f t="shared" si="2"/>
        <v>73.510000000000005</v>
      </c>
      <c r="R26" s="70">
        <f t="shared" si="3"/>
        <v>29.4</v>
      </c>
      <c r="S26" s="80">
        <v>18</v>
      </c>
      <c r="T26" s="21">
        <v>8</v>
      </c>
      <c r="U26" s="21">
        <v>20</v>
      </c>
      <c r="V26" s="21">
        <v>15</v>
      </c>
      <c r="W26" s="21">
        <v>20</v>
      </c>
      <c r="X26" s="21"/>
      <c r="Y26" s="21"/>
      <c r="Z26" s="21"/>
      <c r="AA26" s="21"/>
      <c r="AB26" s="21"/>
      <c r="AC26" s="53">
        <f t="shared" si="4"/>
        <v>81</v>
      </c>
      <c r="AD26" s="54">
        <f t="shared" si="5"/>
        <v>81</v>
      </c>
      <c r="AE26" s="70">
        <f t="shared" si="6"/>
        <v>32.4</v>
      </c>
      <c r="AF26" s="181">
        <v>20</v>
      </c>
      <c r="AG26" s="54">
        <f t="shared" si="7"/>
        <v>80</v>
      </c>
      <c r="AH26" s="70">
        <f t="shared" si="8"/>
        <v>16</v>
      </c>
      <c r="AI26" s="17">
        <f t="shared" si="9"/>
        <v>77.8</v>
      </c>
      <c r="AJ26" s="18">
        <f t="shared" si="0"/>
        <v>86</v>
      </c>
      <c r="AL26" s="3"/>
    </row>
    <row r="27" spans="1:58" ht="18" customHeight="1">
      <c r="A27" s="19">
        <v>16</v>
      </c>
      <c r="B27" s="13" t="str">
        <f>'INPUT DATA'!B27</f>
        <v>3. Bangcal, Colynn Dela Rosa</v>
      </c>
      <c r="C27" s="126"/>
      <c r="D27" s="126"/>
      <c r="E27" s="127"/>
      <c r="F27" s="72">
        <v>19</v>
      </c>
      <c r="G27" s="21">
        <v>16</v>
      </c>
      <c r="H27" s="21">
        <v>9</v>
      </c>
      <c r="I27" s="21">
        <v>15</v>
      </c>
      <c r="J27" s="21">
        <v>13</v>
      </c>
      <c r="K27" s="21">
        <v>9</v>
      </c>
      <c r="L27" s="21">
        <v>20</v>
      </c>
      <c r="M27" s="21">
        <v>20</v>
      </c>
      <c r="N27" s="21">
        <v>9</v>
      </c>
      <c r="O27" s="21">
        <v>23</v>
      </c>
      <c r="P27" s="53">
        <f t="shared" si="1"/>
        <v>153</v>
      </c>
      <c r="Q27" s="54">
        <f t="shared" si="2"/>
        <v>82.7</v>
      </c>
      <c r="R27" s="70">
        <f t="shared" si="3"/>
        <v>33.08</v>
      </c>
      <c r="S27" s="80">
        <v>19</v>
      </c>
      <c r="T27" s="21">
        <v>10</v>
      </c>
      <c r="U27" s="21">
        <v>20</v>
      </c>
      <c r="V27" s="21">
        <v>18</v>
      </c>
      <c r="W27" s="21">
        <v>20</v>
      </c>
      <c r="X27" s="21"/>
      <c r="Y27" s="21"/>
      <c r="Z27" s="21"/>
      <c r="AA27" s="21"/>
      <c r="AB27" s="21"/>
      <c r="AC27" s="53">
        <f t="shared" si="4"/>
        <v>87</v>
      </c>
      <c r="AD27" s="54">
        <f t="shared" si="5"/>
        <v>87</v>
      </c>
      <c r="AE27" s="70">
        <f t="shared" si="6"/>
        <v>34.799999999999997</v>
      </c>
      <c r="AF27" s="181">
        <v>23</v>
      </c>
      <c r="AG27" s="54">
        <f t="shared" si="7"/>
        <v>92</v>
      </c>
      <c r="AH27" s="70">
        <f t="shared" si="8"/>
        <v>18.399999999999999</v>
      </c>
      <c r="AI27" s="17">
        <f t="shared" si="9"/>
        <v>86.28</v>
      </c>
      <c r="AJ27" s="18">
        <f t="shared" si="0"/>
        <v>91</v>
      </c>
      <c r="AL27" s="3"/>
    </row>
    <row r="28" spans="1:58" ht="18" customHeight="1">
      <c r="A28" s="19">
        <v>17</v>
      </c>
      <c r="B28" s="13" t="str">
        <f>'INPUT DATA'!B28</f>
        <v>4. Caballero, Amber Yasha, Omambac</v>
      </c>
      <c r="C28" s="126"/>
      <c r="D28" s="126"/>
      <c r="E28" s="127"/>
      <c r="F28" s="72">
        <v>12</v>
      </c>
      <c r="G28" s="21">
        <v>10</v>
      </c>
      <c r="H28" s="21">
        <v>12</v>
      </c>
      <c r="I28" s="21">
        <v>14</v>
      </c>
      <c r="J28" s="21">
        <v>10</v>
      </c>
      <c r="K28" s="21">
        <v>9</v>
      </c>
      <c r="L28" s="21">
        <v>17</v>
      </c>
      <c r="M28" s="21">
        <v>24</v>
      </c>
      <c r="N28" s="21">
        <v>7</v>
      </c>
      <c r="O28" s="21">
        <v>20</v>
      </c>
      <c r="P28" s="53">
        <f t="shared" si="1"/>
        <v>135</v>
      </c>
      <c r="Q28" s="54">
        <f t="shared" si="2"/>
        <v>72.97</v>
      </c>
      <c r="R28" s="70">
        <f t="shared" si="3"/>
        <v>29.19</v>
      </c>
      <c r="S28" s="80">
        <v>18</v>
      </c>
      <c r="T28" s="21">
        <v>10</v>
      </c>
      <c r="U28" s="21">
        <v>20</v>
      </c>
      <c r="V28" s="21">
        <v>15</v>
      </c>
      <c r="W28" s="21">
        <v>30</v>
      </c>
      <c r="X28" s="21"/>
      <c r="Y28" s="21"/>
      <c r="Z28" s="21"/>
      <c r="AA28" s="21"/>
      <c r="AB28" s="21"/>
      <c r="AC28" s="53">
        <f t="shared" si="4"/>
        <v>93</v>
      </c>
      <c r="AD28" s="54">
        <f t="shared" si="5"/>
        <v>93</v>
      </c>
      <c r="AE28" s="70">
        <f t="shared" si="6"/>
        <v>37.200000000000003</v>
      </c>
      <c r="AF28" s="181">
        <v>18</v>
      </c>
      <c r="AG28" s="54">
        <f t="shared" si="7"/>
        <v>72</v>
      </c>
      <c r="AH28" s="70">
        <f t="shared" si="8"/>
        <v>14.4</v>
      </c>
      <c r="AI28" s="17">
        <f t="shared" si="9"/>
        <v>80.790000000000006</v>
      </c>
      <c r="AJ28" s="18">
        <f t="shared" si="0"/>
        <v>87</v>
      </c>
      <c r="AL28" s="3"/>
    </row>
    <row r="29" spans="1:58" ht="18" customHeight="1">
      <c r="A29" s="19">
        <v>18</v>
      </c>
      <c r="B29" s="20" t="str">
        <f>'INPUT DATA'!B29</f>
        <v>5.Calilan, Olivia Mula</v>
      </c>
      <c r="C29" s="126"/>
      <c r="D29" s="126"/>
      <c r="E29" s="127"/>
      <c r="F29" s="72">
        <v>24</v>
      </c>
      <c r="G29" s="21">
        <v>12</v>
      </c>
      <c r="H29" s="21">
        <v>10</v>
      </c>
      <c r="I29" s="21">
        <v>15</v>
      </c>
      <c r="J29" s="21">
        <v>13</v>
      </c>
      <c r="K29" s="21">
        <v>9</v>
      </c>
      <c r="L29" s="21">
        <v>16</v>
      </c>
      <c r="M29" s="21">
        <v>20</v>
      </c>
      <c r="N29" s="21">
        <v>6</v>
      </c>
      <c r="O29" s="21">
        <v>20</v>
      </c>
      <c r="P29" s="53">
        <f t="shared" si="1"/>
        <v>145</v>
      </c>
      <c r="Q29" s="54">
        <f t="shared" si="2"/>
        <v>78.38</v>
      </c>
      <c r="R29" s="70">
        <f t="shared" si="3"/>
        <v>31.35</v>
      </c>
      <c r="S29" s="80">
        <v>18</v>
      </c>
      <c r="T29" s="21">
        <v>10</v>
      </c>
      <c r="U29" s="21">
        <v>20</v>
      </c>
      <c r="V29" s="21">
        <v>15</v>
      </c>
      <c r="W29" s="21">
        <v>30</v>
      </c>
      <c r="X29" s="21"/>
      <c r="Y29" s="21"/>
      <c r="Z29" s="21"/>
      <c r="AA29" s="21"/>
      <c r="AB29" s="21"/>
      <c r="AC29" s="53">
        <f t="shared" si="4"/>
        <v>93</v>
      </c>
      <c r="AD29" s="54">
        <f t="shared" si="5"/>
        <v>93</v>
      </c>
      <c r="AE29" s="70">
        <f t="shared" si="6"/>
        <v>37.200000000000003</v>
      </c>
      <c r="AF29" s="181">
        <v>19</v>
      </c>
      <c r="AG29" s="54">
        <f t="shared" si="7"/>
        <v>76</v>
      </c>
      <c r="AH29" s="70">
        <f t="shared" si="8"/>
        <v>15.2</v>
      </c>
      <c r="AI29" s="17">
        <f t="shared" si="9"/>
        <v>83.75</v>
      </c>
      <c r="AJ29" s="18">
        <f t="shared" si="0"/>
        <v>89</v>
      </c>
      <c r="AL29" s="3"/>
    </row>
    <row r="30" spans="1:58" ht="18" customHeight="1">
      <c r="A30" s="19">
        <v>19</v>
      </c>
      <c r="B30" s="20" t="str">
        <f>'INPUT DATA'!B30</f>
        <v>6.Facundo, Aleena</v>
      </c>
      <c r="C30" s="126"/>
      <c r="D30" s="126"/>
      <c r="E30" s="127"/>
      <c r="F30" s="72">
        <v>25</v>
      </c>
      <c r="G30" s="21">
        <v>11</v>
      </c>
      <c r="H30" s="21">
        <v>8</v>
      </c>
      <c r="I30" s="21">
        <v>15</v>
      </c>
      <c r="J30" s="21">
        <v>9</v>
      </c>
      <c r="K30" s="21">
        <v>5</v>
      </c>
      <c r="L30" s="21">
        <v>10</v>
      </c>
      <c r="M30" s="21">
        <v>11</v>
      </c>
      <c r="N30" s="21">
        <v>9</v>
      </c>
      <c r="O30" s="21">
        <v>10</v>
      </c>
      <c r="P30" s="53">
        <f t="shared" si="1"/>
        <v>113</v>
      </c>
      <c r="Q30" s="54">
        <f t="shared" si="2"/>
        <v>61.08</v>
      </c>
      <c r="R30" s="70">
        <f t="shared" si="3"/>
        <v>24.43</v>
      </c>
      <c r="S30" s="80">
        <v>18</v>
      </c>
      <c r="T30" s="21">
        <v>10</v>
      </c>
      <c r="U30" s="21">
        <v>20</v>
      </c>
      <c r="V30" s="21">
        <v>18</v>
      </c>
      <c r="W30" s="21">
        <v>30</v>
      </c>
      <c r="X30" s="21"/>
      <c r="Y30" s="21"/>
      <c r="Z30" s="21"/>
      <c r="AA30" s="21"/>
      <c r="AB30" s="21"/>
      <c r="AC30" s="53">
        <f t="shared" si="4"/>
        <v>96</v>
      </c>
      <c r="AD30" s="54">
        <f t="shared" si="5"/>
        <v>96</v>
      </c>
      <c r="AE30" s="70">
        <f t="shared" si="6"/>
        <v>38.4</v>
      </c>
      <c r="AF30" s="181">
        <v>10</v>
      </c>
      <c r="AG30" s="54">
        <f t="shared" si="7"/>
        <v>40</v>
      </c>
      <c r="AH30" s="70">
        <f t="shared" si="8"/>
        <v>8</v>
      </c>
      <c r="AI30" s="17">
        <f t="shared" si="9"/>
        <v>70.83</v>
      </c>
      <c r="AJ30" s="18">
        <f t="shared" si="0"/>
        <v>81</v>
      </c>
      <c r="AL30" s="3"/>
    </row>
    <row r="31" spans="1:58" ht="18" customHeight="1">
      <c r="A31" s="19">
        <v>20</v>
      </c>
      <c r="B31" s="13" t="str">
        <f>'INPUT DATA'!B31</f>
        <v>7.Ferriols, Francine Faith</v>
      </c>
      <c r="C31" s="126"/>
      <c r="D31" s="126"/>
      <c r="E31" s="127"/>
      <c r="F31" s="72">
        <v>15</v>
      </c>
      <c r="G31" s="21">
        <v>15</v>
      </c>
      <c r="H31" s="21">
        <v>8</v>
      </c>
      <c r="I31" s="21">
        <v>9</v>
      </c>
      <c r="J31" s="21">
        <v>6</v>
      </c>
      <c r="K31" s="21">
        <v>8</v>
      </c>
      <c r="L31" s="21">
        <v>10</v>
      </c>
      <c r="M31" s="21">
        <v>23</v>
      </c>
      <c r="N31" s="21">
        <v>10</v>
      </c>
      <c r="O31" s="21">
        <v>20</v>
      </c>
      <c r="P31" s="53">
        <f t="shared" si="1"/>
        <v>124</v>
      </c>
      <c r="Q31" s="54">
        <f t="shared" si="2"/>
        <v>67.03</v>
      </c>
      <c r="R31" s="70">
        <f t="shared" si="3"/>
        <v>26.81</v>
      </c>
      <c r="S31" s="80">
        <v>20</v>
      </c>
      <c r="T31" s="21">
        <v>10</v>
      </c>
      <c r="U31" s="21">
        <v>19</v>
      </c>
      <c r="V31" s="21">
        <v>20</v>
      </c>
      <c r="W31" s="21">
        <v>30</v>
      </c>
      <c r="X31" s="21"/>
      <c r="Y31" s="21"/>
      <c r="Z31" s="21"/>
      <c r="AA31" s="21"/>
      <c r="AB31" s="21"/>
      <c r="AC31" s="53">
        <f t="shared" si="4"/>
        <v>99</v>
      </c>
      <c r="AD31" s="54">
        <f t="shared" si="5"/>
        <v>99</v>
      </c>
      <c r="AE31" s="70">
        <f t="shared" si="6"/>
        <v>39.6</v>
      </c>
      <c r="AF31" s="181">
        <v>13</v>
      </c>
      <c r="AG31" s="54">
        <f t="shared" si="7"/>
        <v>52</v>
      </c>
      <c r="AH31" s="70">
        <f t="shared" si="8"/>
        <v>10.4</v>
      </c>
      <c r="AI31" s="17">
        <f t="shared" si="9"/>
        <v>76.81</v>
      </c>
      <c r="AJ31" s="18">
        <f t="shared" si="0"/>
        <v>85</v>
      </c>
      <c r="AL31" s="3"/>
    </row>
    <row r="32" spans="1:58" ht="18" customHeight="1">
      <c r="A32" s="19">
        <v>21</v>
      </c>
      <c r="B32" s="13" t="str">
        <f>'INPUT DATA'!B32</f>
        <v>8.Tagalog, Eysa Duron</v>
      </c>
      <c r="C32" s="126"/>
      <c r="D32" s="126"/>
      <c r="E32" s="127"/>
      <c r="F32" s="72">
        <v>25</v>
      </c>
      <c r="G32" s="21">
        <v>17</v>
      </c>
      <c r="H32" s="21">
        <v>8</v>
      </c>
      <c r="I32" s="21">
        <v>13</v>
      </c>
      <c r="J32" s="21">
        <v>9</v>
      </c>
      <c r="K32" s="21">
        <v>9</v>
      </c>
      <c r="L32" s="21">
        <v>10</v>
      </c>
      <c r="M32" s="21">
        <v>20</v>
      </c>
      <c r="N32" s="21">
        <v>5</v>
      </c>
      <c r="O32" s="21">
        <v>18</v>
      </c>
      <c r="P32" s="53">
        <f t="shared" si="1"/>
        <v>134</v>
      </c>
      <c r="Q32" s="54">
        <f t="shared" si="2"/>
        <v>72.430000000000007</v>
      </c>
      <c r="R32" s="70">
        <f t="shared" si="3"/>
        <v>28.97</v>
      </c>
      <c r="S32" s="80">
        <v>19</v>
      </c>
      <c r="T32" s="21">
        <v>9</v>
      </c>
      <c r="U32" s="21">
        <v>20</v>
      </c>
      <c r="V32" s="21">
        <v>18</v>
      </c>
      <c r="W32" s="21">
        <v>30</v>
      </c>
      <c r="X32" s="21"/>
      <c r="Y32" s="21"/>
      <c r="Z32" s="21"/>
      <c r="AA32" s="21"/>
      <c r="AB32" s="21"/>
      <c r="AC32" s="53">
        <f t="shared" si="4"/>
        <v>96</v>
      </c>
      <c r="AD32" s="54">
        <f t="shared" si="5"/>
        <v>96</v>
      </c>
      <c r="AE32" s="70">
        <f t="shared" si="6"/>
        <v>38.4</v>
      </c>
      <c r="AF32" s="181">
        <v>21</v>
      </c>
      <c r="AG32" s="54">
        <f t="shared" si="7"/>
        <v>84</v>
      </c>
      <c r="AH32" s="70">
        <f t="shared" si="8"/>
        <v>16.8</v>
      </c>
      <c r="AI32" s="17">
        <f t="shared" si="9"/>
        <v>84.17</v>
      </c>
      <c r="AJ32" s="18">
        <f t="shared" si="0"/>
        <v>90</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26" t="s">
        <v>13</v>
      </c>
      <c r="C62" s="227"/>
      <c r="D62" s="227"/>
      <c r="E62" s="228"/>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B12:B61"/>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F63:O112 F12:O61 S12:AB61">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sheetPr codeName="Sheet6">
    <tabColor rgb="FFFF9933"/>
  </sheetPr>
  <dimension ref="A1:BF119"/>
  <sheetViews>
    <sheetView showGridLines="0" tabSelected="1" zoomScale="84" zoomScaleNormal="84" zoomScaleSheetLayoutView="100" workbookViewId="0">
      <selection activeCell="U11" sqref="U11"/>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55" t="s">
        <v>50</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row>
    <row r="2" spans="1:58" ht="15" customHeight="1">
      <c r="A2" s="255"/>
      <c r="B2" s="255"/>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row>
    <row r="3" spans="1:58" ht="15" customHeight="1">
      <c r="A3" s="256" t="s">
        <v>51</v>
      </c>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row>
    <row r="4" spans="1:58" ht="21" customHeight="1">
      <c r="B4" s="30"/>
      <c r="C4" s="257" t="s">
        <v>0</v>
      </c>
      <c r="D4" s="257"/>
      <c r="E4" s="257"/>
      <c r="F4" s="257"/>
      <c r="G4" s="258">
        <f>'INPUT DATA'!G4</f>
        <v>0</v>
      </c>
      <c r="H4" s="259"/>
      <c r="I4" s="259"/>
      <c r="J4" s="260"/>
      <c r="K4" s="47"/>
      <c r="L4" s="261" t="s">
        <v>1</v>
      </c>
      <c r="M4" s="261"/>
      <c r="N4" s="261"/>
      <c r="O4" s="258">
        <f>'INPUT DATA'!O4</f>
        <v>0</v>
      </c>
      <c r="P4" s="259"/>
      <c r="Q4" s="259"/>
      <c r="R4" s="260"/>
      <c r="S4" s="113"/>
      <c r="T4" s="262" t="s">
        <v>2</v>
      </c>
      <c r="U4" s="262"/>
      <c r="V4" s="262"/>
      <c r="W4" s="262"/>
      <c r="X4" s="258">
        <f>'INPUT DATA'!X4</f>
        <v>0</v>
      </c>
      <c r="Y4" s="259"/>
      <c r="Z4" s="259"/>
      <c r="AA4" s="259"/>
      <c r="AB4" s="259"/>
      <c r="AC4" s="260"/>
      <c r="AD4" s="48"/>
      <c r="AE4" s="49"/>
      <c r="AF4" s="113"/>
      <c r="AG4" s="113"/>
      <c r="AH4" s="113"/>
      <c r="AI4" s="113"/>
      <c r="AJ4" s="114"/>
      <c r="AK4" s="114"/>
      <c r="AL4" s="114"/>
      <c r="AM4" s="114"/>
      <c r="AN4" s="114"/>
    </row>
    <row r="5" spans="1:58" ht="21.75" customHeight="1">
      <c r="B5" s="257" t="s">
        <v>3</v>
      </c>
      <c r="C5" s="257"/>
      <c r="D5" s="257"/>
      <c r="E5" s="257"/>
      <c r="F5" s="257"/>
      <c r="G5" s="252" t="s">
        <v>133</v>
      </c>
      <c r="H5" s="253"/>
      <c r="I5" s="253"/>
      <c r="J5" s="253"/>
      <c r="K5" s="253"/>
      <c r="L5" s="253"/>
      <c r="M5" s="253"/>
      <c r="N5" s="253"/>
      <c r="O5" s="253"/>
      <c r="P5" s="253"/>
      <c r="Q5" s="253"/>
      <c r="R5" s="254"/>
      <c r="S5" s="47"/>
      <c r="T5" s="262" t="s">
        <v>4</v>
      </c>
      <c r="U5" s="262"/>
      <c r="V5" s="262"/>
      <c r="W5" s="262"/>
      <c r="X5" s="252">
        <f>'INPUT DATA'!X5</f>
        <v>0</v>
      </c>
      <c r="Y5" s="253"/>
      <c r="Z5" s="253"/>
      <c r="AA5" s="253"/>
      <c r="AB5" s="253"/>
      <c r="AC5" s="254"/>
      <c r="AD5" s="263" t="s">
        <v>5</v>
      </c>
      <c r="AE5" s="262"/>
      <c r="AF5" s="264"/>
      <c r="AG5" s="252" t="s">
        <v>87</v>
      </c>
      <c r="AH5" s="253"/>
      <c r="AI5" s="254"/>
      <c r="AJ5" s="115"/>
      <c r="AK5" s="114"/>
      <c r="AL5" s="114"/>
      <c r="AM5" s="114"/>
      <c r="AN5" s="114"/>
    </row>
    <row r="6" spans="1:58" ht="15.75" thickBot="1"/>
    <row r="7" spans="1:58" ht="23.25" customHeight="1" thickBot="1">
      <c r="A7" s="211" t="s">
        <v>52</v>
      </c>
      <c r="B7" s="212"/>
      <c r="C7" s="212"/>
      <c r="D7" s="212"/>
      <c r="E7" s="213"/>
      <c r="F7" s="214" t="s">
        <v>6</v>
      </c>
      <c r="G7" s="215"/>
      <c r="H7" s="215"/>
      <c r="I7" s="215"/>
      <c r="J7" s="215"/>
      <c r="K7" s="238" t="s">
        <v>132</v>
      </c>
      <c r="L7" s="238"/>
      <c r="M7" s="238"/>
      <c r="N7" s="238"/>
      <c r="O7" s="238"/>
      <c r="P7" s="239"/>
      <c r="Q7" s="220" t="s">
        <v>7</v>
      </c>
      <c r="R7" s="220"/>
      <c r="S7" s="238" t="s">
        <v>113</v>
      </c>
      <c r="T7" s="238"/>
      <c r="U7" s="238"/>
      <c r="V7" s="238"/>
      <c r="W7" s="238"/>
      <c r="X7" s="238"/>
      <c r="Y7" s="238"/>
      <c r="Z7" s="238"/>
      <c r="AA7" s="238"/>
      <c r="AB7" s="239"/>
      <c r="AC7" s="240" t="s">
        <v>23</v>
      </c>
      <c r="AD7" s="241"/>
      <c r="AE7" s="241"/>
      <c r="AF7" s="241"/>
      <c r="AG7" s="218" t="s">
        <v>55</v>
      </c>
      <c r="AH7" s="218"/>
      <c r="AI7" s="218"/>
      <c r="AJ7" s="219"/>
    </row>
    <row r="8" spans="1:58" s="5" customFormat="1" ht="55.5" customHeight="1" thickBot="1">
      <c r="A8" s="6"/>
      <c r="B8" s="229" t="s">
        <v>22</v>
      </c>
      <c r="C8" s="230"/>
      <c r="D8" s="230"/>
      <c r="E8" s="231"/>
      <c r="F8" s="242" t="s">
        <v>14</v>
      </c>
      <c r="G8" s="243"/>
      <c r="H8" s="243"/>
      <c r="I8" s="243"/>
      <c r="J8" s="243"/>
      <c r="K8" s="243"/>
      <c r="L8" s="243"/>
      <c r="M8" s="243"/>
      <c r="N8" s="243"/>
      <c r="O8" s="243"/>
      <c r="P8" s="243"/>
      <c r="Q8" s="243"/>
      <c r="R8" s="244"/>
      <c r="S8" s="245" t="s">
        <v>15</v>
      </c>
      <c r="T8" s="243"/>
      <c r="U8" s="243"/>
      <c r="V8" s="243"/>
      <c r="W8" s="243"/>
      <c r="X8" s="243"/>
      <c r="Y8" s="243"/>
      <c r="Z8" s="243"/>
      <c r="AA8" s="243"/>
      <c r="AB8" s="243"/>
      <c r="AC8" s="243"/>
      <c r="AD8" s="243"/>
      <c r="AE8" s="244"/>
      <c r="AF8" s="246" t="s">
        <v>18</v>
      </c>
      <c r="AG8" s="246"/>
      <c r="AH8" s="247"/>
      <c r="AI8" s="57" t="s">
        <v>20</v>
      </c>
      <c r="AJ8" s="58" t="s">
        <v>21</v>
      </c>
    </row>
    <row r="9" spans="1:58" s="63" customFormat="1" ht="18" customHeight="1" thickBot="1">
      <c r="A9" s="51"/>
      <c r="B9" s="64"/>
      <c r="C9" s="64"/>
      <c r="D9" s="64"/>
      <c r="E9" s="65"/>
      <c r="F9" s="62">
        <v>1</v>
      </c>
      <c r="G9" s="59">
        <v>2</v>
      </c>
      <c r="H9" s="59">
        <v>3</v>
      </c>
      <c r="I9" s="59">
        <v>4</v>
      </c>
      <c r="J9" s="59">
        <v>5</v>
      </c>
      <c r="K9" s="59">
        <v>6</v>
      </c>
      <c r="L9" s="59">
        <v>7</v>
      </c>
      <c r="M9" s="59">
        <v>8</v>
      </c>
      <c r="N9" s="59">
        <v>9</v>
      </c>
      <c r="O9" s="60">
        <v>10</v>
      </c>
      <c r="P9" s="51" t="s">
        <v>17</v>
      </c>
      <c r="Q9" s="61" t="s">
        <v>8</v>
      </c>
      <c r="R9" s="116" t="s">
        <v>9</v>
      </c>
      <c r="S9" s="77">
        <v>1</v>
      </c>
      <c r="T9" s="59">
        <v>2</v>
      </c>
      <c r="U9" s="59">
        <v>3</v>
      </c>
      <c r="V9" s="59">
        <v>4</v>
      </c>
      <c r="W9" s="59">
        <v>5</v>
      </c>
      <c r="X9" s="59">
        <v>6</v>
      </c>
      <c r="Y9" s="59">
        <v>7</v>
      </c>
      <c r="Z9" s="59">
        <v>8</v>
      </c>
      <c r="AA9" s="59">
        <v>9</v>
      </c>
      <c r="AB9" s="60">
        <v>10</v>
      </c>
      <c r="AC9" s="51" t="s">
        <v>17</v>
      </c>
      <c r="AD9" s="61" t="s">
        <v>8</v>
      </c>
      <c r="AE9" s="116" t="s">
        <v>9</v>
      </c>
      <c r="AF9" s="63">
        <v>1</v>
      </c>
      <c r="AG9" s="61" t="s">
        <v>8</v>
      </c>
      <c r="AH9" s="116" t="s">
        <v>9</v>
      </c>
      <c r="AI9" s="234" t="s">
        <v>19</v>
      </c>
      <c r="AJ9" s="236" t="s">
        <v>19</v>
      </c>
      <c r="AN9" s="248"/>
      <c r="AO9" s="248"/>
      <c r="AP9" s="248"/>
      <c r="AQ9" s="248"/>
      <c r="AR9" s="248"/>
      <c r="AS9" s="248"/>
      <c r="AT9" s="248"/>
      <c r="AU9" s="248"/>
      <c r="AV9" s="248"/>
      <c r="AW9" s="248"/>
      <c r="AX9" s="248"/>
      <c r="AY9" s="248"/>
      <c r="AZ9" s="248"/>
      <c r="BA9" s="248"/>
      <c r="BB9" s="248"/>
      <c r="BC9" s="248"/>
      <c r="BD9" s="248"/>
      <c r="BE9" s="248"/>
      <c r="BF9" s="248"/>
    </row>
    <row r="10" spans="1:58" s="10" customFormat="1" ht="18" customHeight="1" thickBot="1">
      <c r="A10" s="8"/>
      <c r="B10" s="249" t="s">
        <v>11</v>
      </c>
      <c r="C10" s="250"/>
      <c r="D10" s="250"/>
      <c r="E10" s="251"/>
      <c r="F10" s="55">
        <v>10</v>
      </c>
      <c r="G10" s="9">
        <v>5</v>
      </c>
      <c r="H10" s="9">
        <v>20</v>
      </c>
      <c r="I10" s="9">
        <v>15</v>
      </c>
      <c r="J10" s="9">
        <v>15</v>
      </c>
      <c r="K10" s="9">
        <v>20</v>
      </c>
      <c r="L10" s="9">
        <v>10</v>
      </c>
      <c r="M10" s="9">
        <v>10</v>
      </c>
      <c r="N10" s="9"/>
      <c r="O10" s="9"/>
      <c r="P10" s="52">
        <f>IF(COUNT($F10:$O10)=0,"",SUM($F10:$O10))</f>
        <v>105</v>
      </c>
      <c r="Q10" s="117">
        <v>100</v>
      </c>
      <c r="R10" s="118">
        <v>0.3</v>
      </c>
      <c r="S10" s="55">
        <v>10</v>
      </c>
      <c r="T10" s="9">
        <v>20</v>
      </c>
      <c r="U10" s="9">
        <v>20</v>
      </c>
      <c r="V10" s="9">
        <v>20</v>
      </c>
      <c r="W10" s="9">
        <v>30</v>
      </c>
      <c r="X10" s="9"/>
      <c r="Y10" s="9"/>
      <c r="Z10" s="9"/>
      <c r="AA10" s="9"/>
      <c r="AB10" s="9"/>
      <c r="AC10" s="52">
        <f>IF(COUNT($S10:$AB10)=0,"",SUM($S10:$AB10))</f>
        <v>100</v>
      </c>
      <c r="AD10" s="117">
        <v>100</v>
      </c>
      <c r="AE10" s="118">
        <v>0.5</v>
      </c>
      <c r="AF10" s="112">
        <v>25</v>
      </c>
      <c r="AG10" s="117">
        <v>100</v>
      </c>
      <c r="AH10" s="118">
        <v>0.2</v>
      </c>
      <c r="AI10" s="235"/>
      <c r="AJ10" s="237"/>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26" t="s">
        <v>12</v>
      </c>
      <c r="C11" s="227"/>
      <c r="D11" s="227"/>
      <c r="E11" s="228"/>
      <c r="F11" s="56" t="s">
        <v>117</v>
      </c>
      <c r="G11" s="43" t="s">
        <v>117</v>
      </c>
      <c r="H11" s="43" t="s">
        <v>124</v>
      </c>
      <c r="I11" s="43" t="s">
        <v>124</v>
      </c>
      <c r="J11" s="43" t="s">
        <v>125</v>
      </c>
      <c r="K11" s="43" t="s">
        <v>106</v>
      </c>
      <c r="L11" s="43" t="s">
        <v>117</v>
      </c>
      <c r="M11" s="43" t="s">
        <v>117</v>
      </c>
      <c r="N11" s="43"/>
      <c r="O11" s="50"/>
      <c r="P11" s="119"/>
      <c r="Q11" s="120"/>
      <c r="R11" s="121"/>
      <c r="S11" s="78" t="s">
        <v>81</v>
      </c>
      <c r="T11" s="43" t="s">
        <v>93</v>
      </c>
      <c r="U11" s="43" t="s">
        <v>126</v>
      </c>
      <c r="V11" s="43" t="s">
        <v>107</v>
      </c>
      <c r="W11" s="43" t="s">
        <v>127</v>
      </c>
      <c r="X11" s="43"/>
      <c r="Y11" s="43"/>
      <c r="Z11" s="43"/>
      <c r="AA11" s="43"/>
      <c r="AB11" s="50"/>
      <c r="AC11" s="119"/>
      <c r="AD11" s="120"/>
      <c r="AE11" s="121"/>
      <c r="AF11" s="75" t="s">
        <v>128</v>
      </c>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t="str">
        <f>'INPUT DATA'!B12</f>
        <v>Ang Eli Noah, Adlawan</v>
      </c>
      <c r="C12" s="124"/>
      <c r="D12" s="124"/>
      <c r="E12" s="125"/>
      <c r="F12" s="71">
        <v>8</v>
      </c>
      <c r="G12" s="16">
        <v>4</v>
      </c>
      <c r="H12" s="16">
        <v>11</v>
      </c>
      <c r="I12" s="16">
        <v>10</v>
      </c>
      <c r="J12" s="16">
        <v>8</v>
      </c>
      <c r="K12" s="16">
        <v>15</v>
      </c>
      <c r="L12" s="16">
        <v>7</v>
      </c>
      <c r="M12" s="16">
        <v>3</v>
      </c>
      <c r="N12" s="16"/>
      <c r="O12" s="16"/>
      <c r="P12" s="53">
        <f>IF(COUNT($F12:$O12)=0,"",SUM($F12:$O12))</f>
        <v>66</v>
      </c>
      <c r="Q12" s="54">
        <f>IF(ISERROR(IF($P12="","",ROUND(($P12/$P$10)*$Q$10,2))),"",IF($P12="","",ROUND(($P12/$P$10)*$Q$10,2)))</f>
        <v>62.86</v>
      </c>
      <c r="R12" s="70">
        <f>IF($Q12="","",ROUND($Q12*$R$10,2))</f>
        <v>18.86</v>
      </c>
      <c r="S12" s="16">
        <v>10</v>
      </c>
      <c r="T12" s="16">
        <v>15</v>
      </c>
      <c r="U12" s="16">
        <v>16</v>
      </c>
      <c r="V12" s="16">
        <v>20</v>
      </c>
      <c r="W12" s="16">
        <v>30</v>
      </c>
      <c r="X12" s="16"/>
      <c r="Y12" s="16"/>
      <c r="Z12" s="16"/>
      <c r="AA12" s="16"/>
      <c r="AB12" s="16"/>
      <c r="AC12" s="53">
        <f>IF(COUNT($S12:$AB12)=0,"",SUM($S12:$AB12))</f>
        <v>91</v>
      </c>
      <c r="AD12" s="54">
        <f>IF(ISERROR(IF($AC12="","",ROUND(($AC12/$AC$10)*$AD$10,2))),"",IF($AC12="","",ROUND(($AC12/$AC$10)*$AD$10,2)))</f>
        <v>91</v>
      </c>
      <c r="AE12" s="70">
        <f>IF($AD12="","",ROUND($AD12*$AE$10,2))</f>
        <v>45.5</v>
      </c>
      <c r="AF12" s="66">
        <v>18</v>
      </c>
      <c r="AG12" s="54">
        <f>IF(ISERROR(IF($AF12="","",ROUND(($AF12/$AF$10)*$AG$10,2))),"",IF($AF12="","",ROUND(($AF12/$AF$10)*$AG$10,2)))</f>
        <v>72</v>
      </c>
      <c r="AH12" s="70">
        <f>IF($AG12="","",ROUND($AG12*$AH$10,2))</f>
        <v>14.4</v>
      </c>
      <c r="AI12" s="17">
        <f>IF(ISERROR(IF($AF12="","",ROUND(SUM($R12,$AE12,$AH12),2))),"",IF($AF12="","",ROUND(SUM($R12,$AE12,$AH12),2)))</f>
        <v>78.760000000000005</v>
      </c>
      <c r="AJ12" s="18">
        <f t="shared" ref="AJ12:AJ75" si="0">IF(ISERROR(IF($AF12="","",VLOOKUP(AI12,TRANSMUTATION_TABLE,4,TRUE))),"",IF($AF12="","",VLOOKUP(AI12,TRANSMUTATION_TABLE,4,TRUE)))</f>
        <v>86</v>
      </c>
      <c r="AL12" s="3"/>
      <c r="AN12" s="209"/>
      <c r="AO12" s="209"/>
      <c r="AP12" s="209"/>
      <c r="AQ12" s="209"/>
      <c r="AR12" s="209"/>
      <c r="AS12" s="209"/>
      <c r="AT12" s="209"/>
      <c r="AU12" s="209"/>
      <c r="AV12" s="209"/>
      <c r="AW12" s="209"/>
      <c r="AX12" s="209"/>
      <c r="AY12" s="209"/>
      <c r="AZ12" s="209"/>
      <c r="BA12" s="209"/>
      <c r="BB12" s="209"/>
      <c r="BC12" s="209"/>
      <c r="BD12" s="209"/>
      <c r="BE12" s="209"/>
      <c r="BF12" s="209"/>
    </row>
    <row r="13" spans="1:58" ht="18" customHeight="1">
      <c r="A13" s="19">
        <v>2</v>
      </c>
      <c r="B13" s="20" t="str">
        <f>'INPUT DATA'!B13</f>
        <v>2.Arcillas, Riley Crilo</v>
      </c>
      <c r="C13" s="126"/>
      <c r="D13" s="126"/>
      <c r="E13" s="127"/>
      <c r="F13" s="72">
        <v>5</v>
      </c>
      <c r="G13" s="21">
        <v>4</v>
      </c>
      <c r="H13" s="21">
        <v>10</v>
      </c>
      <c r="I13" s="21">
        <v>5</v>
      </c>
      <c r="J13" s="21">
        <v>11</v>
      </c>
      <c r="K13" s="21">
        <v>15</v>
      </c>
      <c r="L13" s="21">
        <v>6</v>
      </c>
      <c r="M13" s="21">
        <v>7</v>
      </c>
      <c r="N13" s="21"/>
      <c r="O13" s="21"/>
      <c r="P13" s="53">
        <f t="shared" ref="P13:P76" si="1">IF(COUNT($F13:$O13)=0,"",SUM($F13:$O13))</f>
        <v>63</v>
      </c>
      <c r="Q13" s="54">
        <f t="shared" ref="Q13:Q76" si="2">IF(ISERROR(IF($P13="","",ROUND(($P13/$P$10)*$Q$10,2))),"",IF($P13="","",ROUND(($P13/$P$10)*$Q$10,2)))</f>
        <v>60</v>
      </c>
      <c r="R13" s="70">
        <f t="shared" ref="R13:R76" si="3">IF($Q13="","",ROUND($Q13*$R$10,2))</f>
        <v>18</v>
      </c>
      <c r="S13" s="21">
        <v>9</v>
      </c>
      <c r="T13" s="21">
        <v>16</v>
      </c>
      <c r="U13" s="21">
        <v>17</v>
      </c>
      <c r="V13" s="21">
        <v>20</v>
      </c>
      <c r="W13" s="21">
        <v>30</v>
      </c>
      <c r="X13" s="21"/>
      <c r="Y13" s="21"/>
      <c r="Z13" s="21"/>
      <c r="AA13" s="21"/>
      <c r="AB13" s="21"/>
      <c r="AC13" s="53">
        <f t="shared" ref="AC13:AC76" si="4">IF(COUNT($S13:$AB13)=0,"",SUM($S13:$AB13))</f>
        <v>92</v>
      </c>
      <c r="AD13" s="54">
        <f t="shared" ref="AD13:AD76" si="5">IF(ISERROR(IF($AC13="","",ROUND(($AC13/$AC$10)*$AD$10,2))),"",IF($AC13="","",ROUND(($AC13/$AC$10)*$AD$10,2)))</f>
        <v>92</v>
      </c>
      <c r="AE13" s="70">
        <f t="shared" ref="AE13:AE76" si="6">IF($AD13="","",ROUND($AD13*$AE$10,2))</f>
        <v>46</v>
      </c>
      <c r="AF13" s="67">
        <v>19</v>
      </c>
      <c r="AG13" s="54">
        <f t="shared" ref="AG13:AG76" si="7">IF(ISERROR(IF($AF13="","",ROUND(($AF13/$AF$10)*$AG$10,2))),"",IF($AF13="","",ROUND(($AF13/$AF$10)*$AG$10,2)))</f>
        <v>76</v>
      </c>
      <c r="AH13" s="70">
        <f t="shared" ref="AH13:AH76" si="8">IF($AG13="","",ROUND($AG13*$AH$10,2))</f>
        <v>15.2</v>
      </c>
      <c r="AI13" s="17">
        <f t="shared" ref="AI13:AI76" si="9">IF(ISERROR(IF($AF13="","",ROUND(SUM($R13,$AE13,$AH13),2))),"",IF($AF13="","",ROUND(SUM($R13,$AE13,$AH13),2)))</f>
        <v>79.2</v>
      </c>
      <c r="AJ13" s="18">
        <f t="shared" si="0"/>
        <v>87</v>
      </c>
      <c r="AL13" s="3"/>
      <c r="AN13" s="209"/>
      <c r="AO13" s="209"/>
      <c r="AP13" s="209"/>
      <c r="AQ13" s="209"/>
      <c r="AR13" s="209"/>
      <c r="AS13" s="209"/>
      <c r="AT13" s="209"/>
      <c r="AU13" s="209"/>
      <c r="AV13" s="209"/>
      <c r="AW13" s="209"/>
      <c r="AX13" s="209"/>
      <c r="AY13" s="209"/>
      <c r="AZ13" s="209"/>
      <c r="BA13" s="209"/>
      <c r="BB13" s="209"/>
      <c r="BC13" s="209"/>
      <c r="BD13" s="209"/>
      <c r="BE13" s="209"/>
      <c r="BF13" s="209"/>
    </row>
    <row r="14" spans="1:58" ht="18" customHeight="1">
      <c r="A14" s="19">
        <v>3</v>
      </c>
      <c r="B14" s="20" t="str">
        <f>'INPUT DATA'!B14</f>
        <v>3.Haspe, Matt Austin Canvas</v>
      </c>
      <c r="C14" s="126"/>
      <c r="D14" s="126"/>
      <c r="E14" s="127"/>
      <c r="F14" s="72">
        <v>5</v>
      </c>
      <c r="G14" s="21">
        <v>5</v>
      </c>
      <c r="H14" s="21">
        <v>12</v>
      </c>
      <c r="I14" s="21">
        <v>5</v>
      </c>
      <c r="J14" s="21">
        <v>4</v>
      </c>
      <c r="K14" s="21">
        <v>13</v>
      </c>
      <c r="L14" s="21">
        <v>9</v>
      </c>
      <c r="M14" s="21">
        <v>7</v>
      </c>
      <c r="N14" s="21"/>
      <c r="O14" s="21"/>
      <c r="P14" s="53">
        <f t="shared" si="1"/>
        <v>60</v>
      </c>
      <c r="Q14" s="54">
        <f t="shared" si="2"/>
        <v>57.14</v>
      </c>
      <c r="R14" s="70">
        <f t="shared" si="3"/>
        <v>17.14</v>
      </c>
      <c r="S14" s="21">
        <v>9</v>
      </c>
      <c r="T14" s="21">
        <v>20</v>
      </c>
      <c r="U14" s="21">
        <v>18</v>
      </c>
      <c r="V14" s="21">
        <v>20</v>
      </c>
      <c r="W14" s="21">
        <v>30</v>
      </c>
      <c r="X14" s="21"/>
      <c r="Y14" s="21"/>
      <c r="Z14" s="21"/>
      <c r="AA14" s="21"/>
      <c r="AB14" s="21"/>
      <c r="AC14" s="53">
        <f t="shared" si="4"/>
        <v>97</v>
      </c>
      <c r="AD14" s="54">
        <f t="shared" si="5"/>
        <v>97</v>
      </c>
      <c r="AE14" s="70">
        <f t="shared" si="6"/>
        <v>48.5</v>
      </c>
      <c r="AF14" s="67">
        <v>14</v>
      </c>
      <c r="AG14" s="54">
        <f t="shared" si="7"/>
        <v>56</v>
      </c>
      <c r="AH14" s="70">
        <f t="shared" si="8"/>
        <v>11.2</v>
      </c>
      <c r="AI14" s="17">
        <f t="shared" si="9"/>
        <v>76.84</v>
      </c>
      <c r="AJ14" s="18">
        <f t="shared" si="0"/>
        <v>85</v>
      </c>
      <c r="AL14" s="3"/>
      <c r="AN14" s="209"/>
      <c r="AO14" s="209"/>
      <c r="AP14" s="209"/>
      <c r="AQ14" s="209"/>
      <c r="AR14" s="209"/>
      <c r="AS14" s="209"/>
      <c r="AT14" s="209"/>
      <c r="AU14" s="209"/>
      <c r="AV14" s="209"/>
      <c r="AW14" s="209"/>
      <c r="AX14" s="209"/>
      <c r="AY14" s="209"/>
      <c r="AZ14" s="209"/>
      <c r="BA14" s="209"/>
      <c r="BB14" s="209"/>
      <c r="BC14" s="209"/>
      <c r="BD14" s="209"/>
      <c r="BE14" s="209"/>
      <c r="BF14" s="209"/>
    </row>
    <row r="15" spans="1:58" ht="18" customHeight="1">
      <c r="A15" s="19">
        <v>4</v>
      </c>
      <c r="B15" s="13" t="str">
        <f>'INPUT DATA'!B15</f>
        <v>4.Lacbain, Kylle Marx Lim</v>
      </c>
      <c r="C15" s="126"/>
      <c r="D15" s="126"/>
      <c r="E15" s="127"/>
      <c r="F15" s="72">
        <v>7</v>
      </c>
      <c r="G15" s="21">
        <v>4</v>
      </c>
      <c r="H15" s="21">
        <v>10</v>
      </c>
      <c r="I15" s="21">
        <v>9</v>
      </c>
      <c r="J15" s="21">
        <v>4</v>
      </c>
      <c r="K15" s="21">
        <v>16</v>
      </c>
      <c r="L15" s="21">
        <v>10</v>
      </c>
      <c r="M15" s="21">
        <v>7</v>
      </c>
      <c r="N15" s="21"/>
      <c r="O15" s="21"/>
      <c r="P15" s="53">
        <f t="shared" si="1"/>
        <v>67</v>
      </c>
      <c r="Q15" s="54">
        <f t="shared" si="2"/>
        <v>63.81</v>
      </c>
      <c r="R15" s="70">
        <f t="shared" si="3"/>
        <v>19.14</v>
      </c>
      <c r="S15" s="21">
        <v>10</v>
      </c>
      <c r="T15" s="21">
        <v>20</v>
      </c>
      <c r="U15" s="21">
        <v>17</v>
      </c>
      <c r="V15" s="21">
        <v>20</v>
      </c>
      <c r="W15" s="21">
        <v>30</v>
      </c>
      <c r="X15" s="21"/>
      <c r="Y15" s="21"/>
      <c r="Z15" s="21"/>
      <c r="AA15" s="21"/>
      <c r="AB15" s="21"/>
      <c r="AC15" s="53">
        <f t="shared" si="4"/>
        <v>97</v>
      </c>
      <c r="AD15" s="54">
        <f t="shared" si="5"/>
        <v>97</v>
      </c>
      <c r="AE15" s="70">
        <f t="shared" si="6"/>
        <v>48.5</v>
      </c>
      <c r="AF15" s="67">
        <v>22</v>
      </c>
      <c r="AG15" s="54">
        <f t="shared" si="7"/>
        <v>88</v>
      </c>
      <c r="AH15" s="70">
        <f t="shared" si="8"/>
        <v>17.600000000000001</v>
      </c>
      <c r="AI15" s="17">
        <f t="shared" si="9"/>
        <v>85.24</v>
      </c>
      <c r="AJ15" s="18">
        <f t="shared" si="0"/>
        <v>90</v>
      </c>
      <c r="AL15" s="3"/>
      <c r="AN15" s="209"/>
      <c r="AO15" s="209"/>
      <c r="AP15" s="209"/>
      <c r="AQ15" s="209"/>
      <c r="AR15" s="209"/>
      <c r="AS15" s="209"/>
      <c r="AT15" s="209"/>
      <c r="AU15" s="209"/>
      <c r="AV15" s="209"/>
      <c r="AW15" s="209"/>
      <c r="AX15" s="209"/>
      <c r="AY15" s="209"/>
      <c r="AZ15" s="209"/>
      <c r="BA15" s="209"/>
      <c r="BB15" s="209"/>
      <c r="BC15" s="209"/>
      <c r="BD15" s="209"/>
      <c r="BE15" s="209"/>
      <c r="BF15" s="209"/>
    </row>
    <row r="16" spans="1:58" ht="18" customHeight="1">
      <c r="A16" s="19">
        <v>5</v>
      </c>
      <c r="B16" s="13" t="str">
        <f>'INPUT DATA'!B16</f>
        <v>5.Laurio, Xeon Jae Chico</v>
      </c>
      <c r="C16" s="126"/>
      <c r="D16" s="126"/>
      <c r="E16" s="127"/>
      <c r="F16" s="72">
        <v>8</v>
      </c>
      <c r="G16" s="21">
        <v>5</v>
      </c>
      <c r="H16" s="21">
        <v>17</v>
      </c>
      <c r="I16" s="21">
        <v>7</v>
      </c>
      <c r="J16" s="21">
        <v>7</v>
      </c>
      <c r="K16" s="21">
        <v>14</v>
      </c>
      <c r="L16" s="21">
        <v>7</v>
      </c>
      <c r="M16" s="21">
        <v>7</v>
      </c>
      <c r="N16" s="21"/>
      <c r="O16" s="21"/>
      <c r="P16" s="53">
        <f t="shared" si="1"/>
        <v>72</v>
      </c>
      <c r="Q16" s="54">
        <f t="shared" si="2"/>
        <v>68.569999999999993</v>
      </c>
      <c r="R16" s="70">
        <f t="shared" si="3"/>
        <v>20.57</v>
      </c>
      <c r="S16" s="21">
        <v>10</v>
      </c>
      <c r="T16" s="21">
        <v>18</v>
      </c>
      <c r="U16" s="21">
        <v>17</v>
      </c>
      <c r="V16" s="21">
        <v>20</v>
      </c>
      <c r="W16" s="21">
        <v>30</v>
      </c>
      <c r="X16" s="21"/>
      <c r="Y16" s="21"/>
      <c r="Z16" s="21"/>
      <c r="AA16" s="21"/>
      <c r="AB16" s="21"/>
      <c r="AC16" s="53">
        <f t="shared" si="4"/>
        <v>95</v>
      </c>
      <c r="AD16" s="54">
        <f t="shared" si="5"/>
        <v>95</v>
      </c>
      <c r="AE16" s="70">
        <f t="shared" si="6"/>
        <v>47.5</v>
      </c>
      <c r="AF16" s="67">
        <v>18</v>
      </c>
      <c r="AG16" s="54">
        <f t="shared" si="7"/>
        <v>72</v>
      </c>
      <c r="AH16" s="70">
        <f t="shared" si="8"/>
        <v>14.4</v>
      </c>
      <c r="AI16" s="17">
        <f t="shared" si="9"/>
        <v>82.47</v>
      </c>
      <c r="AJ16" s="18">
        <f t="shared" si="0"/>
        <v>89</v>
      </c>
      <c r="AL16" s="3"/>
      <c r="AN16" s="209"/>
      <c r="AO16" s="209"/>
      <c r="AP16" s="209"/>
      <c r="AQ16" s="209"/>
      <c r="AR16" s="209"/>
      <c r="AS16" s="209"/>
      <c r="AT16" s="209"/>
      <c r="AU16" s="209"/>
      <c r="AV16" s="209"/>
      <c r="AW16" s="209"/>
      <c r="AX16" s="209"/>
      <c r="AY16" s="209"/>
      <c r="AZ16" s="209"/>
      <c r="BA16" s="209"/>
      <c r="BB16" s="209"/>
      <c r="BC16" s="209"/>
      <c r="BD16" s="209"/>
      <c r="BE16" s="209"/>
      <c r="BF16" s="209"/>
    </row>
    <row r="17" spans="1:58" ht="18" customHeight="1">
      <c r="A17" s="19">
        <v>6</v>
      </c>
      <c r="B17" s="20" t="str">
        <f>'INPUT DATA'!B17</f>
        <v>6.Napuran, Thom Brenden Martecio</v>
      </c>
      <c r="C17" s="126"/>
      <c r="D17" s="126"/>
      <c r="E17" s="127"/>
      <c r="F17" s="72">
        <v>8</v>
      </c>
      <c r="G17" s="21">
        <v>4</v>
      </c>
      <c r="H17" s="21">
        <v>19</v>
      </c>
      <c r="I17" s="21">
        <v>10</v>
      </c>
      <c r="J17" s="21">
        <v>9</v>
      </c>
      <c r="K17" s="21">
        <v>17</v>
      </c>
      <c r="L17" s="21">
        <v>9</v>
      </c>
      <c r="M17" s="21">
        <v>7</v>
      </c>
      <c r="N17" s="21"/>
      <c r="O17" s="21"/>
      <c r="P17" s="53">
        <f t="shared" si="1"/>
        <v>83</v>
      </c>
      <c r="Q17" s="54">
        <f t="shared" si="2"/>
        <v>79.05</v>
      </c>
      <c r="R17" s="70">
        <f t="shared" si="3"/>
        <v>23.72</v>
      </c>
      <c r="S17" s="21">
        <v>10</v>
      </c>
      <c r="T17" s="21">
        <v>20</v>
      </c>
      <c r="U17" s="21">
        <v>15</v>
      </c>
      <c r="V17" s="21">
        <v>20</v>
      </c>
      <c r="W17" s="21">
        <v>30</v>
      </c>
      <c r="X17" s="21"/>
      <c r="Y17" s="21"/>
      <c r="Z17" s="21"/>
      <c r="AA17" s="21"/>
      <c r="AB17" s="21"/>
      <c r="AC17" s="53">
        <f t="shared" si="4"/>
        <v>95</v>
      </c>
      <c r="AD17" s="54">
        <f t="shared" si="5"/>
        <v>95</v>
      </c>
      <c r="AE17" s="70">
        <f t="shared" si="6"/>
        <v>47.5</v>
      </c>
      <c r="AF17" s="67">
        <v>23</v>
      </c>
      <c r="AG17" s="54">
        <f t="shared" si="7"/>
        <v>92</v>
      </c>
      <c r="AH17" s="70">
        <f t="shared" si="8"/>
        <v>18.399999999999999</v>
      </c>
      <c r="AI17" s="17">
        <f t="shared" si="9"/>
        <v>89.62</v>
      </c>
      <c r="AJ17" s="18">
        <f t="shared" si="0"/>
        <v>93</v>
      </c>
      <c r="AL17" s="3"/>
      <c r="AN17" s="209"/>
      <c r="AO17" s="209"/>
      <c r="AP17" s="209"/>
      <c r="AQ17" s="209"/>
      <c r="AR17" s="209"/>
      <c r="AS17" s="209"/>
      <c r="AT17" s="209"/>
      <c r="AU17" s="209"/>
      <c r="AV17" s="209"/>
      <c r="AW17" s="209"/>
      <c r="AX17" s="209"/>
      <c r="AY17" s="209"/>
      <c r="AZ17" s="209"/>
      <c r="BA17" s="209"/>
      <c r="BB17" s="209"/>
      <c r="BC17" s="209"/>
      <c r="BD17" s="209"/>
      <c r="BE17" s="209"/>
      <c r="BF17" s="209"/>
    </row>
    <row r="18" spans="1:58" ht="18" customHeight="1">
      <c r="A18" s="19">
        <v>7</v>
      </c>
      <c r="B18" s="20" t="str">
        <f>'INPUT DATA'!B18</f>
        <v>7.Rosinas, Nathaniel John</v>
      </c>
      <c r="C18" s="126"/>
      <c r="D18" s="126"/>
      <c r="E18" s="127"/>
      <c r="F18" s="72">
        <v>7</v>
      </c>
      <c r="G18" s="21">
        <v>3</v>
      </c>
      <c r="H18" s="21">
        <v>15</v>
      </c>
      <c r="I18" s="21">
        <v>7</v>
      </c>
      <c r="J18" s="21">
        <v>8</v>
      </c>
      <c r="K18" s="21">
        <v>15</v>
      </c>
      <c r="L18" s="21">
        <v>6</v>
      </c>
      <c r="M18" s="21">
        <v>9</v>
      </c>
      <c r="N18" s="21"/>
      <c r="O18" s="21"/>
      <c r="P18" s="53">
        <f t="shared" si="1"/>
        <v>70</v>
      </c>
      <c r="Q18" s="54">
        <f t="shared" si="2"/>
        <v>66.67</v>
      </c>
      <c r="R18" s="70">
        <f t="shared" si="3"/>
        <v>20</v>
      </c>
      <c r="S18" s="21">
        <v>10</v>
      </c>
      <c r="T18" s="21">
        <v>15</v>
      </c>
      <c r="U18" s="21">
        <v>17</v>
      </c>
      <c r="V18" s="21">
        <v>20</v>
      </c>
      <c r="W18" s="21">
        <v>30</v>
      </c>
      <c r="X18" s="21"/>
      <c r="Y18" s="21"/>
      <c r="Z18" s="21"/>
      <c r="AA18" s="21"/>
      <c r="AB18" s="21"/>
      <c r="AC18" s="53">
        <f t="shared" si="4"/>
        <v>92</v>
      </c>
      <c r="AD18" s="54">
        <f t="shared" si="5"/>
        <v>92</v>
      </c>
      <c r="AE18" s="70">
        <f t="shared" si="6"/>
        <v>46</v>
      </c>
      <c r="AF18" s="67">
        <v>14</v>
      </c>
      <c r="AG18" s="54">
        <f t="shared" si="7"/>
        <v>56</v>
      </c>
      <c r="AH18" s="70">
        <f t="shared" si="8"/>
        <v>11.2</v>
      </c>
      <c r="AI18" s="17">
        <f t="shared" si="9"/>
        <v>77.2</v>
      </c>
      <c r="AJ18" s="18">
        <f t="shared" si="0"/>
        <v>85</v>
      </c>
      <c r="AL18" s="3"/>
      <c r="AN18" s="209"/>
      <c r="AO18" s="209"/>
      <c r="AP18" s="209"/>
      <c r="AQ18" s="209"/>
      <c r="AR18" s="209"/>
      <c r="AS18" s="209"/>
      <c r="AT18" s="209"/>
      <c r="AU18" s="209"/>
      <c r="AV18" s="209"/>
      <c r="AW18" s="209"/>
      <c r="AX18" s="209"/>
      <c r="AY18" s="209"/>
      <c r="AZ18" s="209"/>
      <c r="BA18" s="209"/>
      <c r="BB18" s="209"/>
      <c r="BC18" s="209"/>
      <c r="BD18" s="209"/>
      <c r="BE18" s="209"/>
      <c r="BF18" s="209"/>
    </row>
    <row r="19" spans="1:58" ht="18" customHeight="1">
      <c r="A19" s="19">
        <v>8</v>
      </c>
      <c r="B19" s="13" t="str">
        <f>'INPUT DATA'!B19</f>
        <v>8.Salazar, Ulrich Gabrielle Asaytona</v>
      </c>
      <c r="C19" s="126"/>
      <c r="D19" s="126">
        <v>0</v>
      </c>
      <c r="E19" s="127"/>
      <c r="F19" s="72">
        <v>7</v>
      </c>
      <c r="G19" s="21">
        <v>5</v>
      </c>
      <c r="H19" s="21">
        <v>16</v>
      </c>
      <c r="I19" s="21">
        <v>11</v>
      </c>
      <c r="J19" s="21">
        <v>11</v>
      </c>
      <c r="K19" s="21">
        <v>19</v>
      </c>
      <c r="L19" s="21">
        <v>9</v>
      </c>
      <c r="M19" s="21">
        <v>7</v>
      </c>
      <c r="N19" s="21"/>
      <c r="O19" s="21"/>
      <c r="P19" s="53">
        <f t="shared" si="1"/>
        <v>85</v>
      </c>
      <c r="Q19" s="54">
        <f t="shared" si="2"/>
        <v>80.95</v>
      </c>
      <c r="R19" s="70">
        <f t="shared" si="3"/>
        <v>24.29</v>
      </c>
      <c r="S19" s="21">
        <v>10</v>
      </c>
      <c r="T19" s="21">
        <v>18</v>
      </c>
      <c r="U19" s="21">
        <v>18</v>
      </c>
      <c r="V19" s="21">
        <v>20</v>
      </c>
      <c r="W19" s="21">
        <v>30</v>
      </c>
      <c r="X19" s="21"/>
      <c r="Y19" s="21"/>
      <c r="Z19" s="21"/>
      <c r="AA19" s="21"/>
      <c r="AB19" s="21"/>
      <c r="AC19" s="53">
        <f t="shared" si="4"/>
        <v>96</v>
      </c>
      <c r="AD19" s="54">
        <f t="shared" si="5"/>
        <v>96</v>
      </c>
      <c r="AE19" s="70">
        <f t="shared" si="6"/>
        <v>48</v>
      </c>
      <c r="AF19" s="67">
        <v>21</v>
      </c>
      <c r="AG19" s="54">
        <f t="shared" si="7"/>
        <v>84</v>
      </c>
      <c r="AH19" s="70">
        <f t="shared" si="8"/>
        <v>16.8</v>
      </c>
      <c r="AI19" s="17">
        <f t="shared" si="9"/>
        <v>89.09</v>
      </c>
      <c r="AJ19" s="18">
        <f t="shared" si="0"/>
        <v>93</v>
      </c>
      <c r="AL19" s="3"/>
      <c r="AN19" s="209"/>
      <c r="AO19" s="209"/>
      <c r="AP19" s="209"/>
      <c r="AQ19" s="209"/>
      <c r="AR19" s="209"/>
      <c r="AS19" s="209"/>
      <c r="AT19" s="209"/>
      <c r="AU19" s="209"/>
      <c r="AV19" s="209"/>
      <c r="AW19" s="209"/>
      <c r="AX19" s="209"/>
      <c r="AY19" s="209"/>
      <c r="AZ19" s="209"/>
      <c r="BA19" s="209"/>
      <c r="BB19" s="209"/>
      <c r="BC19" s="209"/>
      <c r="BD19" s="209"/>
      <c r="BE19" s="209"/>
      <c r="BF19" s="209"/>
    </row>
    <row r="20" spans="1:58" ht="18" customHeight="1">
      <c r="A20" s="19">
        <v>9</v>
      </c>
      <c r="B20" s="13" t="str">
        <f>'INPUT DATA'!B20</f>
        <v>9.Santos, Sean Daniel Diopines</v>
      </c>
      <c r="C20" s="126"/>
      <c r="D20" s="126"/>
      <c r="E20" s="127"/>
      <c r="F20" s="72">
        <v>7</v>
      </c>
      <c r="G20" s="21">
        <v>5</v>
      </c>
      <c r="H20" s="21">
        <v>17</v>
      </c>
      <c r="I20" s="21">
        <v>10</v>
      </c>
      <c r="J20" s="21">
        <v>11</v>
      </c>
      <c r="K20" s="21">
        <v>16</v>
      </c>
      <c r="L20" s="21">
        <v>6</v>
      </c>
      <c r="M20" s="21">
        <v>10</v>
      </c>
      <c r="N20" s="21"/>
      <c r="O20" s="21"/>
      <c r="P20" s="53">
        <f t="shared" si="1"/>
        <v>82</v>
      </c>
      <c r="Q20" s="54">
        <f t="shared" si="2"/>
        <v>78.099999999999994</v>
      </c>
      <c r="R20" s="70">
        <f t="shared" si="3"/>
        <v>23.43</v>
      </c>
      <c r="S20" s="21">
        <v>10</v>
      </c>
      <c r="T20" s="21">
        <v>18</v>
      </c>
      <c r="U20" s="21">
        <v>17</v>
      </c>
      <c r="V20" s="21">
        <v>20</v>
      </c>
      <c r="W20" s="21">
        <v>30</v>
      </c>
      <c r="X20" s="21"/>
      <c r="Y20" s="21"/>
      <c r="Z20" s="21"/>
      <c r="AA20" s="21"/>
      <c r="AB20" s="21"/>
      <c r="AC20" s="53">
        <f t="shared" si="4"/>
        <v>95</v>
      </c>
      <c r="AD20" s="54">
        <f t="shared" si="5"/>
        <v>95</v>
      </c>
      <c r="AE20" s="70">
        <f t="shared" si="6"/>
        <v>47.5</v>
      </c>
      <c r="AF20" s="67">
        <v>20</v>
      </c>
      <c r="AG20" s="54">
        <f t="shared" si="7"/>
        <v>80</v>
      </c>
      <c r="AH20" s="70">
        <f t="shared" si="8"/>
        <v>16</v>
      </c>
      <c r="AI20" s="17">
        <f t="shared" si="9"/>
        <v>86.93</v>
      </c>
      <c r="AJ20" s="18">
        <f t="shared" si="0"/>
        <v>91</v>
      </c>
      <c r="AL20" s="3"/>
      <c r="AN20" s="209"/>
      <c r="AO20" s="209"/>
      <c r="AP20" s="209"/>
      <c r="AQ20" s="209"/>
      <c r="AR20" s="209"/>
      <c r="AS20" s="209"/>
      <c r="AT20" s="209"/>
      <c r="AU20" s="209"/>
      <c r="AV20" s="209"/>
      <c r="AW20" s="209"/>
      <c r="AX20" s="209"/>
      <c r="AY20" s="209"/>
      <c r="AZ20" s="209"/>
      <c r="BA20" s="209"/>
      <c r="BB20" s="209"/>
      <c r="BC20" s="209"/>
      <c r="BD20" s="209"/>
      <c r="BE20" s="209"/>
      <c r="BF20" s="209"/>
    </row>
    <row r="21" spans="1:58" ht="18" customHeight="1">
      <c r="A21" s="19">
        <v>10</v>
      </c>
      <c r="B21" s="20" t="str">
        <f>'INPUT DATA'!B21</f>
        <v>10.Soriano, Zegen Khaleb C.</v>
      </c>
      <c r="C21" s="126"/>
      <c r="D21" s="126"/>
      <c r="E21" s="127"/>
      <c r="F21" s="72">
        <v>10</v>
      </c>
      <c r="G21" s="21">
        <v>3</v>
      </c>
      <c r="H21" s="21">
        <v>11</v>
      </c>
      <c r="I21" s="21">
        <v>10</v>
      </c>
      <c r="J21" s="21">
        <v>12</v>
      </c>
      <c r="K21" s="21">
        <v>19</v>
      </c>
      <c r="L21" s="21">
        <v>5</v>
      </c>
      <c r="M21" s="21">
        <v>9</v>
      </c>
      <c r="N21" s="21"/>
      <c r="O21" s="21"/>
      <c r="P21" s="53">
        <f t="shared" si="1"/>
        <v>79</v>
      </c>
      <c r="Q21" s="54">
        <f t="shared" si="2"/>
        <v>75.239999999999995</v>
      </c>
      <c r="R21" s="70">
        <f t="shared" si="3"/>
        <v>22.57</v>
      </c>
      <c r="S21" s="21">
        <v>10</v>
      </c>
      <c r="T21" s="21">
        <v>17</v>
      </c>
      <c r="U21" s="21">
        <v>20</v>
      </c>
      <c r="V21" s="21">
        <v>20</v>
      </c>
      <c r="W21" s="21">
        <v>30</v>
      </c>
      <c r="X21" s="21"/>
      <c r="Y21" s="21"/>
      <c r="Z21" s="21"/>
      <c r="AA21" s="21"/>
      <c r="AB21" s="21"/>
      <c r="AC21" s="53">
        <f t="shared" si="4"/>
        <v>97</v>
      </c>
      <c r="AD21" s="54">
        <f t="shared" si="5"/>
        <v>97</v>
      </c>
      <c r="AE21" s="70">
        <f t="shared" si="6"/>
        <v>48.5</v>
      </c>
      <c r="AF21" s="67">
        <v>23</v>
      </c>
      <c r="AG21" s="54">
        <f t="shared" si="7"/>
        <v>92</v>
      </c>
      <c r="AH21" s="70">
        <f t="shared" si="8"/>
        <v>18.399999999999999</v>
      </c>
      <c r="AI21" s="17">
        <f t="shared" si="9"/>
        <v>89.47</v>
      </c>
      <c r="AJ21" s="18">
        <f t="shared" si="0"/>
        <v>93</v>
      </c>
      <c r="AL21" s="3"/>
      <c r="AN21" s="209"/>
      <c r="AO21" s="209"/>
      <c r="AP21" s="209"/>
      <c r="AQ21" s="209"/>
      <c r="AR21" s="209"/>
      <c r="AS21" s="209"/>
      <c r="AT21" s="209"/>
      <c r="AU21" s="209"/>
      <c r="AV21" s="209"/>
      <c r="AW21" s="209"/>
      <c r="AX21" s="209"/>
      <c r="AY21" s="209"/>
      <c r="AZ21" s="209"/>
      <c r="BA21" s="209"/>
      <c r="BB21" s="209"/>
      <c r="BC21" s="209"/>
      <c r="BD21" s="209"/>
      <c r="BE21" s="209"/>
      <c r="BF21" s="209"/>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8"/>
      <c r="AO22" s="188"/>
      <c r="AP22" s="188"/>
      <c r="AQ22" s="188"/>
      <c r="AR22" s="188"/>
      <c r="AS22" s="188"/>
      <c r="AT22" s="188"/>
      <c r="AU22" s="188"/>
      <c r="AV22" s="188"/>
      <c r="AW22" s="188"/>
      <c r="AX22" s="188"/>
      <c r="AY22" s="188"/>
      <c r="AZ22" s="188"/>
      <c r="BA22" s="188"/>
      <c r="BB22" s="188"/>
      <c r="BC22" s="188"/>
      <c r="BD22" s="188"/>
      <c r="BE22" s="188"/>
      <c r="BF22" s="188"/>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c r="A24" s="19">
        <v>13</v>
      </c>
      <c r="B24" s="13" t="str">
        <f>'INPUT DATA'!B24</f>
        <v xml:space="preserve">FEMALE </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0"/>
      <c r="AO24" s="210"/>
      <c r="AP24" s="210"/>
      <c r="AQ24" s="210"/>
      <c r="AR24" s="210"/>
      <c r="AS24" s="210"/>
      <c r="AT24" s="210"/>
      <c r="AU24" s="210"/>
      <c r="AV24" s="210"/>
      <c r="AW24" s="210"/>
      <c r="AX24" s="210"/>
      <c r="AY24" s="210"/>
      <c r="AZ24" s="210"/>
      <c r="BA24" s="210"/>
      <c r="BB24" s="210"/>
      <c r="BC24" s="210"/>
      <c r="BD24" s="210"/>
      <c r="BE24" s="210"/>
      <c r="BF24" s="210"/>
    </row>
    <row r="25" spans="1:58" ht="18" customHeight="1">
      <c r="A25" s="19">
        <v>14</v>
      </c>
      <c r="B25" s="20" t="str">
        <f>'INPUT DATA'!B25</f>
        <v>1. Algabre, Sophia Ysabelle Dagle</v>
      </c>
      <c r="C25" s="126"/>
      <c r="D25" s="126"/>
      <c r="E25" s="127"/>
      <c r="F25" s="72">
        <v>5</v>
      </c>
      <c r="G25" s="21">
        <v>3</v>
      </c>
      <c r="H25" s="21">
        <v>10</v>
      </c>
      <c r="I25" s="21">
        <v>5</v>
      </c>
      <c r="J25" s="21">
        <v>4</v>
      </c>
      <c r="K25" s="21">
        <v>17</v>
      </c>
      <c r="L25" s="21">
        <v>5</v>
      </c>
      <c r="M25" s="21">
        <v>6</v>
      </c>
      <c r="N25" s="21"/>
      <c r="O25" s="21"/>
      <c r="P25" s="53">
        <f t="shared" si="1"/>
        <v>55</v>
      </c>
      <c r="Q25" s="54">
        <f t="shared" si="2"/>
        <v>52.38</v>
      </c>
      <c r="R25" s="70">
        <f t="shared" si="3"/>
        <v>15.71</v>
      </c>
      <c r="S25" s="21">
        <v>9</v>
      </c>
      <c r="T25" s="21">
        <v>14</v>
      </c>
      <c r="U25" s="21">
        <v>17</v>
      </c>
      <c r="V25" s="21">
        <v>20</v>
      </c>
      <c r="W25" s="21">
        <v>30</v>
      </c>
      <c r="X25" s="21"/>
      <c r="Y25" s="21"/>
      <c r="Z25" s="21"/>
      <c r="AA25" s="21"/>
      <c r="AB25" s="21"/>
      <c r="AC25" s="53">
        <f t="shared" si="4"/>
        <v>90</v>
      </c>
      <c r="AD25" s="54">
        <f t="shared" si="5"/>
        <v>90</v>
      </c>
      <c r="AE25" s="70">
        <f t="shared" si="6"/>
        <v>45</v>
      </c>
      <c r="AF25" s="67">
        <v>17</v>
      </c>
      <c r="AG25" s="54">
        <f t="shared" si="7"/>
        <v>68</v>
      </c>
      <c r="AH25" s="70">
        <f t="shared" si="8"/>
        <v>13.6</v>
      </c>
      <c r="AI25" s="17">
        <f t="shared" si="9"/>
        <v>74.31</v>
      </c>
      <c r="AJ25" s="18">
        <f t="shared" si="0"/>
        <v>83</v>
      </c>
      <c r="AL25" s="3"/>
      <c r="AN25" s="210"/>
      <c r="AO25" s="210"/>
      <c r="AP25" s="210"/>
      <c r="AQ25" s="210"/>
      <c r="AR25" s="210"/>
      <c r="AS25" s="210"/>
      <c r="AT25" s="210"/>
      <c r="AU25" s="210"/>
      <c r="AV25" s="210"/>
      <c r="AW25" s="210"/>
      <c r="AX25" s="210"/>
      <c r="AY25" s="210"/>
      <c r="AZ25" s="210"/>
      <c r="BA25" s="210"/>
      <c r="BB25" s="210"/>
      <c r="BC25" s="210"/>
      <c r="BD25" s="210"/>
      <c r="BE25" s="210"/>
      <c r="BF25" s="210"/>
    </row>
    <row r="26" spans="1:58" ht="18" customHeight="1">
      <c r="A26" s="19">
        <v>15</v>
      </c>
      <c r="B26" s="20" t="str">
        <f>'INPUT DATA'!B26</f>
        <v>2. Bade, Myel Ellyre, Bernales</v>
      </c>
      <c r="C26" s="126"/>
      <c r="D26" s="126"/>
      <c r="E26" s="127"/>
      <c r="F26" s="72">
        <v>10</v>
      </c>
      <c r="G26" s="21">
        <v>5</v>
      </c>
      <c r="H26" s="21">
        <v>10</v>
      </c>
      <c r="I26" s="21">
        <v>5</v>
      </c>
      <c r="J26" s="21">
        <v>4</v>
      </c>
      <c r="K26" s="21">
        <v>15</v>
      </c>
      <c r="L26" s="21">
        <v>5</v>
      </c>
      <c r="M26" s="21">
        <v>6</v>
      </c>
      <c r="N26" s="21"/>
      <c r="O26" s="21"/>
      <c r="P26" s="53">
        <f t="shared" si="1"/>
        <v>60</v>
      </c>
      <c r="Q26" s="54">
        <f t="shared" si="2"/>
        <v>57.14</v>
      </c>
      <c r="R26" s="70">
        <f t="shared" si="3"/>
        <v>17.14</v>
      </c>
      <c r="S26" s="21">
        <v>8</v>
      </c>
      <c r="T26" s="21">
        <v>16</v>
      </c>
      <c r="U26" s="21">
        <v>18</v>
      </c>
      <c r="V26" s="21">
        <v>20</v>
      </c>
      <c r="W26" s="21">
        <v>30</v>
      </c>
      <c r="X26" s="21"/>
      <c r="Y26" s="21"/>
      <c r="Z26" s="21"/>
      <c r="AA26" s="21"/>
      <c r="AB26" s="21"/>
      <c r="AC26" s="53">
        <f t="shared" si="4"/>
        <v>92</v>
      </c>
      <c r="AD26" s="54">
        <f t="shared" si="5"/>
        <v>92</v>
      </c>
      <c r="AE26" s="70">
        <f t="shared" si="6"/>
        <v>46</v>
      </c>
      <c r="AF26" s="67">
        <v>20</v>
      </c>
      <c r="AG26" s="54">
        <f t="shared" si="7"/>
        <v>80</v>
      </c>
      <c r="AH26" s="70">
        <f t="shared" si="8"/>
        <v>16</v>
      </c>
      <c r="AI26" s="17">
        <f t="shared" si="9"/>
        <v>79.14</v>
      </c>
      <c r="AJ26" s="18">
        <f t="shared" si="0"/>
        <v>86</v>
      </c>
      <c r="AL26" s="3"/>
    </row>
    <row r="27" spans="1:58" ht="18" customHeight="1">
      <c r="A27" s="19">
        <v>16</v>
      </c>
      <c r="B27" s="13" t="str">
        <f>'INPUT DATA'!B27</f>
        <v>3. Bangcal, Colynn Dela Rosa</v>
      </c>
      <c r="C27" s="126"/>
      <c r="D27" s="126"/>
      <c r="E27" s="127"/>
      <c r="F27" s="72">
        <v>5</v>
      </c>
      <c r="G27" s="21">
        <v>3</v>
      </c>
      <c r="H27" s="21">
        <v>13</v>
      </c>
      <c r="I27" s="21">
        <v>12</v>
      </c>
      <c r="J27" s="21">
        <v>13</v>
      </c>
      <c r="K27" s="21">
        <v>20</v>
      </c>
      <c r="L27" s="21">
        <v>10</v>
      </c>
      <c r="M27" s="21">
        <v>6</v>
      </c>
      <c r="N27" s="21"/>
      <c r="O27" s="21"/>
      <c r="P27" s="53">
        <f t="shared" si="1"/>
        <v>82</v>
      </c>
      <c r="Q27" s="54">
        <f t="shared" si="2"/>
        <v>78.099999999999994</v>
      </c>
      <c r="R27" s="70">
        <f t="shared" si="3"/>
        <v>23.43</v>
      </c>
      <c r="S27" s="21">
        <v>10</v>
      </c>
      <c r="T27" s="21">
        <v>18</v>
      </c>
      <c r="U27" s="21">
        <v>17</v>
      </c>
      <c r="V27" s="21">
        <v>20</v>
      </c>
      <c r="W27" s="21">
        <v>30</v>
      </c>
      <c r="X27" s="21"/>
      <c r="Y27" s="21"/>
      <c r="Z27" s="21"/>
      <c r="AA27" s="21"/>
      <c r="AB27" s="21"/>
      <c r="AC27" s="53">
        <f t="shared" si="4"/>
        <v>95</v>
      </c>
      <c r="AD27" s="54">
        <f t="shared" si="5"/>
        <v>95</v>
      </c>
      <c r="AE27" s="70">
        <f t="shared" si="6"/>
        <v>47.5</v>
      </c>
      <c r="AF27" s="67">
        <v>22</v>
      </c>
      <c r="AG27" s="54">
        <f t="shared" si="7"/>
        <v>88</v>
      </c>
      <c r="AH27" s="70">
        <f t="shared" si="8"/>
        <v>17.600000000000001</v>
      </c>
      <c r="AI27" s="17">
        <f t="shared" si="9"/>
        <v>88.53</v>
      </c>
      <c r="AJ27" s="18">
        <f t="shared" si="0"/>
        <v>92</v>
      </c>
      <c r="AL27" s="3"/>
    </row>
    <row r="28" spans="1:58" ht="18" customHeight="1">
      <c r="A28" s="19">
        <v>17</v>
      </c>
      <c r="B28" s="13" t="str">
        <f>'INPUT DATA'!B28</f>
        <v>4. Caballero, Amber Yasha, Omambac</v>
      </c>
      <c r="C28" s="126"/>
      <c r="D28" s="126"/>
      <c r="E28" s="127"/>
      <c r="F28" s="72">
        <v>8</v>
      </c>
      <c r="G28" s="21">
        <v>4</v>
      </c>
      <c r="H28" s="21">
        <v>14</v>
      </c>
      <c r="I28" s="21">
        <v>11</v>
      </c>
      <c r="J28" s="21">
        <v>11</v>
      </c>
      <c r="K28" s="21">
        <v>18</v>
      </c>
      <c r="L28" s="21">
        <v>10</v>
      </c>
      <c r="M28" s="21">
        <v>7</v>
      </c>
      <c r="N28" s="21"/>
      <c r="O28" s="21"/>
      <c r="P28" s="53">
        <f t="shared" si="1"/>
        <v>83</v>
      </c>
      <c r="Q28" s="54">
        <f t="shared" si="2"/>
        <v>79.05</v>
      </c>
      <c r="R28" s="70">
        <f t="shared" si="3"/>
        <v>23.72</v>
      </c>
      <c r="S28" s="21">
        <v>10</v>
      </c>
      <c r="T28" s="21">
        <v>18</v>
      </c>
      <c r="U28" s="21">
        <v>17</v>
      </c>
      <c r="V28" s="21">
        <v>20</v>
      </c>
      <c r="W28" s="21">
        <v>30</v>
      </c>
      <c r="X28" s="21"/>
      <c r="Y28" s="21"/>
      <c r="Z28" s="21"/>
      <c r="AA28" s="21"/>
      <c r="AB28" s="21"/>
      <c r="AC28" s="53">
        <f t="shared" si="4"/>
        <v>95</v>
      </c>
      <c r="AD28" s="54">
        <f t="shared" si="5"/>
        <v>95</v>
      </c>
      <c r="AE28" s="70">
        <f t="shared" si="6"/>
        <v>47.5</v>
      </c>
      <c r="AF28" s="67">
        <v>18</v>
      </c>
      <c r="AG28" s="54">
        <f t="shared" si="7"/>
        <v>72</v>
      </c>
      <c r="AH28" s="70">
        <f t="shared" si="8"/>
        <v>14.4</v>
      </c>
      <c r="AI28" s="17">
        <f t="shared" si="9"/>
        <v>85.62</v>
      </c>
      <c r="AJ28" s="18">
        <f t="shared" si="0"/>
        <v>91</v>
      </c>
      <c r="AL28" s="3"/>
    </row>
    <row r="29" spans="1:58" ht="18" customHeight="1">
      <c r="A29" s="19">
        <v>18</v>
      </c>
      <c r="B29" s="20" t="str">
        <f>'INPUT DATA'!B29</f>
        <v>5.Calilan, Olivia Mula</v>
      </c>
      <c r="C29" s="126"/>
      <c r="D29" s="126"/>
      <c r="E29" s="127"/>
      <c r="F29" s="72">
        <v>8</v>
      </c>
      <c r="G29" s="21">
        <v>5</v>
      </c>
      <c r="H29" s="21">
        <v>13</v>
      </c>
      <c r="I29" s="21">
        <v>11</v>
      </c>
      <c r="J29" s="21">
        <v>11</v>
      </c>
      <c r="K29" s="21">
        <v>18</v>
      </c>
      <c r="L29" s="21">
        <v>10</v>
      </c>
      <c r="M29" s="21">
        <v>7</v>
      </c>
      <c r="N29" s="21"/>
      <c r="O29" s="21"/>
      <c r="P29" s="53">
        <f t="shared" si="1"/>
        <v>83</v>
      </c>
      <c r="Q29" s="54">
        <f t="shared" si="2"/>
        <v>79.05</v>
      </c>
      <c r="R29" s="70">
        <f t="shared" si="3"/>
        <v>23.72</v>
      </c>
      <c r="S29" s="21">
        <v>10</v>
      </c>
      <c r="T29" s="21">
        <v>18</v>
      </c>
      <c r="U29" s="21">
        <v>18</v>
      </c>
      <c r="V29" s="21">
        <v>20</v>
      </c>
      <c r="W29" s="21">
        <v>30</v>
      </c>
      <c r="X29" s="21"/>
      <c r="Y29" s="21"/>
      <c r="Z29" s="21"/>
      <c r="AA29" s="21"/>
      <c r="AB29" s="21"/>
      <c r="AC29" s="53">
        <f t="shared" si="4"/>
        <v>96</v>
      </c>
      <c r="AD29" s="54">
        <f t="shared" si="5"/>
        <v>96</v>
      </c>
      <c r="AE29" s="70">
        <f t="shared" si="6"/>
        <v>48</v>
      </c>
      <c r="AF29" s="67">
        <v>21</v>
      </c>
      <c r="AG29" s="54">
        <f t="shared" si="7"/>
        <v>84</v>
      </c>
      <c r="AH29" s="70">
        <f t="shared" si="8"/>
        <v>16.8</v>
      </c>
      <c r="AI29" s="17">
        <f t="shared" si="9"/>
        <v>88.52</v>
      </c>
      <c r="AJ29" s="18">
        <f t="shared" si="0"/>
        <v>92</v>
      </c>
      <c r="AL29" s="3"/>
    </row>
    <row r="30" spans="1:58" ht="18" customHeight="1">
      <c r="A30" s="19">
        <v>19</v>
      </c>
      <c r="B30" s="20" t="str">
        <f>'INPUT DATA'!B30</f>
        <v>6.Facundo, Aleena</v>
      </c>
      <c r="C30" s="126"/>
      <c r="D30" s="126"/>
      <c r="E30" s="127"/>
      <c r="F30" s="72">
        <v>9</v>
      </c>
      <c r="G30" s="21">
        <v>5</v>
      </c>
      <c r="H30" s="21">
        <v>10</v>
      </c>
      <c r="I30" s="21">
        <v>5</v>
      </c>
      <c r="J30" s="21">
        <v>5</v>
      </c>
      <c r="K30" s="21">
        <v>11</v>
      </c>
      <c r="L30" s="21">
        <v>10</v>
      </c>
      <c r="M30" s="21">
        <v>4</v>
      </c>
      <c r="N30" s="21"/>
      <c r="O30" s="21"/>
      <c r="P30" s="53">
        <f t="shared" si="1"/>
        <v>59</v>
      </c>
      <c r="Q30" s="54">
        <f t="shared" si="2"/>
        <v>56.19</v>
      </c>
      <c r="R30" s="70">
        <f t="shared" si="3"/>
        <v>16.86</v>
      </c>
      <c r="S30" s="21">
        <v>10</v>
      </c>
      <c r="T30" s="21">
        <v>14</v>
      </c>
      <c r="U30" s="21">
        <v>17</v>
      </c>
      <c r="V30" s="21">
        <v>20</v>
      </c>
      <c r="W30" s="21">
        <v>30</v>
      </c>
      <c r="X30" s="21"/>
      <c r="Y30" s="21"/>
      <c r="Z30" s="21"/>
      <c r="AA30" s="21"/>
      <c r="AB30" s="21"/>
      <c r="AC30" s="53">
        <f t="shared" si="4"/>
        <v>91</v>
      </c>
      <c r="AD30" s="54">
        <f t="shared" si="5"/>
        <v>91</v>
      </c>
      <c r="AE30" s="70">
        <f t="shared" si="6"/>
        <v>45.5</v>
      </c>
      <c r="AF30" s="67">
        <v>13</v>
      </c>
      <c r="AG30" s="54">
        <f t="shared" si="7"/>
        <v>52</v>
      </c>
      <c r="AH30" s="70">
        <f t="shared" si="8"/>
        <v>10.4</v>
      </c>
      <c r="AI30" s="17">
        <f t="shared" si="9"/>
        <v>72.760000000000005</v>
      </c>
      <c r="AJ30" s="18">
        <f t="shared" si="0"/>
        <v>82</v>
      </c>
      <c r="AL30" s="3"/>
    </row>
    <row r="31" spans="1:58" ht="18" customHeight="1">
      <c r="A31" s="19">
        <v>20</v>
      </c>
      <c r="B31" s="13" t="str">
        <f>'INPUT DATA'!B31</f>
        <v>7.Ferriols, Francine Faith</v>
      </c>
      <c r="C31" s="126"/>
      <c r="D31" s="126"/>
      <c r="E31" s="127"/>
      <c r="F31" s="72">
        <v>8</v>
      </c>
      <c r="G31" s="21">
        <v>4</v>
      </c>
      <c r="H31" s="21">
        <v>11</v>
      </c>
      <c r="I31" s="21">
        <v>9</v>
      </c>
      <c r="J31" s="21">
        <v>5</v>
      </c>
      <c r="K31" s="21">
        <v>17</v>
      </c>
      <c r="L31" s="21">
        <v>10</v>
      </c>
      <c r="M31" s="21">
        <v>5</v>
      </c>
      <c r="N31" s="21"/>
      <c r="O31" s="21"/>
      <c r="P31" s="53">
        <f t="shared" si="1"/>
        <v>69</v>
      </c>
      <c r="Q31" s="54">
        <f t="shared" si="2"/>
        <v>65.709999999999994</v>
      </c>
      <c r="R31" s="70">
        <f t="shared" si="3"/>
        <v>19.71</v>
      </c>
      <c r="S31" s="21">
        <v>10</v>
      </c>
      <c r="T31" s="21">
        <v>16</v>
      </c>
      <c r="U31" s="21">
        <v>15</v>
      </c>
      <c r="V31" s="21">
        <v>20</v>
      </c>
      <c r="W31" s="21">
        <v>30</v>
      </c>
      <c r="X31" s="21"/>
      <c r="Y31" s="21"/>
      <c r="Z31" s="21"/>
      <c r="AA31" s="21"/>
      <c r="AB31" s="21"/>
      <c r="AC31" s="53">
        <f t="shared" si="4"/>
        <v>91</v>
      </c>
      <c r="AD31" s="54">
        <f t="shared" si="5"/>
        <v>91</v>
      </c>
      <c r="AE31" s="70">
        <f t="shared" si="6"/>
        <v>45.5</v>
      </c>
      <c r="AF31" s="67">
        <v>18</v>
      </c>
      <c r="AG31" s="54">
        <f t="shared" si="7"/>
        <v>72</v>
      </c>
      <c r="AH31" s="70">
        <f t="shared" si="8"/>
        <v>14.4</v>
      </c>
      <c r="AI31" s="17">
        <f t="shared" si="9"/>
        <v>79.61</v>
      </c>
      <c r="AJ31" s="18">
        <f t="shared" si="0"/>
        <v>87</v>
      </c>
      <c r="AL31" s="3"/>
    </row>
    <row r="32" spans="1:58" ht="18" customHeight="1">
      <c r="A32" s="19">
        <v>21</v>
      </c>
      <c r="B32" s="13" t="str">
        <f>'INPUT DATA'!B32</f>
        <v>8.Tagalog, Eysa Duron</v>
      </c>
      <c r="C32" s="126"/>
      <c r="D32" s="126"/>
      <c r="E32" s="127"/>
      <c r="F32" s="72">
        <v>10</v>
      </c>
      <c r="G32" s="21">
        <v>5</v>
      </c>
      <c r="H32" s="21">
        <v>13</v>
      </c>
      <c r="I32" s="21">
        <v>8</v>
      </c>
      <c r="J32" s="21">
        <v>4</v>
      </c>
      <c r="K32" s="21">
        <v>17</v>
      </c>
      <c r="L32" s="21">
        <v>10</v>
      </c>
      <c r="M32" s="21">
        <v>4</v>
      </c>
      <c r="N32" s="21"/>
      <c r="O32" s="21"/>
      <c r="P32" s="53">
        <f t="shared" si="1"/>
        <v>71</v>
      </c>
      <c r="Q32" s="54">
        <f t="shared" si="2"/>
        <v>67.62</v>
      </c>
      <c r="R32" s="70">
        <f t="shared" si="3"/>
        <v>20.29</v>
      </c>
      <c r="S32" s="21">
        <v>9</v>
      </c>
      <c r="T32" s="21">
        <v>17</v>
      </c>
      <c r="U32" s="21">
        <v>18</v>
      </c>
      <c r="V32" s="21">
        <v>20</v>
      </c>
      <c r="W32" s="21">
        <v>30</v>
      </c>
      <c r="X32" s="21"/>
      <c r="Y32" s="21"/>
      <c r="Z32" s="21"/>
      <c r="AA32" s="21"/>
      <c r="AB32" s="21"/>
      <c r="AC32" s="53">
        <f t="shared" si="4"/>
        <v>94</v>
      </c>
      <c r="AD32" s="54">
        <f t="shared" si="5"/>
        <v>94</v>
      </c>
      <c r="AE32" s="70">
        <f t="shared" si="6"/>
        <v>47</v>
      </c>
      <c r="AF32" s="67">
        <v>18</v>
      </c>
      <c r="AG32" s="54">
        <f t="shared" si="7"/>
        <v>72</v>
      </c>
      <c r="AH32" s="70">
        <f t="shared" si="8"/>
        <v>14.4</v>
      </c>
      <c r="AI32" s="17">
        <f t="shared" si="9"/>
        <v>81.69</v>
      </c>
      <c r="AJ32" s="18">
        <f t="shared" si="0"/>
        <v>88</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26" t="s">
        <v>13</v>
      </c>
      <c r="C62" s="227"/>
      <c r="D62" s="227"/>
      <c r="E62" s="228"/>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B12:B61"/>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7.xml><?xml version="1.0" encoding="utf-8"?>
<worksheet xmlns="http://schemas.openxmlformats.org/spreadsheetml/2006/main" xmlns:r="http://schemas.openxmlformats.org/officeDocument/2006/relationships">
  <sheetPr codeName="Sheet11">
    <tabColor rgb="FFFF9933"/>
  </sheetPr>
  <dimension ref="A1:BF119"/>
  <sheetViews>
    <sheetView showGridLines="0" zoomScale="88" zoomScaleNormal="88" zoomScaleSheetLayoutView="100" workbookViewId="0">
      <selection activeCell="L42" sqref="L42"/>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55" t="s">
        <v>50</v>
      </c>
      <c r="B1" s="255"/>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row>
    <row r="2" spans="1:58" ht="15" customHeight="1">
      <c r="A2" s="255"/>
      <c r="B2" s="255"/>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row>
    <row r="3" spans="1:58" ht="15" customHeight="1">
      <c r="A3" s="256" t="s">
        <v>51</v>
      </c>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c r="AJ3" s="256"/>
    </row>
    <row r="4" spans="1:58" ht="21" customHeight="1">
      <c r="B4" s="30"/>
      <c r="C4" s="257" t="s">
        <v>0</v>
      </c>
      <c r="D4" s="257"/>
      <c r="E4" s="257"/>
      <c r="F4" s="257"/>
      <c r="G4" s="258">
        <f>'INPUT DATA'!G4</f>
        <v>0</v>
      </c>
      <c r="H4" s="259"/>
      <c r="I4" s="259"/>
      <c r="J4" s="260"/>
      <c r="K4" s="47"/>
      <c r="L4" s="261" t="s">
        <v>1</v>
      </c>
      <c r="M4" s="261"/>
      <c r="N4" s="261"/>
      <c r="O4" s="258">
        <f>'INPUT DATA'!O4</f>
        <v>0</v>
      </c>
      <c r="P4" s="259"/>
      <c r="Q4" s="259"/>
      <c r="R4" s="260"/>
      <c r="S4" s="113"/>
      <c r="T4" s="262" t="s">
        <v>2</v>
      </c>
      <c r="U4" s="262"/>
      <c r="V4" s="262"/>
      <c r="W4" s="262"/>
      <c r="X4" s="258">
        <f>'INPUT DATA'!X4</f>
        <v>0</v>
      </c>
      <c r="Y4" s="259"/>
      <c r="Z4" s="259"/>
      <c r="AA4" s="259"/>
      <c r="AB4" s="259"/>
      <c r="AC4" s="260"/>
      <c r="AD4" s="48"/>
      <c r="AE4" s="49"/>
      <c r="AF4" s="113"/>
      <c r="AG4" s="113"/>
      <c r="AH4" s="113"/>
      <c r="AI4" s="113"/>
      <c r="AJ4" s="114"/>
      <c r="AK4" s="114"/>
      <c r="AL4" s="114"/>
      <c r="AM4" s="114"/>
      <c r="AN4" s="114"/>
    </row>
    <row r="5" spans="1:58" ht="21.75" customHeight="1">
      <c r="B5" s="257" t="s">
        <v>3</v>
      </c>
      <c r="C5" s="257"/>
      <c r="D5" s="257"/>
      <c r="E5" s="257"/>
      <c r="F5" s="257"/>
      <c r="G5" s="252" t="s">
        <v>123</v>
      </c>
      <c r="H5" s="253"/>
      <c r="I5" s="253"/>
      <c r="J5" s="253"/>
      <c r="K5" s="253"/>
      <c r="L5" s="253"/>
      <c r="M5" s="253"/>
      <c r="N5" s="253"/>
      <c r="O5" s="253"/>
      <c r="P5" s="253"/>
      <c r="Q5" s="253"/>
      <c r="R5" s="254"/>
      <c r="S5" s="47"/>
      <c r="T5" s="262" t="s">
        <v>4</v>
      </c>
      <c r="U5" s="262"/>
      <c r="V5" s="262"/>
      <c r="W5" s="262"/>
      <c r="X5" s="252">
        <f>'INPUT DATA'!X5</f>
        <v>0</v>
      </c>
      <c r="Y5" s="253"/>
      <c r="Z5" s="253"/>
      <c r="AA5" s="253"/>
      <c r="AB5" s="253"/>
      <c r="AC5" s="254"/>
      <c r="AD5" s="263" t="s">
        <v>5</v>
      </c>
      <c r="AE5" s="262"/>
      <c r="AF5" s="264"/>
      <c r="AG5" s="252" t="s">
        <v>87</v>
      </c>
      <c r="AH5" s="253"/>
      <c r="AI5" s="254"/>
      <c r="AJ5" s="115"/>
      <c r="AK5" s="114"/>
      <c r="AL5" s="114"/>
      <c r="AM5" s="114"/>
      <c r="AN5" s="114"/>
    </row>
    <row r="6" spans="1:58" ht="15.75" thickBot="1"/>
    <row r="7" spans="1:58" ht="23.25" customHeight="1" thickBot="1">
      <c r="A7" s="211" t="s">
        <v>52</v>
      </c>
      <c r="B7" s="212"/>
      <c r="C7" s="212"/>
      <c r="D7" s="212"/>
      <c r="E7" s="213"/>
      <c r="F7" s="214" t="s">
        <v>6</v>
      </c>
      <c r="G7" s="215"/>
      <c r="H7" s="215"/>
      <c r="I7" s="215"/>
      <c r="J7" s="215"/>
      <c r="K7" s="238" t="s">
        <v>88</v>
      </c>
      <c r="L7" s="238"/>
      <c r="M7" s="238"/>
      <c r="N7" s="238"/>
      <c r="O7" s="238"/>
      <c r="P7" s="239"/>
      <c r="Q7" s="220" t="s">
        <v>7</v>
      </c>
      <c r="R7" s="220"/>
      <c r="S7" s="238" t="s">
        <v>113</v>
      </c>
      <c r="T7" s="238"/>
      <c r="U7" s="238"/>
      <c r="V7" s="238"/>
      <c r="W7" s="238"/>
      <c r="X7" s="238"/>
      <c r="Y7" s="238"/>
      <c r="Z7" s="238"/>
      <c r="AA7" s="238"/>
      <c r="AB7" s="239"/>
      <c r="AC7" s="240" t="s">
        <v>23</v>
      </c>
      <c r="AD7" s="241"/>
      <c r="AE7" s="241"/>
      <c r="AF7" s="241"/>
      <c r="AG7" s="218" t="s">
        <v>53</v>
      </c>
      <c r="AH7" s="218"/>
      <c r="AI7" s="218"/>
      <c r="AJ7" s="219"/>
    </row>
    <row r="8" spans="1:58" s="5" customFormat="1" ht="55.5" customHeight="1" thickBot="1">
      <c r="A8" s="6"/>
      <c r="B8" s="229" t="s">
        <v>22</v>
      </c>
      <c r="C8" s="230"/>
      <c r="D8" s="230"/>
      <c r="E8" s="231"/>
      <c r="F8" s="242" t="s">
        <v>14</v>
      </c>
      <c r="G8" s="243"/>
      <c r="H8" s="243"/>
      <c r="I8" s="243"/>
      <c r="J8" s="243"/>
      <c r="K8" s="243"/>
      <c r="L8" s="243"/>
      <c r="M8" s="243"/>
      <c r="N8" s="243"/>
      <c r="O8" s="243"/>
      <c r="P8" s="243"/>
      <c r="Q8" s="243"/>
      <c r="R8" s="244"/>
      <c r="S8" s="245" t="s">
        <v>15</v>
      </c>
      <c r="T8" s="243"/>
      <c r="U8" s="243"/>
      <c r="V8" s="243"/>
      <c r="W8" s="243"/>
      <c r="X8" s="243"/>
      <c r="Y8" s="243"/>
      <c r="Z8" s="243"/>
      <c r="AA8" s="243"/>
      <c r="AB8" s="243"/>
      <c r="AC8" s="243"/>
      <c r="AD8" s="243"/>
      <c r="AE8" s="244"/>
      <c r="AF8" s="246" t="s">
        <v>18</v>
      </c>
      <c r="AG8" s="246"/>
      <c r="AH8" s="247"/>
      <c r="AI8" s="57" t="s">
        <v>20</v>
      </c>
      <c r="AJ8" s="58" t="s">
        <v>21</v>
      </c>
    </row>
    <row r="9" spans="1:58" s="63" customFormat="1" ht="18" customHeight="1" thickBot="1">
      <c r="A9" s="51"/>
      <c r="B9" s="64"/>
      <c r="C9" s="64"/>
      <c r="D9" s="64"/>
      <c r="E9" s="65"/>
      <c r="F9" s="62">
        <v>1</v>
      </c>
      <c r="G9" s="59">
        <v>2</v>
      </c>
      <c r="H9" s="59">
        <v>3</v>
      </c>
      <c r="I9" s="59">
        <v>4</v>
      </c>
      <c r="J9" s="59">
        <v>5</v>
      </c>
      <c r="K9" s="59">
        <v>6</v>
      </c>
      <c r="L9" s="59">
        <v>7</v>
      </c>
      <c r="M9" s="59">
        <v>8</v>
      </c>
      <c r="N9" s="59">
        <v>9</v>
      </c>
      <c r="O9" s="60">
        <v>10</v>
      </c>
      <c r="P9" s="51" t="s">
        <v>17</v>
      </c>
      <c r="Q9" s="61" t="s">
        <v>8</v>
      </c>
      <c r="R9" s="116" t="s">
        <v>9</v>
      </c>
      <c r="S9" s="77">
        <v>1</v>
      </c>
      <c r="T9" s="59">
        <v>2</v>
      </c>
      <c r="U9" s="59">
        <v>3</v>
      </c>
      <c r="V9" s="59">
        <v>4</v>
      </c>
      <c r="W9" s="59">
        <v>5</v>
      </c>
      <c r="X9" s="59">
        <v>6</v>
      </c>
      <c r="Y9" s="59">
        <v>7</v>
      </c>
      <c r="Z9" s="59">
        <v>8</v>
      </c>
      <c r="AA9" s="59">
        <v>9</v>
      </c>
      <c r="AB9" s="60">
        <v>10</v>
      </c>
      <c r="AC9" s="51" t="s">
        <v>17</v>
      </c>
      <c r="AD9" s="61" t="s">
        <v>8</v>
      </c>
      <c r="AE9" s="116" t="s">
        <v>9</v>
      </c>
      <c r="AF9" s="63">
        <v>1</v>
      </c>
      <c r="AG9" s="61" t="s">
        <v>8</v>
      </c>
      <c r="AH9" s="116" t="s">
        <v>9</v>
      </c>
      <c r="AI9" s="234" t="s">
        <v>19</v>
      </c>
      <c r="AJ9" s="236" t="s">
        <v>19</v>
      </c>
      <c r="AN9" s="248"/>
      <c r="AO9" s="248"/>
      <c r="AP9" s="248"/>
      <c r="AQ9" s="248"/>
      <c r="AR9" s="248"/>
      <c r="AS9" s="248"/>
      <c r="AT9" s="248"/>
      <c r="AU9" s="248"/>
      <c r="AV9" s="248"/>
      <c r="AW9" s="248"/>
      <c r="AX9" s="248"/>
      <c r="AY9" s="248"/>
      <c r="AZ9" s="248"/>
      <c r="BA9" s="248"/>
      <c r="BB9" s="248"/>
      <c r="BC9" s="248"/>
      <c r="BD9" s="248"/>
      <c r="BE9" s="248"/>
      <c r="BF9" s="248"/>
    </row>
    <row r="10" spans="1:58" s="10" customFormat="1" ht="18" customHeight="1" thickBot="1">
      <c r="A10" s="8"/>
      <c r="B10" s="249" t="s">
        <v>11</v>
      </c>
      <c r="C10" s="250"/>
      <c r="D10" s="250"/>
      <c r="E10" s="251"/>
      <c r="F10" s="55">
        <v>10</v>
      </c>
      <c r="G10" s="9">
        <v>10</v>
      </c>
      <c r="H10" s="9">
        <v>10</v>
      </c>
      <c r="I10" s="9">
        <v>5</v>
      </c>
      <c r="J10" s="9">
        <v>10</v>
      </c>
      <c r="K10" s="9">
        <v>15</v>
      </c>
      <c r="L10" s="9">
        <v>20</v>
      </c>
      <c r="M10" s="9">
        <v>10</v>
      </c>
      <c r="N10" s="9">
        <v>20</v>
      </c>
      <c r="O10" s="9">
        <v>10</v>
      </c>
      <c r="P10" s="52">
        <f>IF(COUNT($F10:$O10)=0,"",SUM($F10:$O10))</f>
        <v>120</v>
      </c>
      <c r="Q10" s="117">
        <v>100</v>
      </c>
      <c r="R10" s="118">
        <v>0.3</v>
      </c>
      <c r="S10" s="55">
        <v>20</v>
      </c>
      <c r="T10" s="9">
        <v>10</v>
      </c>
      <c r="U10" s="9">
        <v>20</v>
      </c>
      <c r="V10" s="9">
        <v>20</v>
      </c>
      <c r="W10" s="9"/>
      <c r="X10" s="9"/>
      <c r="Y10" s="9"/>
      <c r="Z10" s="9"/>
      <c r="AA10" s="9"/>
      <c r="AB10" s="9"/>
      <c r="AC10" s="52">
        <f>IF(COUNT($S10:$AB10)=0,"",SUM($S10:$AB10))</f>
        <v>70</v>
      </c>
      <c r="AD10" s="117">
        <v>100</v>
      </c>
      <c r="AE10" s="118">
        <v>0.5</v>
      </c>
      <c r="AF10" s="112">
        <v>25</v>
      </c>
      <c r="AG10" s="117">
        <v>100</v>
      </c>
      <c r="AH10" s="118">
        <v>0.2</v>
      </c>
      <c r="AI10" s="235"/>
      <c r="AJ10" s="237"/>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226" t="s">
        <v>12</v>
      </c>
      <c r="C11" s="227"/>
      <c r="D11" s="227"/>
      <c r="E11" s="228"/>
      <c r="F11" s="56" t="s">
        <v>117</v>
      </c>
      <c r="G11" s="43" t="s">
        <v>117</v>
      </c>
      <c r="H11" s="43" t="s">
        <v>118</v>
      </c>
      <c r="I11" s="43" t="s">
        <v>117</v>
      </c>
      <c r="J11" s="43" t="s">
        <v>119</v>
      </c>
      <c r="K11" s="43" t="s">
        <v>120</v>
      </c>
      <c r="L11" s="43" t="s">
        <v>121</v>
      </c>
      <c r="M11" s="43" t="s">
        <v>117</v>
      </c>
      <c r="N11" s="43" t="s">
        <v>122</v>
      </c>
      <c r="O11" s="50" t="s">
        <v>117</v>
      </c>
      <c r="P11" s="119"/>
      <c r="Q11" s="120"/>
      <c r="R11" s="121"/>
      <c r="S11" s="78" t="s">
        <v>93</v>
      </c>
      <c r="T11" s="43" t="s">
        <v>81</v>
      </c>
      <c r="U11" s="43" t="s">
        <v>129</v>
      </c>
      <c r="V11" s="43" t="s">
        <v>130</v>
      </c>
      <c r="W11" s="43"/>
      <c r="X11" s="43"/>
      <c r="Y11" s="43"/>
      <c r="Z11" s="43"/>
      <c r="AA11" s="43"/>
      <c r="AB11" s="50"/>
      <c r="AC11" s="119"/>
      <c r="AD11" s="120"/>
      <c r="AE11" s="121"/>
      <c r="AF11" s="75"/>
      <c r="AG11" s="120"/>
      <c r="AH11" s="121"/>
      <c r="AI11" s="122"/>
      <c r="AJ11" s="123"/>
      <c r="AN11" s="2"/>
      <c r="AO11" s="2"/>
      <c r="AP11" s="2"/>
      <c r="AQ11" s="2"/>
      <c r="AR11" s="2"/>
      <c r="AS11" s="2"/>
      <c r="AT11" s="2"/>
      <c r="AU11" s="2"/>
      <c r="AV11" s="2"/>
      <c r="AW11" s="2"/>
      <c r="AX11" s="2"/>
      <c r="AY11" s="2"/>
      <c r="AZ11" s="2"/>
      <c r="BA11" s="2"/>
      <c r="BB11" s="2"/>
      <c r="BC11" s="2"/>
      <c r="BD11" s="2"/>
      <c r="BE11" s="2"/>
      <c r="BF11" s="2"/>
    </row>
    <row r="12" spans="1:58" ht="18" customHeight="1">
      <c r="A12" s="12">
        <v>1</v>
      </c>
      <c r="B12" s="13" t="str">
        <f>'INPUT DATA'!B12</f>
        <v>Ang Eli Noah, Adlawan</v>
      </c>
      <c r="C12" s="124"/>
      <c r="D12" s="124"/>
      <c r="E12" s="125"/>
      <c r="F12" s="71">
        <v>10</v>
      </c>
      <c r="G12" s="16">
        <v>6</v>
      </c>
      <c r="H12" s="16">
        <v>10</v>
      </c>
      <c r="I12" s="16">
        <v>4</v>
      </c>
      <c r="J12" s="16">
        <v>9</v>
      </c>
      <c r="K12" s="16">
        <v>12</v>
      </c>
      <c r="L12" s="16">
        <v>19</v>
      </c>
      <c r="M12" s="16">
        <v>8</v>
      </c>
      <c r="N12" s="16">
        <v>14</v>
      </c>
      <c r="O12" s="16">
        <v>10</v>
      </c>
      <c r="P12" s="53">
        <f>IF(COUNT($F12:$O12)=0,"",SUM($F12:$O12))</f>
        <v>102</v>
      </c>
      <c r="Q12" s="54">
        <f>IF(ISERROR(IF($P12="","",ROUND(($P12/$P$10)*$Q$10,2))),"",IF($P12="","",ROUND(($P12/$P$10)*$Q$10,2)))</f>
        <v>85</v>
      </c>
      <c r="R12" s="70">
        <f>IF($Q12="","",ROUND($Q12*$R$10,2))</f>
        <v>25.5</v>
      </c>
      <c r="S12" s="79">
        <v>10</v>
      </c>
      <c r="T12" s="16">
        <v>8</v>
      </c>
      <c r="U12" s="16">
        <v>20</v>
      </c>
      <c r="V12" s="16">
        <v>20</v>
      </c>
      <c r="W12" s="16"/>
      <c r="X12" s="16"/>
      <c r="Y12" s="16"/>
      <c r="Z12" s="16"/>
      <c r="AA12" s="16"/>
      <c r="AB12" s="16"/>
      <c r="AC12" s="53">
        <f>IF(COUNT($S12:$AB12)=0,"",SUM($S12:$AB12))</f>
        <v>58</v>
      </c>
      <c r="AD12" s="54">
        <f>IF(ISERROR(IF($AC12="","",ROUND(($AC12/$AC$10)*$AD$10,2))),"",IF($AC12="","",ROUND(($AC12/$AC$10)*$AD$10,2)))</f>
        <v>82.86</v>
      </c>
      <c r="AE12" s="70">
        <f>IF($AD12="","",ROUND($AD12*$AE$10,2))</f>
        <v>41.43</v>
      </c>
      <c r="AF12" s="66">
        <v>21</v>
      </c>
      <c r="AG12" s="54">
        <f>IF(ISERROR(IF($AF12="","",ROUND(($AF12/$AF$10)*$AG$10,2))),"",IF($AF12="","",ROUND(($AF12/$AF$10)*$AG$10,2)))</f>
        <v>84</v>
      </c>
      <c r="AH12" s="70">
        <f>IF($AG12="","",ROUND($AG12*$AH$10,2))</f>
        <v>16.8</v>
      </c>
      <c r="AI12" s="17">
        <f>IF(ISERROR(IF($AF12="","",ROUND(SUM($R12,$AE12,$AH12),2))),"",IF($AF12="","",ROUND(SUM($R12,$AE12,$AH12),2)))</f>
        <v>83.73</v>
      </c>
      <c r="AJ12" s="18">
        <f t="shared" ref="AJ12:AJ75" si="0">IF(ISERROR(IF($AF12="","",VLOOKUP(AI12,TRANSMUTATION_TABLE,4,TRUE))),"",IF($AF12="","",VLOOKUP(AI12,TRANSMUTATION_TABLE,4,TRUE)))</f>
        <v>89</v>
      </c>
      <c r="AL12" s="3"/>
      <c r="AN12" s="209"/>
      <c r="AO12" s="209"/>
      <c r="AP12" s="209"/>
      <c r="AQ12" s="209"/>
      <c r="AR12" s="209"/>
      <c r="AS12" s="209"/>
      <c r="AT12" s="209"/>
      <c r="AU12" s="209"/>
      <c r="AV12" s="209"/>
      <c r="AW12" s="209"/>
      <c r="AX12" s="209"/>
      <c r="AY12" s="209"/>
      <c r="AZ12" s="209"/>
      <c r="BA12" s="209"/>
      <c r="BB12" s="209"/>
      <c r="BC12" s="209"/>
      <c r="BD12" s="209"/>
      <c r="BE12" s="209"/>
      <c r="BF12" s="209"/>
    </row>
    <row r="13" spans="1:58" ht="18" customHeight="1">
      <c r="A13" s="19">
        <v>2</v>
      </c>
      <c r="B13" s="20" t="str">
        <f>'INPUT DATA'!B13</f>
        <v>2.Arcillas, Riley Crilo</v>
      </c>
      <c r="C13" s="126"/>
      <c r="D13" s="126"/>
      <c r="E13" s="127"/>
      <c r="F13" s="72">
        <v>10</v>
      </c>
      <c r="G13" s="21">
        <v>7</v>
      </c>
      <c r="H13" s="21">
        <v>10</v>
      </c>
      <c r="I13" s="21">
        <v>4</v>
      </c>
      <c r="J13" s="21">
        <v>5</v>
      </c>
      <c r="K13" s="21">
        <v>12</v>
      </c>
      <c r="L13" s="21">
        <v>19</v>
      </c>
      <c r="M13" s="21">
        <v>7</v>
      </c>
      <c r="N13" s="21">
        <v>11</v>
      </c>
      <c r="O13" s="21">
        <v>8</v>
      </c>
      <c r="P13" s="53">
        <f t="shared" ref="P13:P76" si="1">IF(COUNT($F13:$O13)=0,"",SUM($F13:$O13))</f>
        <v>93</v>
      </c>
      <c r="Q13" s="54">
        <f t="shared" ref="Q13:Q76" si="2">IF(ISERROR(IF($P13="","",ROUND(($P13/$P$10)*$Q$10,2))),"",IF($P13="","",ROUND(($P13/$P$10)*$Q$10,2)))</f>
        <v>77.5</v>
      </c>
      <c r="R13" s="70">
        <f t="shared" ref="R13:R76" si="3">IF($Q13="","",ROUND($Q13*$R$10,2))</f>
        <v>23.25</v>
      </c>
      <c r="S13" s="80">
        <v>15</v>
      </c>
      <c r="T13" s="21">
        <v>8</v>
      </c>
      <c r="U13" s="21">
        <v>20</v>
      </c>
      <c r="V13" s="21">
        <v>20</v>
      </c>
      <c r="W13" s="21"/>
      <c r="X13" s="21"/>
      <c r="Y13" s="21"/>
      <c r="Z13" s="21"/>
      <c r="AA13" s="21"/>
      <c r="AB13" s="21"/>
      <c r="AC13" s="53">
        <f t="shared" ref="AC13:AC76" si="4">IF(COUNT($S13:$AB13)=0,"",SUM($S13:$AB13))</f>
        <v>63</v>
      </c>
      <c r="AD13" s="54">
        <f t="shared" ref="AD13:AD76" si="5">IF(ISERROR(IF($AC13="","",ROUND(($AC13/$AC$10)*$AD$10,2))),"",IF($AC13="","",ROUND(($AC13/$AC$10)*$AD$10,2)))</f>
        <v>90</v>
      </c>
      <c r="AE13" s="70">
        <f t="shared" ref="AE13:AE76" si="6">IF($AD13="","",ROUND($AD13*$AE$10,2))</f>
        <v>45</v>
      </c>
      <c r="AF13" s="67">
        <v>21</v>
      </c>
      <c r="AG13" s="54">
        <f t="shared" ref="AG13:AG76" si="7">IF(ISERROR(IF($AF13="","",ROUND(($AF13/$AF$10)*$AG$10,2))),"",IF($AF13="","",ROUND(($AF13/$AF$10)*$AG$10,2)))</f>
        <v>84</v>
      </c>
      <c r="AH13" s="70">
        <f t="shared" ref="AH13:AH76" si="8">IF($AG13="","",ROUND($AG13*$AH$10,2))</f>
        <v>16.8</v>
      </c>
      <c r="AI13" s="17">
        <f t="shared" ref="AI13:AI76" si="9">IF(ISERROR(IF($AF13="","",ROUND(SUM($R13,$AE13,$AH13),2))),"",IF($AF13="","",ROUND(SUM($R13,$AE13,$AH13),2)))</f>
        <v>85.05</v>
      </c>
      <c r="AJ13" s="18">
        <f t="shared" si="0"/>
        <v>90</v>
      </c>
      <c r="AL13" s="3"/>
      <c r="AN13" s="209"/>
      <c r="AO13" s="209"/>
      <c r="AP13" s="209"/>
      <c r="AQ13" s="209"/>
      <c r="AR13" s="209"/>
      <c r="AS13" s="209"/>
      <c r="AT13" s="209"/>
      <c r="AU13" s="209"/>
      <c r="AV13" s="209"/>
      <c r="AW13" s="209"/>
      <c r="AX13" s="209"/>
      <c r="AY13" s="209"/>
      <c r="AZ13" s="209"/>
      <c r="BA13" s="209"/>
      <c r="BB13" s="209"/>
      <c r="BC13" s="209"/>
      <c r="BD13" s="209"/>
      <c r="BE13" s="209"/>
      <c r="BF13" s="209"/>
    </row>
    <row r="14" spans="1:58" ht="18" customHeight="1">
      <c r="A14" s="19">
        <v>3</v>
      </c>
      <c r="B14" s="20" t="str">
        <f>'INPUT DATA'!B14</f>
        <v>3.Haspe, Matt Austin Canvas</v>
      </c>
      <c r="C14" s="126"/>
      <c r="D14" s="126"/>
      <c r="E14" s="127"/>
      <c r="F14" s="72">
        <v>9</v>
      </c>
      <c r="G14" s="21">
        <v>4</v>
      </c>
      <c r="H14" s="21">
        <v>10</v>
      </c>
      <c r="I14" s="21">
        <v>5</v>
      </c>
      <c r="J14" s="21">
        <v>5</v>
      </c>
      <c r="K14" s="21">
        <v>8</v>
      </c>
      <c r="L14" s="21">
        <v>17</v>
      </c>
      <c r="M14" s="21">
        <v>10</v>
      </c>
      <c r="N14" s="21">
        <v>10</v>
      </c>
      <c r="O14" s="21">
        <v>8</v>
      </c>
      <c r="P14" s="53">
        <f t="shared" si="1"/>
        <v>86</v>
      </c>
      <c r="Q14" s="54">
        <f t="shared" si="2"/>
        <v>71.67</v>
      </c>
      <c r="R14" s="70">
        <f t="shared" si="3"/>
        <v>21.5</v>
      </c>
      <c r="S14" s="80">
        <v>13</v>
      </c>
      <c r="T14" s="21">
        <v>7</v>
      </c>
      <c r="U14" s="21">
        <v>20</v>
      </c>
      <c r="V14" s="21">
        <v>20</v>
      </c>
      <c r="W14" s="21"/>
      <c r="X14" s="21"/>
      <c r="Y14" s="21"/>
      <c r="Z14" s="21"/>
      <c r="AA14" s="21"/>
      <c r="AB14" s="21"/>
      <c r="AC14" s="53">
        <f t="shared" si="4"/>
        <v>60</v>
      </c>
      <c r="AD14" s="54">
        <f t="shared" si="5"/>
        <v>85.71</v>
      </c>
      <c r="AE14" s="70">
        <f t="shared" si="6"/>
        <v>42.86</v>
      </c>
      <c r="AF14" s="67">
        <v>17</v>
      </c>
      <c r="AG14" s="54">
        <f t="shared" si="7"/>
        <v>68</v>
      </c>
      <c r="AH14" s="70">
        <f t="shared" si="8"/>
        <v>13.6</v>
      </c>
      <c r="AI14" s="17">
        <f t="shared" si="9"/>
        <v>77.959999999999994</v>
      </c>
      <c r="AJ14" s="18">
        <f t="shared" si="0"/>
        <v>86</v>
      </c>
      <c r="AL14" s="3"/>
      <c r="AN14" s="209"/>
      <c r="AO14" s="209"/>
      <c r="AP14" s="209"/>
      <c r="AQ14" s="209"/>
      <c r="AR14" s="209"/>
      <c r="AS14" s="209"/>
      <c r="AT14" s="209"/>
      <c r="AU14" s="209"/>
      <c r="AV14" s="209"/>
      <c r="AW14" s="209"/>
      <c r="AX14" s="209"/>
      <c r="AY14" s="209"/>
      <c r="AZ14" s="209"/>
      <c r="BA14" s="209"/>
      <c r="BB14" s="209"/>
      <c r="BC14" s="209"/>
      <c r="BD14" s="209"/>
      <c r="BE14" s="209"/>
      <c r="BF14" s="209"/>
    </row>
    <row r="15" spans="1:58" ht="18" customHeight="1">
      <c r="A15" s="19">
        <v>4</v>
      </c>
      <c r="B15" s="13" t="str">
        <f>'INPUT DATA'!B15</f>
        <v>4.Lacbain, Kylle Marx Lim</v>
      </c>
      <c r="C15" s="126"/>
      <c r="D15" s="126"/>
      <c r="E15" s="127"/>
      <c r="F15" s="72">
        <v>6</v>
      </c>
      <c r="G15" s="21">
        <v>5</v>
      </c>
      <c r="H15" s="21">
        <v>10</v>
      </c>
      <c r="I15" s="21">
        <v>4</v>
      </c>
      <c r="J15" s="21">
        <v>9</v>
      </c>
      <c r="K15" s="21">
        <v>8</v>
      </c>
      <c r="L15" s="21">
        <v>18</v>
      </c>
      <c r="M15" s="21">
        <v>10</v>
      </c>
      <c r="N15" s="21">
        <v>12</v>
      </c>
      <c r="O15" s="21">
        <v>10</v>
      </c>
      <c r="P15" s="53">
        <f t="shared" si="1"/>
        <v>92</v>
      </c>
      <c r="Q15" s="54">
        <f t="shared" si="2"/>
        <v>76.67</v>
      </c>
      <c r="R15" s="70">
        <f t="shared" si="3"/>
        <v>23</v>
      </c>
      <c r="S15" s="80">
        <v>18</v>
      </c>
      <c r="T15" s="21">
        <v>9</v>
      </c>
      <c r="U15" s="21">
        <v>20</v>
      </c>
      <c r="V15" s="21">
        <v>20</v>
      </c>
      <c r="W15" s="21"/>
      <c r="X15" s="21"/>
      <c r="Y15" s="21"/>
      <c r="Z15" s="21"/>
      <c r="AA15" s="21"/>
      <c r="AB15" s="21"/>
      <c r="AC15" s="53">
        <f t="shared" si="4"/>
        <v>67</v>
      </c>
      <c r="AD15" s="54">
        <f t="shared" si="5"/>
        <v>95.71</v>
      </c>
      <c r="AE15" s="70">
        <f t="shared" si="6"/>
        <v>47.86</v>
      </c>
      <c r="AF15" s="67">
        <v>22</v>
      </c>
      <c r="AG15" s="54">
        <f t="shared" si="7"/>
        <v>88</v>
      </c>
      <c r="AH15" s="70">
        <f t="shared" si="8"/>
        <v>17.600000000000001</v>
      </c>
      <c r="AI15" s="17">
        <f t="shared" si="9"/>
        <v>88.46</v>
      </c>
      <c r="AJ15" s="18">
        <f t="shared" si="0"/>
        <v>92</v>
      </c>
      <c r="AL15" s="3"/>
      <c r="AN15" s="209"/>
      <c r="AO15" s="209"/>
      <c r="AP15" s="209"/>
      <c r="AQ15" s="209"/>
      <c r="AR15" s="209"/>
      <c r="AS15" s="209"/>
      <c r="AT15" s="209"/>
      <c r="AU15" s="209"/>
      <c r="AV15" s="209"/>
      <c r="AW15" s="209"/>
      <c r="AX15" s="209"/>
      <c r="AY15" s="209"/>
      <c r="AZ15" s="209"/>
      <c r="BA15" s="209"/>
      <c r="BB15" s="209"/>
      <c r="BC15" s="209"/>
      <c r="BD15" s="209"/>
      <c r="BE15" s="209"/>
      <c r="BF15" s="209"/>
    </row>
    <row r="16" spans="1:58" ht="18" customHeight="1">
      <c r="A16" s="19">
        <v>5</v>
      </c>
      <c r="B16" s="13" t="str">
        <f>'INPUT DATA'!B16</f>
        <v>5.Laurio, Xeon Jae Chico</v>
      </c>
      <c r="C16" s="126"/>
      <c r="D16" s="126"/>
      <c r="E16" s="127"/>
      <c r="F16" s="72">
        <v>9</v>
      </c>
      <c r="G16" s="21">
        <v>6</v>
      </c>
      <c r="H16" s="21">
        <v>10</v>
      </c>
      <c r="I16" s="21">
        <v>5</v>
      </c>
      <c r="J16" s="21">
        <v>5</v>
      </c>
      <c r="K16" s="21">
        <v>11</v>
      </c>
      <c r="L16" s="21">
        <v>16</v>
      </c>
      <c r="M16" s="21">
        <v>9</v>
      </c>
      <c r="N16" s="21">
        <v>13</v>
      </c>
      <c r="O16" s="21">
        <v>10</v>
      </c>
      <c r="P16" s="53">
        <f t="shared" si="1"/>
        <v>94</v>
      </c>
      <c r="Q16" s="54">
        <f t="shared" si="2"/>
        <v>78.33</v>
      </c>
      <c r="R16" s="70">
        <f t="shared" si="3"/>
        <v>23.5</v>
      </c>
      <c r="S16" s="80">
        <v>16</v>
      </c>
      <c r="T16" s="21">
        <v>10</v>
      </c>
      <c r="U16" s="21">
        <v>20</v>
      </c>
      <c r="V16" s="21">
        <v>20</v>
      </c>
      <c r="W16" s="21"/>
      <c r="X16" s="21"/>
      <c r="Y16" s="21"/>
      <c r="Z16" s="21"/>
      <c r="AA16" s="21"/>
      <c r="AB16" s="21"/>
      <c r="AC16" s="53">
        <f t="shared" si="4"/>
        <v>66</v>
      </c>
      <c r="AD16" s="54">
        <f t="shared" si="5"/>
        <v>94.29</v>
      </c>
      <c r="AE16" s="70">
        <f t="shared" si="6"/>
        <v>47.15</v>
      </c>
      <c r="AF16" s="67">
        <v>19</v>
      </c>
      <c r="AG16" s="54">
        <f t="shared" si="7"/>
        <v>76</v>
      </c>
      <c r="AH16" s="70">
        <f t="shared" si="8"/>
        <v>15.2</v>
      </c>
      <c r="AI16" s="17">
        <f t="shared" si="9"/>
        <v>85.85</v>
      </c>
      <c r="AJ16" s="18">
        <f t="shared" si="0"/>
        <v>91</v>
      </c>
      <c r="AL16" s="3"/>
      <c r="AN16" s="209"/>
      <c r="AO16" s="209"/>
      <c r="AP16" s="209"/>
      <c r="AQ16" s="209"/>
      <c r="AR16" s="209"/>
      <c r="AS16" s="209"/>
      <c r="AT16" s="209"/>
      <c r="AU16" s="209"/>
      <c r="AV16" s="209"/>
      <c r="AW16" s="209"/>
      <c r="AX16" s="209"/>
      <c r="AY16" s="209"/>
      <c r="AZ16" s="209"/>
      <c r="BA16" s="209"/>
      <c r="BB16" s="209"/>
      <c r="BC16" s="209"/>
      <c r="BD16" s="209"/>
      <c r="BE16" s="209"/>
      <c r="BF16" s="209"/>
    </row>
    <row r="17" spans="1:58" ht="18" customHeight="1">
      <c r="A17" s="19">
        <v>6</v>
      </c>
      <c r="B17" s="20" t="str">
        <f>'INPUT DATA'!B17</f>
        <v>6.Napuran, Thom Brenden Martecio</v>
      </c>
      <c r="C17" s="126"/>
      <c r="D17" s="126"/>
      <c r="E17" s="127"/>
      <c r="F17" s="72">
        <v>5</v>
      </c>
      <c r="G17" s="21">
        <v>8</v>
      </c>
      <c r="H17" s="21">
        <v>10</v>
      </c>
      <c r="I17" s="21">
        <v>4</v>
      </c>
      <c r="J17" s="21">
        <v>8</v>
      </c>
      <c r="K17" s="21">
        <v>14</v>
      </c>
      <c r="L17" s="21">
        <v>17</v>
      </c>
      <c r="M17" s="21">
        <v>7</v>
      </c>
      <c r="N17" s="21">
        <v>14</v>
      </c>
      <c r="O17" s="21">
        <v>10</v>
      </c>
      <c r="P17" s="53">
        <f t="shared" si="1"/>
        <v>97</v>
      </c>
      <c r="Q17" s="54">
        <f t="shared" si="2"/>
        <v>80.83</v>
      </c>
      <c r="R17" s="70">
        <f t="shared" si="3"/>
        <v>24.25</v>
      </c>
      <c r="S17" s="80">
        <v>20</v>
      </c>
      <c r="T17" s="21">
        <v>9</v>
      </c>
      <c r="U17" s="21">
        <v>20</v>
      </c>
      <c r="V17" s="21">
        <v>20</v>
      </c>
      <c r="W17" s="21"/>
      <c r="X17" s="21"/>
      <c r="Y17" s="21"/>
      <c r="Z17" s="21"/>
      <c r="AA17" s="21"/>
      <c r="AB17" s="21"/>
      <c r="AC17" s="53">
        <f t="shared" si="4"/>
        <v>69</v>
      </c>
      <c r="AD17" s="54">
        <f t="shared" si="5"/>
        <v>98.57</v>
      </c>
      <c r="AE17" s="70">
        <f t="shared" si="6"/>
        <v>49.29</v>
      </c>
      <c r="AF17" s="67">
        <v>23</v>
      </c>
      <c r="AG17" s="54">
        <f t="shared" si="7"/>
        <v>92</v>
      </c>
      <c r="AH17" s="70">
        <f t="shared" si="8"/>
        <v>18.399999999999999</v>
      </c>
      <c r="AI17" s="17">
        <f t="shared" si="9"/>
        <v>91.94</v>
      </c>
      <c r="AJ17" s="18">
        <f t="shared" si="0"/>
        <v>94</v>
      </c>
      <c r="AL17" s="3"/>
      <c r="AN17" s="209"/>
      <c r="AO17" s="209"/>
      <c r="AP17" s="209"/>
      <c r="AQ17" s="209"/>
      <c r="AR17" s="209"/>
      <c r="AS17" s="209"/>
      <c r="AT17" s="209"/>
      <c r="AU17" s="209"/>
      <c r="AV17" s="209"/>
      <c r="AW17" s="209"/>
      <c r="AX17" s="209"/>
      <c r="AY17" s="209"/>
      <c r="AZ17" s="209"/>
      <c r="BA17" s="209"/>
      <c r="BB17" s="209"/>
      <c r="BC17" s="209"/>
      <c r="BD17" s="209"/>
      <c r="BE17" s="209"/>
      <c r="BF17" s="209"/>
    </row>
    <row r="18" spans="1:58" ht="18" customHeight="1">
      <c r="A18" s="19">
        <v>7</v>
      </c>
      <c r="B18" s="20" t="str">
        <f>'INPUT DATA'!B18</f>
        <v>7.Rosinas, Nathaniel John</v>
      </c>
      <c r="C18" s="126"/>
      <c r="D18" s="126"/>
      <c r="E18" s="127"/>
      <c r="F18" s="72">
        <v>7</v>
      </c>
      <c r="G18" s="21">
        <v>7</v>
      </c>
      <c r="H18" s="21">
        <v>9</v>
      </c>
      <c r="I18" s="21">
        <v>3</v>
      </c>
      <c r="J18" s="21">
        <v>5</v>
      </c>
      <c r="K18" s="21">
        <v>11</v>
      </c>
      <c r="L18" s="21">
        <v>17</v>
      </c>
      <c r="M18" s="21">
        <v>10</v>
      </c>
      <c r="N18" s="21">
        <v>13</v>
      </c>
      <c r="O18" s="21">
        <v>8</v>
      </c>
      <c r="P18" s="53">
        <f t="shared" si="1"/>
        <v>90</v>
      </c>
      <c r="Q18" s="54">
        <f t="shared" si="2"/>
        <v>75</v>
      </c>
      <c r="R18" s="70">
        <f t="shared" si="3"/>
        <v>22.5</v>
      </c>
      <c r="S18" s="80">
        <v>14</v>
      </c>
      <c r="T18" s="21">
        <v>7</v>
      </c>
      <c r="U18" s="21">
        <v>19</v>
      </c>
      <c r="V18" s="21">
        <v>20</v>
      </c>
      <c r="W18" s="21"/>
      <c r="X18" s="21"/>
      <c r="Y18" s="21"/>
      <c r="Z18" s="21"/>
      <c r="AA18" s="21"/>
      <c r="AB18" s="21"/>
      <c r="AC18" s="53">
        <f t="shared" si="4"/>
        <v>60</v>
      </c>
      <c r="AD18" s="54">
        <f t="shared" si="5"/>
        <v>85.71</v>
      </c>
      <c r="AE18" s="70">
        <f t="shared" si="6"/>
        <v>42.86</v>
      </c>
      <c r="AF18" s="67">
        <v>20</v>
      </c>
      <c r="AG18" s="54">
        <f t="shared" si="7"/>
        <v>80</v>
      </c>
      <c r="AH18" s="70">
        <f t="shared" si="8"/>
        <v>16</v>
      </c>
      <c r="AI18" s="17">
        <f t="shared" si="9"/>
        <v>81.36</v>
      </c>
      <c r="AJ18" s="18">
        <f t="shared" si="0"/>
        <v>88</v>
      </c>
      <c r="AL18" s="3"/>
      <c r="AN18" s="209"/>
      <c r="AO18" s="209"/>
      <c r="AP18" s="209"/>
      <c r="AQ18" s="209"/>
      <c r="AR18" s="209"/>
      <c r="AS18" s="209"/>
      <c r="AT18" s="209"/>
      <c r="AU18" s="209"/>
      <c r="AV18" s="209"/>
      <c r="AW18" s="209"/>
      <c r="AX18" s="209"/>
      <c r="AY18" s="209"/>
      <c r="AZ18" s="209"/>
      <c r="BA18" s="209"/>
      <c r="BB18" s="209"/>
      <c r="BC18" s="209"/>
      <c r="BD18" s="209"/>
      <c r="BE18" s="209"/>
      <c r="BF18" s="209"/>
    </row>
    <row r="19" spans="1:58" ht="18" customHeight="1">
      <c r="A19" s="19">
        <v>8</v>
      </c>
      <c r="B19" s="13" t="str">
        <f>'INPUT DATA'!B19</f>
        <v>8.Salazar, Ulrich Gabrielle Asaytona</v>
      </c>
      <c r="C19" s="126"/>
      <c r="D19" s="126">
        <v>0</v>
      </c>
      <c r="E19" s="127"/>
      <c r="F19" s="72">
        <v>10</v>
      </c>
      <c r="G19" s="21">
        <v>10</v>
      </c>
      <c r="H19" s="21">
        <v>10</v>
      </c>
      <c r="I19" s="21">
        <v>5</v>
      </c>
      <c r="J19" s="21">
        <v>8</v>
      </c>
      <c r="K19" s="21">
        <v>10</v>
      </c>
      <c r="L19" s="21">
        <v>18</v>
      </c>
      <c r="M19" s="21">
        <v>10</v>
      </c>
      <c r="N19" s="21">
        <v>13</v>
      </c>
      <c r="O19" s="21">
        <v>10</v>
      </c>
      <c r="P19" s="53">
        <f t="shared" si="1"/>
        <v>104</v>
      </c>
      <c r="Q19" s="54">
        <f t="shared" si="2"/>
        <v>86.67</v>
      </c>
      <c r="R19" s="70">
        <f t="shared" si="3"/>
        <v>26</v>
      </c>
      <c r="S19" s="80">
        <v>18</v>
      </c>
      <c r="T19" s="21">
        <v>10</v>
      </c>
      <c r="U19" s="21">
        <v>20</v>
      </c>
      <c r="V19" s="21">
        <v>20</v>
      </c>
      <c r="W19" s="21"/>
      <c r="X19" s="21"/>
      <c r="Y19" s="21"/>
      <c r="Z19" s="21"/>
      <c r="AA19" s="21"/>
      <c r="AB19" s="21"/>
      <c r="AC19" s="53">
        <f t="shared" si="4"/>
        <v>68</v>
      </c>
      <c r="AD19" s="54">
        <f t="shared" si="5"/>
        <v>97.14</v>
      </c>
      <c r="AE19" s="70">
        <f t="shared" si="6"/>
        <v>48.57</v>
      </c>
      <c r="AF19" s="67">
        <v>21</v>
      </c>
      <c r="AG19" s="54">
        <f t="shared" si="7"/>
        <v>84</v>
      </c>
      <c r="AH19" s="70">
        <f t="shared" si="8"/>
        <v>16.8</v>
      </c>
      <c r="AI19" s="17">
        <f t="shared" si="9"/>
        <v>91.37</v>
      </c>
      <c r="AJ19" s="18">
        <f t="shared" si="0"/>
        <v>94</v>
      </c>
      <c r="AL19" s="3"/>
      <c r="AN19" s="209"/>
      <c r="AO19" s="209"/>
      <c r="AP19" s="209"/>
      <c r="AQ19" s="209"/>
      <c r="AR19" s="209"/>
      <c r="AS19" s="209"/>
      <c r="AT19" s="209"/>
      <c r="AU19" s="209"/>
      <c r="AV19" s="209"/>
      <c r="AW19" s="209"/>
      <c r="AX19" s="209"/>
      <c r="AY19" s="209"/>
      <c r="AZ19" s="209"/>
      <c r="BA19" s="209"/>
      <c r="BB19" s="209"/>
      <c r="BC19" s="209"/>
      <c r="BD19" s="209"/>
      <c r="BE19" s="209"/>
      <c r="BF19" s="209"/>
    </row>
    <row r="20" spans="1:58" ht="18" customHeight="1">
      <c r="A20" s="19">
        <v>9</v>
      </c>
      <c r="B20" s="13" t="str">
        <f>'INPUT DATA'!B20</f>
        <v>9.Santos, Sean Daniel Diopines</v>
      </c>
      <c r="C20" s="126"/>
      <c r="D20" s="126"/>
      <c r="E20" s="127"/>
      <c r="F20" s="72">
        <v>5</v>
      </c>
      <c r="G20" s="21">
        <v>6</v>
      </c>
      <c r="H20" s="21">
        <v>10</v>
      </c>
      <c r="I20" s="21">
        <v>5</v>
      </c>
      <c r="J20" s="21">
        <v>8</v>
      </c>
      <c r="K20" s="21">
        <v>13</v>
      </c>
      <c r="L20" s="21">
        <v>19</v>
      </c>
      <c r="M20" s="21">
        <v>7</v>
      </c>
      <c r="N20" s="21">
        <v>14</v>
      </c>
      <c r="O20" s="21">
        <v>10</v>
      </c>
      <c r="P20" s="53">
        <f t="shared" si="1"/>
        <v>97</v>
      </c>
      <c r="Q20" s="54">
        <f t="shared" si="2"/>
        <v>80.83</v>
      </c>
      <c r="R20" s="70">
        <f t="shared" si="3"/>
        <v>24.25</v>
      </c>
      <c r="S20" s="80">
        <v>17</v>
      </c>
      <c r="T20" s="21">
        <v>8</v>
      </c>
      <c r="U20" s="21">
        <v>20</v>
      </c>
      <c r="V20" s="21">
        <v>20</v>
      </c>
      <c r="W20" s="21"/>
      <c r="X20" s="21"/>
      <c r="Y20" s="21"/>
      <c r="Z20" s="21"/>
      <c r="AA20" s="21"/>
      <c r="AB20" s="21"/>
      <c r="AC20" s="53">
        <f t="shared" si="4"/>
        <v>65</v>
      </c>
      <c r="AD20" s="54">
        <f t="shared" si="5"/>
        <v>92.86</v>
      </c>
      <c r="AE20" s="70">
        <f t="shared" si="6"/>
        <v>46.43</v>
      </c>
      <c r="AF20" s="67">
        <v>25</v>
      </c>
      <c r="AG20" s="54">
        <f t="shared" si="7"/>
        <v>100</v>
      </c>
      <c r="AH20" s="70">
        <f t="shared" si="8"/>
        <v>20</v>
      </c>
      <c r="AI20" s="17">
        <f t="shared" si="9"/>
        <v>90.68</v>
      </c>
      <c r="AJ20" s="18">
        <f t="shared" si="0"/>
        <v>94</v>
      </c>
      <c r="AL20" s="3"/>
      <c r="AN20" s="209"/>
      <c r="AO20" s="209"/>
      <c r="AP20" s="209"/>
      <c r="AQ20" s="209"/>
      <c r="AR20" s="209"/>
      <c r="AS20" s="209"/>
      <c r="AT20" s="209"/>
      <c r="AU20" s="209"/>
      <c r="AV20" s="209"/>
      <c r="AW20" s="209"/>
      <c r="AX20" s="209"/>
      <c r="AY20" s="209"/>
      <c r="AZ20" s="209"/>
      <c r="BA20" s="209"/>
      <c r="BB20" s="209"/>
      <c r="BC20" s="209"/>
      <c r="BD20" s="209"/>
      <c r="BE20" s="209"/>
      <c r="BF20" s="209"/>
    </row>
    <row r="21" spans="1:58" ht="18" customHeight="1">
      <c r="A21" s="19">
        <v>10</v>
      </c>
      <c r="B21" s="20" t="str">
        <f>'INPUT DATA'!B21</f>
        <v>10.Soriano, Zegen Khaleb C.</v>
      </c>
      <c r="C21" s="126"/>
      <c r="D21" s="126"/>
      <c r="E21" s="127"/>
      <c r="F21" s="72">
        <v>7</v>
      </c>
      <c r="G21" s="21">
        <v>10</v>
      </c>
      <c r="H21" s="21">
        <v>8</v>
      </c>
      <c r="I21" s="21">
        <v>3</v>
      </c>
      <c r="J21" s="21">
        <v>9</v>
      </c>
      <c r="K21" s="21">
        <v>13</v>
      </c>
      <c r="L21" s="21">
        <v>17</v>
      </c>
      <c r="M21" s="21">
        <v>10</v>
      </c>
      <c r="N21" s="21">
        <v>10</v>
      </c>
      <c r="O21" s="21">
        <v>10</v>
      </c>
      <c r="P21" s="53">
        <f t="shared" si="1"/>
        <v>97</v>
      </c>
      <c r="Q21" s="54">
        <f t="shared" si="2"/>
        <v>80.83</v>
      </c>
      <c r="R21" s="70">
        <f t="shared" si="3"/>
        <v>24.25</v>
      </c>
      <c r="S21" s="80">
        <v>17</v>
      </c>
      <c r="T21" s="21">
        <v>10</v>
      </c>
      <c r="U21" s="21">
        <v>18</v>
      </c>
      <c r="V21" s="21">
        <v>20</v>
      </c>
      <c r="W21" s="21"/>
      <c r="X21" s="21"/>
      <c r="Y21" s="21"/>
      <c r="Z21" s="21"/>
      <c r="AA21" s="21"/>
      <c r="AB21" s="21"/>
      <c r="AC21" s="53">
        <f t="shared" si="4"/>
        <v>65</v>
      </c>
      <c r="AD21" s="54">
        <f t="shared" si="5"/>
        <v>92.86</v>
      </c>
      <c r="AE21" s="70">
        <f t="shared" si="6"/>
        <v>46.43</v>
      </c>
      <c r="AF21" s="67">
        <v>20</v>
      </c>
      <c r="AG21" s="54">
        <f t="shared" si="7"/>
        <v>80</v>
      </c>
      <c r="AH21" s="70">
        <f t="shared" si="8"/>
        <v>16</v>
      </c>
      <c r="AI21" s="17">
        <f t="shared" si="9"/>
        <v>86.68</v>
      </c>
      <c r="AJ21" s="18">
        <f t="shared" si="0"/>
        <v>91</v>
      </c>
      <c r="AL21" s="3"/>
      <c r="AN21" s="209"/>
      <c r="AO21" s="209"/>
      <c r="AP21" s="209"/>
      <c r="AQ21" s="209"/>
      <c r="AR21" s="209"/>
      <c r="AS21" s="209"/>
      <c r="AT21" s="209"/>
      <c r="AU21" s="209"/>
      <c r="AV21" s="209"/>
      <c r="AW21" s="209"/>
      <c r="AX21" s="209"/>
      <c r="AY21" s="209"/>
      <c r="AZ21" s="209"/>
      <c r="BA21" s="209"/>
      <c r="BB21" s="209"/>
      <c r="BC21" s="209"/>
      <c r="BD21" s="209"/>
      <c r="BE21" s="209"/>
      <c r="BF21" s="209"/>
    </row>
    <row r="22" spans="1:58" ht="18" customHeight="1">
      <c r="A22" s="19">
        <v>11</v>
      </c>
      <c r="B22" s="20">
        <f>'INPUT DATA'!B22</f>
        <v>0</v>
      </c>
      <c r="C22" s="126"/>
      <c r="D22" s="126">
        <v>0</v>
      </c>
      <c r="E22" s="127"/>
      <c r="F22" s="72"/>
      <c r="G22" s="21"/>
      <c r="H22" s="21"/>
      <c r="I22" s="21"/>
      <c r="J22" s="21"/>
      <c r="K22" s="21"/>
      <c r="L22" s="21"/>
      <c r="M22" s="21"/>
      <c r="N22" s="21"/>
      <c r="O22" s="21"/>
      <c r="P22" s="53" t="str">
        <f t="shared" si="1"/>
        <v/>
      </c>
      <c r="Q22" s="54" t="str">
        <f t="shared" si="2"/>
        <v/>
      </c>
      <c r="R22" s="70" t="str">
        <f t="shared" si="3"/>
        <v/>
      </c>
      <c r="S22" s="80"/>
      <c r="T22" s="21"/>
      <c r="U22" s="21"/>
      <c r="V22" s="21"/>
      <c r="W22" s="21"/>
      <c r="X22" s="21"/>
      <c r="Y22" s="21"/>
      <c r="Z22" s="21"/>
      <c r="AA22" s="21"/>
      <c r="AB22" s="21"/>
      <c r="AC22" s="53" t="str">
        <f t="shared" si="4"/>
        <v/>
      </c>
      <c r="AD22" s="54" t="str">
        <f t="shared" si="5"/>
        <v/>
      </c>
      <c r="AE22" s="70" t="str">
        <f t="shared" si="6"/>
        <v/>
      </c>
      <c r="AF22" s="67"/>
      <c r="AG22" s="54" t="str">
        <f t="shared" si="7"/>
        <v/>
      </c>
      <c r="AH22" s="70" t="str">
        <f t="shared" si="8"/>
        <v/>
      </c>
      <c r="AI22" s="17" t="str">
        <f t="shared" si="9"/>
        <v/>
      </c>
      <c r="AJ22" s="18" t="str">
        <f t="shared" si="0"/>
        <v/>
      </c>
      <c r="AL22" s="3"/>
      <c r="AN22" s="188"/>
      <c r="AO22" s="188"/>
      <c r="AP22" s="188"/>
      <c r="AQ22" s="188"/>
      <c r="AR22" s="188"/>
      <c r="AS22" s="188"/>
      <c r="AT22" s="188"/>
      <c r="AU22" s="188"/>
      <c r="AV22" s="188"/>
      <c r="AW22" s="188"/>
      <c r="AX22" s="188"/>
      <c r="AY22" s="188"/>
      <c r="AZ22" s="188"/>
      <c r="BA22" s="188"/>
      <c r="BB22" s="188"/>
      <c r="BC22" s="188"/>
      <c r="BD22" s="188"/>
      <c r="BE22" s="188"/>
      <c r="BF22" s="188"/>
    </row>
    <row r="23" spans="1:58" ht="18" customHeight="1">
      <c r="A23" s="19">
        <v>12</v>
      </c>
      <c r="B23" s="13">
        <f>'INPUT DATA'!B23</f>
        <v>0</v>
      </c>
      <c r="C23" s="126"/>
      <c r="D23" s="126"/>
      <c r="E23" s="127"/>
      <c r="F23" s="72"/>
      <c r="G23" s="21"/>
      <c r="H23" s="21"/>
      <c r="I23" s="21"/>
      <c r="J23" s="21"/>
      <c r="K23" s="21"/>
      <c r="L23" s="21"/>
      <c r="M23" s="21"/>
      <c r="N23" s="21"/>
      <c r="O23" s="21"/>
      <c r="P23" s="53" t="str">
        <f t="shared" si="1"/>
        <v/>
      </c>
      <c r="Q23" s="54" t="str">
        <f t="shared" si="2"/>
        <v/>
      </c>
      <c r="R23" s="70" t="str">
        <f t="shared" si="3"/>
        <v/>
      </c>
      <c r="S23" s="80"/>
      <c r="T23" s="21"/>
      <c r="U23" s="21"/>
      <c r="V23" s="21"/>
      <c r="W23" s="21"/>
      <c r="X23" s="21"/>
      <c r="Y23" s="21"/>
      <c r="Z23" s="21"/>
      <c r="AA23" s="21"/>
      <c r="AB23" s="21"/>
      <c r="AC23" s="53" t="str">
        <f t="shared" si="4"/>
        <v/>
      </c>
      <c r="AD23" s="54" t="str">
        <f t="shared" si="5"/>
        <v/>
      </c>
      <c r="AE23" s="70" t="str">
        <f t="shared" si="6"/>
        <v/>
      </c>
      <c r="AF23" s="67"/>
      <c r="AG23" s="54" t="str">
        <f t="shared" si="7"/>
        <v/>
      </c>
      <c r="AH23" s="70" t="str">
        <f t="shared" si="8"/>
        <v/>
      </c>
      <c r="AI23" s="17" t="str">
        <f t="shared" si="9"/>
        <v/>
      </c>
      <c r="AJ23" s="18" t="str">
        <f t="shared" si="0"/>
        <v/>
      </c>
      <c r="AL23" s="3"/>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c r="A24" s="19">
        <v>13</v>
      </c>
      <c r="B24" s="13" t="str">
        <f>'INPUT DATA'!B24</f>
        <v xml:space="preserve">FEMALE </v>
      </c>
      <c r="C24" s="126"/>
      <c r="D24" s="126"/>
      <c r="E24" s="127"/>
      <c r="F24" s="72"/>
      <c r="G24" s="21"/>
      <c r="H24" s="21"/>
      <c r="I24" s="21"/>
      <c r="J24" s="21"/>
      <c r="K24" s="21"/>
      <c r="L24" s="21"/>
      <c r="M24" s="21"/>
      <c r="N24" s="21"/>
      <c r="O24" s="21"/>
      <c r="P24" s="53" t="str">
        <f t="shared" si="1"/>
        <v/>
      </c>
      <c r="Q24" s="54" t="str">
        <f t="shared" si="2"/>
        <v/>
      </c>
      <c r="R24" s="70" t="str">
        <f t="shared" si="3"/>
        <v/>
      </c>
      <c r="S24" s="80"/>
      <c r="T24" s="21"/>
      <c r="U24" s="21"/>
      <c r="V24" s="21"/>
      <c r="W24" s="21"/>
      <c r="X24" s="21"/>
      <c r="Y24" s="21"/>
      <c r="Z24" s="21"/>
      <c r="AA24" s="21"/>
      <c r="AB24" s="21"/>
      <c r="AC24" s="53" t="str">
        <f t="shared" si="4"/>
        <v/>
      </c>
      <c r="AD24" s="54" t="str">
        <f t="shared" si="5"/>
        <v/>
      </c>
      <c r="AE24" s="70" t="str">
        <f t="shared" si="6"/>
        <v/>
      </c>
      <c r="AF24" s="67"/>
      <c r="AG24" s="54" t="str">
        <f t="shared" si="7"/>
        <v/>
      </c>
      <c r="AH24" s="70" t="str">
        <f t="shared" si="8"/>
        <v/>
      </c>
      <c r="AI24" s="17" t="str">
        <f t="shared" si="9"/>
        <v/>
      </c>
      <c r="AJ24" s="18" t="str">
        <f t="shared" si="0"/>
        <v/>
      </c>
      <c r="AL24" s="3"/>
      <c r="AN24" s="210"/>
      <c r="AO24" s="210"/>
      <c r="AP24" s="210"/>
      <c r="AQ24" s="210"/>
      <c r="AR24" s="210"/>
      <c r="AS24" s="210"/>
      <c r="AT24" s="210"/>
      <c r="AU24" s="210"/>
      <c r="AV24" s="210"/>
      <c r="AW24" s="210"/>
      <c r="AX24" s="210"/>
      <c r="AY24" s="210"/>
      <c r="AZ24" s="210"/>
      <c r="BA24" s="210"/>
      <c r="BB24" s="210"/>
      <c r="BC24" s="210"/>
      <c r="BD24" s="210"/>
      <c r="BE24" s="210"/>
      <c r="BF24" s="210"/>
    </row>
    <row r="25" spans="1:58" ht="18" customHeight="1">
      <c r="A25" s="19">
        <v>14</v>
      </c>
      <c r="B25" s="20" t="str">
        <f>'INPUT DATA'!B25</f>
        <v>1. Algabre, Sophia Ysabelle Dagle</v>
      </c>
      <c r="C25" s="126"/>
      <c r="D25" s="126"/>
      <c r="E25" s="127"/>
      <c r="F25" s="72">
        <v>5</v>
      </c>
      <c r="G25" s="21">
        <v>6</v>
      </c>
      <c r="H25" s="21">
        <v>8</v>
      </c>
      <c r="I25" s="21">
        <v>3</v>
      </c>
      <c r="J25" s="21">
        <v>5</v>
      </c>
      <c r="K25" s="21">
        <v>8</v>
      </c>
      <c r="L25" s="21">
        <v>15</v>
      </c>
      <c r="M25" s="21">
        <v>7</v>
      </c>
      <c r="N25" s="21">
        <v>10</v>
      </c>
      <c r="O25" s="21">
        <v>10</v>
      </c>
      <c r="P25" s="53">
        <f t="shared" si="1"/>
        <v>77</v>
      </c>
      <c r="Q25" s="54">
        <f t="shared" si="2"/>
        <v>64.17</v>
      </c>
      <c r="R25" s="70">
        <f t="shared" si="3"/>
        <v>19.25</v>
      </c>
      <c r="S25" s="80">
        <v>15</v>
      </c>
      <c r="T25" s="21">
        <v>9</v>
      </c>
      <c r="U25" s="21">
        <v>18</v>
      </c>
      <c r="V25" s="21">
        <v>20</v>
      </c>
      <c r="W25" s="21"/>
      <c r="X25" s="21"/>
      <c r="Y25" s="21"/>
      <c r="Z25" s="21"/>
      <c r="AA25" s="21"/>
      <c r="AB25" s="21"/>
      <c r="AC25" s="53">
        <f t="shared" si="4"/>
        <v>62</v>
      </c>
      <c r="AD25" s="54">
        <f t="shared" si="5"/>
        <v>88.57</v>
      </c>
      <c r="AE25" s="70">
        <f t="shared" si="6"/>
        <v>44.29</v>
      </c>
      <c r="AF25" s="67">
        <v>16</v>
      </c>
      <c r="AG25" s="54">
        <f t="shared" si="7"/>
        <v>64</v>
      </c>
      <c r="AH25" s="70">
        <f t="shared" si="8"/>
        <v>12.8</v>
      </c>
      <c r="AI25" s="17">
        <f t="shared" si="9"/>
        <v>76.34</v>
      </c>
      <c r="AJ25" s="18">
        <f t="shared" si="0"/>
        <v>85</v>
      </c>
      <c r="AL25" s="3"/>
      <c r="AN25" s="210"/>
      <c r="AO25" s="210"/>
      <c r="AP25" s="210"/>
      <c r="AQ25" s="210"/>
      <c r="AR25" s="210"/>
      <c r="AS25" s="210"/>
      <c r="AT25" s="210"/>
      <c r="AU25" s="210"/>
      <c r="AV25" s="210"/>
      <c r="AW25" s="210"/>
      <c r="AX25" s="210"/>
      <c r="AY25" s="210"/>
      <c r="AZ25" s="210"/>
      <c r="BA25" s="210"/>
      <c r="BB25" s="210"/>
      <c r="BC25" s="210"/>
      <c r="BD25" s="210"/>
      <c r="BE25" s="210"/>
      <c r="BF25" s="210"/>
    </row>
    <row r="26" spans="1:58" ht="18" customHeight="1">
      <c r="A26" s="19">
        <v>15</v>
      </c>
      <c r="B26" s="20" t="str">
        <f>'INPUT DATA'!B26</f>
        <v>2. Bade, Myel Ellyre, Bernales</v>
      </c>
      <c r="C26" s="126"/>
      <c r="D26" s="126"/>
      <c r="E26" s="127"/>
      <c r="F26" s="72">
        <v>10</v>
      </c>
      <c r="G26" s="21">
        <v>10</v>
      </c>
      <c r="H26" s="21">
        <v>10</v>
      </c>
      <c r="I26" s="21">
        <v>5</v>
      </c>
      <c r="J26" s="21">
        <v>5</v>
      </c>
      <c r="K26" s="21">
        <v>8</v>
      </c>
      <c r="L26" s="21">
        <v>12</v>
      </c>
      <c r="M26" s="21">
        <v>7</v>
      </c>
      <c r="N26" s="21">
        <v>10</v>
      </c>
      <c r="O26" s="21">
        <v>10</v>
      </c>
      <c r="P26" s="53">
        <f t="shared" si="1"/>
        <v>87</v>
      </c>
      <c r="Q26" s="54">
        <f t="shared" si="2"/>
        <v>72.5</v>
      </c>
      <c r="R26" s="70">
        <f t="shared" si="3"/>
        <v>21.75</v>
      </c>
      <c r="S26" s="80">
        <v>15</v>
      </c>
      <c r="T26" s="21">
        <v>9</v>
      </c>
      <c r="U26" s="21">
        <v>10</v>
      </c>
      <c r="V26" s="21">
        <v>20</v>
      </c>
      <c r="W26" s="21"/>
      <c r="X26" s="21"/>
      <c r="Y26" s="21"/>
      <c r="Z26" s="21"/>
      <c r="AA26" s="21"/>
      <c r="AB26" s="21"/>
      <c r="AC26" s="53">
        <f t="shared" si="4"/>
        <v>54</v>
      </c>
      <c r="AD26" s="54">
        <f t="shared" si="5"/>
        <v>77.14</v>
      </c>
      <c r="AE26" s="70">
        <f t="shared" si="6"/>
        <v>38.57</v>
      </c>
      <c r="AF26" s="67">
        <v>21</v>
      </c>
      <c r="AG26" s="54">
        <f t="shared" si="7"/>
        <v>84</v>
      </c>
      <c r="AH26" s="70">
        <f t="shared" si="8"/>
        <v>16.8</v>
      </c>
      <c r="AI26" s="17">
        <f t="shared" si="9"/>
        <v>77.12</v>
      </c>
      <c r="AJ26" s="18">
        <f t="shared" si="0"/>
        <v>85</v>
      </c>
      <c r="AL26" s="3"/>
    </row>
    <row r="27" spans="1:58" ht="18" customHeight="1">
      <c r="A27" s="19">
        <v>16</v>
      </c>
      <c r="B27" s="13" t="str">
        <f>'INPUT DATA'!B27</f>
        <v>3. Bangcal, Colynn Dela Rosa</v>
      </c>
      <c r="C27" s="126"/>
      <c r="D27" s="126"/>
      <c r="E27" s="127"/>
      <c r="F27" s="72">
        <v>9</v>
      </c>
      <c r="G27" s="21">
        <v>10</v>
      </c>
      <c r="H27" s="21">
        <v>9</v>
      </c>
      <c r="I27" s="21">
        <v>3</v>
      </c>
      <c r="J27" s="21">
        <v>7</v>
      </c>
      <c r="K27" s="21">
        <v>13</v>
      </c>
      <c r="L27" s="21">
        <v>15</v>
      </c>
      <c r="M27" s="21">
        <v>10</v>
      </c>
      <c r="N27" s="21">
        <v>13</v>
      </c>
      <c r="O27" s="21">
        <v>10</v>
      </c>
      <c r="P27" s="53">
        <f t="shared" si="1"/>
        <v>99</v>
      </c>
      <c r="Q27" s="54">
        <f t="shared" si="2"/>
        <v>82.5</v>
      </c>
      <c r="R27" s="70">
        <f t="shared" si="3"/>
        <v>24.75</v>
      </c>
      <c r="S27" s="80">
        <v>18</v>
      </c>
      <c r="T27" s="21">
        <v>8</v>
      </c>
      <c r="U27" s="21">
        <v>19</v>
      </c>
      <c r="V27" s="21">
        <v>20</v>
      </c>
      <c r="W27" s="21"/>
      <c r="X27" s="21"/>
      <c r="Y27" s="21"/>
      <c r="Z27" s="21"/>
      <c r="AA27" s="21"/>
      <c r="AB27" s="21"/>
      <c r="AC27" s="53">
        <f t="shared" si="4"/>
        <v>65</v>
      </c>
      <c r="AD27" s="54">
        <f t="shared" si="5"/>
        <v>92.86</v>
      </c>
      <c r="AE27" s="70">
        <f t="shared" si="6"/>
        <v>46.43</v>
      </c>
      <c r="AF27" s="67">
        <v>19</v>
      </c>
      <c r="AG27" s="54">
        <f t="shared" si="7"/>
        <v>76</v>
      </c>
      <c r="AH27" s="70">
        <f t="shared" si="8"/>
        <v>15.2</v>
      </c>
      <c r="AI27" s="17">
        <f t="shared" si="9"/>
        <v>86.38</v>
      </c>
      <c r="AJ27" s="18">
        <f t="shared" si="0"/>
        <v>91</v>
      </c>
      <c r="AL27" s="3"/>
    </row>
    <row r="28" spans="1:58" ht="18" customHeight="1">
      <c r="A28" s="19">
        <v>17</v>
      </c>
      <c r="B28" s="13" t="str">
        <f>'INPUT DATA'!B28</f>
        <v>4. Caballero, Amber Yasha, Omambac</v>
      </c>
      <c r="C28" s="126"/>
      <c r="D28" s="126"/>
      <c r="E28" s="127"/>
      <c r="F28" s="72">
        <v>9</v>
      </c>
      <c r="G28" s="21">
        <v>10</v>
      </c>
      <c r="H28" s="21">
        <v>10</v>
      </c>
      <c r="I28" s="21">
        <v>4</v>
      </c>
      <c r="J28" s="21">
        <v>7</v>
      </c>
      <c r="K28" s="21">
        <v>12</v>
      </c>
      <c r="L28" s="21">
        <v>18</v>
      </c>
      <c r="M28" s="21">
        <v>10</v>
      </c>
      <c r="N28" s="21">
        <v>11</v>
      </c>
      <c r="O28" s="21">
        <v>8</v>
      </c>
      <c r="P28" s="53">
        <f t="shared" si="1"/>
        <v>99</v>
      </c>
      <c r="Q28" s="54">
        <f t="shared" si="2"/>
        <v>82.5</v>
      </c>
      <c r="R28" s="70">
        <f t="shared" si="3"/>
        <v>24.75</v>
      </c>
      <c r="S28" s="80">
        <v>10</v>
      </c>
      <c r="T28" s="21">
        <v>8</v>
      </c>
      <c r="U28" s="21">
        <v>20</v>
      </c>
      <c r="V28" s="21">
        <v>20</v>
      </c>
      <c r="W28" s="21"/>
      <c r="X28" s="21"/>
      <c r="Y28" s="21"/>
      <c r="Z28" s="21"/>
      <c r="AA28" s="21"/>
      <c r="AB28" s="21"/>
      <c r="AC28" s="53">
        <f t="shared" si="4"/>
        <v>58</v>
      </c>
      <c r="AD28" s="54">
        <f t="shared" si="5"/>
        <v>82.86</v>
      </c>
      <c r="AE28" s="70">
        <f t="shared" si="6"/>
        <v>41.43</v>
      </c>
      <c r="AF28" s="67">
        <v>21</v>
      </c>
      <c r="AG28" s="54">
        <f t="shared" si="7"/>
        <v>84</v>
      </c>
      <c r="AH28" s="70">
        <f t="shared" si="8"/>
        <v>16.8</v>
      </c>
      <c r="AI28" s="17">
        <f t="shared" si="9"/>
        <v>82.98</v>
      </c>
      <c r="AJ28" s="18">
        <f t="shared" si="0"/>
        <v>89</v>
      </c>
      <c r="AL28" s="3"/>
    </row>
    <row r="29" spans="1:58" ht="18" customHeight="1">
      <c r="A29" s="19">
        <v>18</v>
      </c>
      <c r="B29" s="20" t="str">
        <f>'INPUT DATA'!B29</f>
        <v>5.Calilan, Olivia Mula</v>
      </c>
      <c r="C29" s="126"/>
      <c r="D29" s="126"/>
      <c r="E29" s="127"/>
      <c r="F29" s="72">
        <v>7</v>
      </c>
      <c r="G29" s="21">
        <v>10</v>
      </c>
      <c r="H29" s="21">
        <v>10</v>
      </c>
      <c r="I29" s="21">
        <v>5</v>
      </c>
      <c r="J29" s="21">
        <v>6</v>
      </c>
      <c r="K29" s="21">
        <v>12</v>
      </c>
      <c r="L29" s="21">
        <v>15</v>
      </c>
      <c r="M29" s="21">
        <v>10</v>
      </c>
      <c r="N29" s="21">
        <v>11</v>
      </c>
      <c r="O29" s="21">
        <v>8</v>
      </c>
      <c r="P29" s="53">
        <f t="shared" si="1"/>
        <v>94</v>
      </c>
      <c r="Q29" s="54">
        <f t="shared" si="2"/>
        <v>78.33</v>
      </c>
      <c r="R29" s="70">
        <f t="shared" si="3"/>
        <v>23.5</v>
      </c>
      <c r="S29" s="80">
        <v>10</v>
      </c>
      <c r="T29" s="21">
        <v>9</v>
      </c>
      <c r="U29" s="21">
        <v>18</v>
      </c>
      <c r="V29" s="21">
        <v>20</v>
      </c>
      <c r="W29" s="21"/>
      <c r="X29" s="21"/>
      <c r="Y29" s="21"/>
      <c r="Z29" s="21"/>
      <c r="AA29" s="21"/>
      <c r="AB29" s="21"/>
      <c r="AC29" s="53">
        <f t="shared" si="4"/>
        <v>57</v>
      </c>
      <c r="AD29" s="54">
        <f t="shared" si="5"/>
        <v>81.430000000000007</v>
      </c>
      <c r="AE29" s="70">
        <f t="shared" si="6"/>
        <v>40.72</v>
      </c>
      <c r="AF29" s="67">
        <v>22</v>
      </c>
      <c r="AG29" s="54">
        <f t="shared" si="7"/>
        <v>88</v>
      </c>
      <c r="AH29" s="70">
        <f t="shared" si="8"/>
        <v>17.600000000000001</v>
      </c>
      <c r="AI29" s="17">
        <f t="shared" si="9"/>
        <v>81.819999999999993</v>
      </c>
      <c r="AJ29" s="18">
        <f t="shared" si="0"/>
        <v>88</v>
      </c>
      <c r="AL29" s="3"/>
    </row>
    <row r="30" spans="1:58" ht="18" customHeight="1">
      <c r="A30" s="19">
        <v>19</v>
      </c>
      <c r="B30" s="20" t="str">
        <f>'INPUT DATA'!B30</f>
        <v>6.Facundo, Aleena</v>
      </c>
      <c r="C30" s="126"/>
      <c r="D30" s="126"/>
      <c r="E30" s="127"/>
      <c r="F30" s="72">
        <v>6</v>
      </c>
      <c r="G30" s="21">
        <v>5</v>
      </c>
      <c r="H30" s="21">
        <v>8</v>
      </c>
      <c r="I30" s="21">
        <v>5</v>
      </c>
      <c r="J30" s="21">
        <v>5</v>
      </c>
      <c r="K30" s="21">
        <v>8</v>
      </c>
      <c r="L30" s="21">
        <v>16</v>
      </c>
      <c r="M30" s="21">
        <v>7</v>
      </c>
      <c r="N30" s="21">
        <v>12</v>
      </c>
      <c r="O30" s="21">
        <v>8</v>
      </c>
      <c r="P30" s="53">
        <f t="shared" si="1"/>
        <v>80</v>
      </c>
      <c r="Q30" s="54">
        <f t="shared" si="2"/>
        <v>66.67</v>
      </c>
      <c r="R30" s="70">
        <f t="shared" si="3"/>
        <v>20</v>
      </c>
      <c r="S30" s="80">
        <v>13</v>
      </c>
      <c r="T30" s="21">
        <v>9</v>
      </c>
      <c r="U30" s="21">
        <v>18</v>
      </c>
      <c r="V30" s="21">
        <v>20</v>
      </c>
      <c r="W30" s="21"/>
      <c r="X30" s="21"/>
      <c r="Y30" s="21"/>
      <c r="Z30" s="21"/>
      <c r="AA30" s="21"/>
      <c r="AB30" s="21"/>
      <c r="AC30" s="53">
        <f t="shared" si="4"/>
        <v>60</v>
      </c>
      <c r="AD30" s="54">
        <f t="shared" si="5"/>
        <v>85.71</v>
      </c>
      <c r="AE30" s="70">
        <f t="shared" si="6"/>
        <v>42.86</v>
      </c>
      <c r="AF30" s="67">
        <v>19</v>
      </c>
      <c r="AG30" s="54">
        <f t="shared" si="7"/>
        <v>76</v>
      </c>
      <c r="AH30" s="70">
        <f t="shared" si="8"/>
        <v>15.2</v>
      </c>
      <c r="AI30" s="17">
        <f t="shared" si="9"/>
        <v>78.06</v>
      </c>
      <c r="AJ30" s="18">
        <f t="shared" si="0"/>
        <v>86</v>
      </c>
      <c r="AL30" s="3"/>
    </row>
    <row r="31" spans="1:58" ht="18" customHeight="1">
      <c r="A31" s="19">
        <v>20</v>
      </c>
      <c r="B31" s="13" t="str">
        <f>'INPUT DATA'!B31</f>
        <v>7.Ferriols, Francine Faith</v>
      </c>
      <c r="C31" s="126"/>
      <c r="D31" s="126"/>
      <c r="E31" s="127"/>
      <c r="F31" s="72">
        <v>7</v>
      </c>
      <c r="G31" s="21">
        <v>10</v>
      </c>
      <c r="H31" s="21">
        <v>9</v>
      </c>
      <c r="I31" s="21">
        <v>4</v>
      </c>
      <c r="J31" s="21">
        <v>3</v>
      </c>
      <c r="K31" s="21">
        <v>9</v>
      </c>
      <c r="L31" s="21">
        <v>14</v>
      </c>
      <c r="M31" s="21">
        <v>10</v>
      </c>
      <c r="N31" s="21">
        <v>12</v>
      </c>
      <c r="O31" s="21">
        <v>9</v>
      </c>
      <c r="P31" s="53">
        <f t="shared" si="1"/>
        <v>87</v>
      </c>
      <c r="Q31" s="54">
        <f t="shared" si="2"/>
        <v>72.5</v>
      </c>
      <c r="R31" s="70">
        <f t="shared" si="3"/>
        <v>21.75</v>
      </c>
      <c r="S31" s="80">
        <v>18</v>
      </c>
      <c r="T31" s="21">
        <v>9</v>
      </c>
      <c r="U31" s="21">
        <v>19</v>
      </c>
      <c r="V31" s="21">
        <v>10</v>
      </c>
      <c r="W31" s="21"/>
      <c r="X31" s="21"/>
      <c r="Y31" s="21"/>
      <c r="Z31" s="21"/>
      <c r="AA31" s="21"/>
      <c r="AB31" s="21"/>
      <c r="AC31" s="53">
        <f t="shared" si="4"/>
        <v>56</v>
      </c>
      <c r="AD31" s="54">
        <f t="shared" si="5"/>
        <v>80</v>
      </c>
      <c r="AE31" s="70">
        <f t="shared" si="6"/>
        <v>40</v>
      </c>
      <c r="AF31" s="67">
        <v>18</v>
      </c>
      <c r="AG31" s="54">
        <f t="shared" si="7"/>
        <v>72</v>
      </c>
      <c r="AH31" s="70">
        <f t="shared" si="8"/>
        <v>14.4</v>
      </c>
      <c r="AI31" s="17">
        <f t="shared" si="9"/>
        <v>76.150000000000006</v>
      </c>
      <c r="AJ31" s="18">
        <f t="shared" si="0"/>
        <v>85</v>
      </c>
      <c r="AL31" s="3"/>
    </row>
    <row r="32" spans="1:58" ht="18" customHeight="1">
      <c r="A32" s="19">
        <v>21</v>
      </c>
      <c r="B32" s="13" t="str">
        <f>'INPUT DATA'!B32</f>
        <v>8.Tagalog, Eysa Duron</v>
      </c>
      <c r="C32" s="126"/>
      <c r="D32" s="126"/>
      <c r="E32" s="127"/>
      <c r="F32" s="72">
        <v>8</v>
      </c>
      <c r="G32" s="21">
        <v>9</v>
      </c>
      <c r="H32" s="21">
        <v>9</v>
      </c>
      <c r="I32" s="21">
        <v>5</v>
      </c>
      <c r="J32" s="21">
        <v>8</v>
      </c>
      <c r="K32" s="21">
        <v>9</v>
      </c>
      <c r="L32" s="21">
        <v>16</v>
      </c>
      <c r="M32" s="21">
        <v>10</v>
      </c>
      <c r="N32" s="21">
        <v>13</v>
      </c>
      <c r="O32" s="21">
        <v>8</v>
      </c>
      <c r="P32" s="53">
        <f t="shared" si="1"/>
        <v>95</v>
      </c>
      <c r="Q32" s="54">
        <f t="shared" si="2"/>
        <v>79.17</v>
      </c>
      <c r="R32" s="70">
        <f t="shared" si="3"/>
        <v>23.75</v>
      </c>
      <c r="S32" s="80">
        <v>16</v>
      </c>
      <c r="T32" s="21">
        <v>7</v>
      </c>
      <c r="U32" s="21">
        <v>19</v>
      </c>
      <c r="V32" s="21">
        <v>20</v>
      </c>
      <c r="W32" s="21"/>
      <c r="X32" s="21"/>
      <c r="Y32" s="21"/>
      <c r="Z32" s="21"/>
      <c r="AA32" s="21"/>
      <c r="AB32" s="21"/>
      <c r="AC32" s="53">
        <f t="shared" si="4"/>
        <v>62</v>
      </c>
      <c r="AD32" s="54">
        <f t="shared" si="5"/>
        <v>88.57</v>
      </c>
      <c r="AE32" s="70">
        <f t="shared" si="6"/>
        <v>44.29</v>
      </c>
      <c r="AF32" s="67">
        <v>18</v>
      </c>
      <c r="AG32" s="54">
        <f t="shared" si="7"/>
        <v>72</v>
      </c>
      <c r="AH32" s="70">
        <f t="shared" si="8"/>
        <v>14.4</v>
      </c>
      <c r="AI32" s="17">
        <f t="shared" si="9"/>
        <v>82.44</v>
      </c>
      <c r="AJ32" s="18">
        <f t="shared" si="0"/>
        <v>89</v>
      </c>
      <c r="AL32" s="3"/>
    </row>
    <row r="33" spans="1:40" s="1" customFormat="1" ht="18" customHeight="1">
      <c r="A33" s="19">
        <v>22</v>
      </c>
      <c r="B33" s="20">
        <f>'INPUT DATA'!B33</f>
        <v>0</v>
      </c>
      <c r="C33" s="126"/>
      <c r="D33" s="126"/>
      <c r="E33" s="127"/>
      <c r="F33" s="72"/>
      <c r="G33" s="21"/>
      <c r="H33" s="21"/>
      <c r="I33" s="21"/>
      <c r="J33" s="21"/>
      <c r="K33" s="21"/>
      <c r="L33" s="21"/>
      <c r="M33" s="21"/>
      <c r="N33" s="21"/>
      <c r="O33" s="21"/>
      <c r="P33" s="53" t="str">
        <f t="shared" si="1"/>
        <v/>
      </c>
      <c r="Q33" s="54" t="str">
        <f t="shared" si="2"/>
        <v/>
      </c>
      <c r="R33" s="70" t="str">
        <f t="shared" si="3"/>
        <v/>
      </c>
      <c r="S33" s="80"/>
      <c r="T33" s="21"/>
      <c r="U33" s="21"/>
      <c r="V33" s="21"/>
      <c r="W33" s="21"/>
      <c r="X33" s="21"/>
      <c r="Y33" s="21"/>
      <c r="Z33" s="21"/>
      <c r="AA33" s="21"/>
      <c r="AB33" s="21"/>
      <c r="AC33" s="53" t="str">
        <f t="shared" si="4"/>
        <v/>
      </c>
      <c r="AD33" s="54" t="str">
        <f t="shared" si="5"/>
        <v/>
      </c>
      <c r="AE33" s="70" t="str">
        <f t="shared" si="6"/>
        <v/>
      </c>
      <c r="AF33" s="67"/>
      <c r="AG33" s="54" t="str">
        <f t="shared" si="7"/>
        <v/>
      </c>
      <c r="AH33" s="70" t="str">
        <f t="shared" si="8"/>
        <v/>
      </c>
      <c r="AI33" s="17" t="str">
        <f t="shared" si="9"/>
        <v/>
      </c>
      <c r="AJ33" s="18" t="str">
        <f t="shared" si="0"/>
        <v/>
      </c>
      <c r="AL33" s="3"/>
      <c r="AN33" s="2"/>
    </row>
    <row r="34" spans="1:40" s="1" customFormat="1" ht="18" customHeight="1">
      <c r="A34" s="19">
        <v>23</v>
      </c>
      <c r="B34" s="20">
        <f>'INPUT DATA'!B34</f>
        <v>0</v>
      </c>
      <c r="C34" s="126"/>
      <c r="D34" s="126"/>
      <c r="E34" s="127"/>
      <c r="F34" s="72"/>
      <c r="G34" s="21"/>
      <c r="H34" s="21"/>
      <c r="I34" s="21"/>
      <c r="J34" s="21"/>
      <c r="K34" s="21"/>
      <c r="L34" s="21"/>
      <c r="M34" s="21"/>
      <c r="N34" s="21"/>
      <c r="O34" s="21"/>
      <c r="P34" s="53" t="str">
        <f t="shared" si="1"/>
        <v/>
      </c>
      <c r="Q34" s="54" t="str">
        <f t="shared" si="2"/>
        <v/>
      </c>
      <c r="R34" s="70" t="str">
        <f t="shared" si="3"/>
        <v/>
      </c>
      <c r="S34" s="80"/>
      <c r="T34" s="21"/>
      <c r="U34" s="21"/>
      <c r="V34" s="21"/>
      <c r="W34" s="21"/>
      <c r="X34" s="21"/>
      <c r="Y34" s="21"/>
      <c r="Z34" s="21"/>
      <c r="AA34" s="21"/>
      <c r="AB34" s="21"/>
      <c r="AC34" s="53" t="str">
        <f t="shared" si="4"/>
        <v/>
      </c>
      <c r="AD34" s="54" t="str">
        <f t="shared" si="5"/>
        <v/>
      </c>
      <c r="AE34" s="70" t="str">
        <f t="shared" si="6"/>
        <v/>
      </c>
      <c r="AF34" s="67"/>
      <c r="AG34" s="54" t="str">
        <f t="shared" si="7"/>
        <v/>
      </c>
      <c r="AH34" s="70" t="str">
        <f t="shared" si="8"/>
        <v/>
      </c>
      <c r="AI34" s="17" t="str">
        <f t="shared" si="9"/>
        <v/>
      </c>
      <c r="AJ34" s="18" t="str">
        <f t="shared" si="0"/>
        <v/>
      </c>
      <c r="AL34" s="3"/>
      <c r="AN34" s="2"/>
    </row>
    <row r="35" spans="1:40" s="1" customFormat="1" ht="18" customHeight="1">
      <c r="A35" s="19">
        <v>24</v>
      </c>
      <c r="B35" s="13">
        <f>'INPUT DATA'!B35</f>
        <v>0</v>
      </c>
      <c r="C35" s="126"/>
      <c r="D35" s="126"/>
      <c r="E35" s="127"/>
      <c r="F35" s="72"/>
      <c r="G35" s="21"/>
      <c r="H35" s="21"/>
      <c r="I35" s="21"/>
      <c r="J35" s="21"/>
      <c r="K35" s="21"/>
      <c r="L35" s="21"/>
      <c r="M35" s="21"/>
      <c r="N35" s="21"/>
      <c r="O35" s="21"/>
      <c r="P35" s="53" t="str">
        <f t="shared" si="1"/>
        <v/>
      </c>
      <c r="Q35" s="54" t="str">
        <f t="shared" si="2"/>
        <v/>
      </c>
      <c r="R35" s="70" t="str">
        <f t="shared" si="3"/>
        <v/>
      </c>
      <c r="S35" s="80"/>
      <c r="T35" s="21"/>
      <c r="U35" s="21"/>
      <c r="V35" s="21"/>
      <c r="W35" s="21"/>
      <c r="X35" s="21"/>
      <c r="Y35" s="21"/>
      <c r="Z35" s="21"/>
      <c r="AA35" s="21"/>
      <c r="AB35" s="21"/>
      <c r="AC35" s="53" t="str">
        <f t="shared" si="4"/>
        <v/>
      </c>
      <c r="AD35" s="54" t="str">
        <f t="shared" si="5"/>
        <v/>
      </c>
      <c r="AE35" s="70" t="str">
        <f t="shared" si="6"/>
        <v/>
      </c>
      <c r="AF35" s="67"/>
      <c r="AG35" s="54" t="str">
        <f t="shared" si="7"/>
        <v/>
      </c>
      <c r="AH35" s="70" t="str">
        <f t="shared" si="8"/>
        <v/>
      </c>
      <c r="AI35" s="17" t="str">
        <f t="shared" si="9"/>
        <v/>
      </c>
      <c r="AJ35" s="18" t="str">
        <f t="shared" si="0"/>
        <v/>
      </c>
      <c r="AL35" s="3"/>
      <c r="AN35" s="2"/>
    </row>
    <row r="36" spans="1:40" s="1" customFormat="1" ht="18" customHeight="1">
      <c r="A36" s="19">
        <v>25</v>
      </c>
      <c r="B36" s="13">
        <f>'INPUT DATA'!B36</f>
        <v>0</v>
      </c>
      <c r="C36" s="126"/>
      <c r="D36" s="126"/>
      <c r="E36" s="127"/>
      <c r="F36" s="72"/>
      <c r="G36" s="21"/>
      <c r="H36" s="21"/>
      <c r="I36" s="21"/>
      <c r="J36" s="21"/>
      <c r="K36" s="21"/>
      <c r="L36" s="21"/>
      <c r="M36" s="21"/>
      <c r="N36" s="21"/>
      <c r="O36" s="21"/>
      <c r="P36" s="53" t="str">
        <f t="shared" si="1"/>
        <v/>
      </c>
      <c r="Q36" s="54" t="str">
        <f t="shared" si="2"/>
        <v/>
      </c>
      <c r="R36" s="70" t="str">
        <f t="shared" si="3"/>
        <v/>
      </c>
      <c r="S36" s="80"/>
      <c r="T36" s="21"/>
      <c r="U36" s="21"/>
      <c r="V36" s="21"/>
      <c r="W36" s="21"/>
      <c r="X36" s="21"/>
      <c r="Y36" s="21"/>
      <c r="Z36" s="21"/>
      <c r="AA36" s="21"/>
      <c r="AB36" s="21"/>
      <c r="AC36" s="53" t="str">
        <f t="shared" si="4"/>
        <v/>
      </c>
      <c r="AD36" s="54" t="str">
        <f t="shared" si="5"/>
        <v/>
      </c>
      <c r="AE36" s="70" t="str">
        <f t="shared" si="6"/>
        <v/>
      </c>
      <c r="AF36" s="67"/>
      <c r="AG36" s="54" t="str">
        <f t="shared" si="7"/>
        <v/>
      </c>
      <c r="AH36" s="70" t="str">
        <f t="shared" si="8"/>
        <v/>
      </c>
      <c r="AI36" s="17" t="str">
        <f t="shared" si="9"/>
        <v/>
      </c>
      <c r="AJ36" s="18" t="str">
        <f t="shared" si="0"/>
        <v/>
      </c>
      <c r="AL36" s="3"/>
      <c r="AN36" s="2"/>
    </row>
    <row r="37" spans="1:40" s="1" customFormat="1" ht="18" customHeight="1">
      <c r="A37" s="19">
        <v>26</v>
      </c>
      <c r="B37" s="20">
        <f>'INPUT DATA'!B37</f>
        <v>0</v>
      </c>
      <c r="C37" s="126"/>
      <c r="D37" s="126"/>
      <c r="E37" s="127"/>
      <c r="F37" s="72"/>
      <c r="G37" s="21"/>
      <c r="H37" s="21"/>
      <c r="I37" s="21"/>
      <c r="J37" s="21"/>
      <c r="K37" s="21"/>
      <c r="L37" s="21"/>
      <c r="M37" s="21"/>
      <c r="N37" s="21"/>
      <c r="O37" s="21"/>
      <c r="P37" s="53" t="str">
        <f t="shared" si="1"/>
        <v/>
      </c>
      <c r="Q37" s="54" t="str">
        <f t="shared" si="2"/>
        <v/>
      </c>
      <c r="R37" s="70" t="str">
        <f t="shared" si="3"/>
        <v/>
      </c>
      <c r="S37" s="80"/>
      <c r="T37" s="21"/>
      <c r="U37" s="21"/>
      <c r="V37" s="21"/>
      <c r="W37" s="21"/>
      <c r="X37" s="21"/>
      <c r="Y37" s="21"/>
      <c r="Z37" s="21"/>
      <c r="AA37" s="21"/>
      <c r="AB37" s="21"/>
      <c r="AC37" s="53" t="str">
        <f t="shared" si="4"/>
        <v/>
      </c>
      <c r="AD37" s="54" t="str">
        <f t="shared" si="5"/>
        <v/>
      </c>
      <c r="AE37" s="70" t="str">
        <f t="shared" si="6"/>
        <v/>
      </c>
      <c r="AF37" s="67"/>
      <c r="AG37" s="54" t="str">
        <f t="shared" si="7"/>
        <v/>
      </c>
      <c r="AH37" s="70" t="str">
        <f t="shared" si="8"/>
        <v/>
      </c>
      <c r="AI37" s="17" t="str">
        <f t="shared" si="9"/>
        <v/>
      </c>
      <c r="AJ37" s="18" t="str">
        <f t="shared" si="0"/>
        <v/>
      </c>
      <c r="AL37" s="3"/>
      <c r="AN37" s="2"/>
    </row>
    <row r="38" spans="1:40" s="1" customFormat="1" ht="18" customHeight="1">
      <c r="A38" s="19">
        <v>27</v>
      </c>
      <c r="B38" s="20">
        <f>'INPUT DATA'!B38</f>
        <v>0</v>
      </c>
      <c r="C38" s="126"/>
      <c r="D38" s="126"/>
      <c r="E38" s="127"/>
      <c r="F38" s="72"/>
      <c r="G38" s="21"/>
      <c r="H38" s="21"/>
      <c r="I38" s="21"/>
      <c r="J38" s="21"/>
      <c r="K38" s="21"/>
      <c r="L38" s="21"/>
      <c r="M38" s="21"/>
      <c r="N38" s="21"/>
      <c r="O38" s="21"/>
      <c r="P38" s="53" t="str">
        <f t="shared" si="1"/>
        <v/>
      </c>
      <c r="Q38" s="54" t="str">
        <f t="shared" si="2"/>
        <v/>
      </c>
      <c r="R38" s="70" t="str">
        <f t="shared" si="3"/>
        <v/>
      </c>
      <c r="S38" s="80"/>
      <c r="T38" s="21"/>
      <c r="U38" s="21"/>
      <c r="V38" s="21"/>
      <c r="W38" s="21"/>
      <c r="X38" s="21"/>
      <c r="Y38" s="21"/>
      <c r="Z38" s="21"/>
      <c r="AA38" s="21"/>
      <c r="AB38" s="21"/>
      <c r="AC38" s="53" t="str">
        <f t="shared" si="4"/>
        <v/>
      </c>
      <c r="AD38" s="54" t="str">
        <f t="shared" si="5"/>
        <v/>
      </c>
      <c r="AE38" s="70" t="str">
        <f t="shared" si="6"/>
        <v/>
      </c>
      <c r="AF38" s="67"/>
      <c r="AG38" s="54" t="str">
        <f t="shared" si="7"/>
        <v/>
      </c>
      <c r="AH38" s="70" t="str">
        <f t="shared" si="8"/>
        <v/>
      </c>
      <c r="AI38" s="17" t="str">
        <f t="shared" si="9"/>
        <v/>
      </c>
      <c r="AJ38" s="18" t="str">
        <f t="shared" si="0"/>
        <v/>
      </c>
      <c r="AL38" s="3"/>
      <c r="AN38" s="2"/>
    </row>
    <row r="39" spans="1:40" s="1" customFormat="1" ht="18" customHeight="1">
      <c r="A39" s="19">
        <v>28</v>
      </c>
      <c r="B39" s="13">
        <f>'INPUT DATA'!B39</f>
        <v>0</v>
      </c>
      <c r="C39" s="126"/>
      <c r="D39" s="126"/>
      <c r="E39" s="127"/>
      <c r="F39" s="72"/>
      <c r="G39" s="21"/>
      <c r="H39" s="21"/>
      <c r="I39" s="21"/>
      <c r="J39" s="21"/>
      <c r="K39" s="21"/>
      <c r="L39" s="21"/>
      <c r="M39" s="21"/>
      <c r="N39" s="21"/>
      <c r="O39" s="21"/>
      <c r="P39" s="53" t="str">
        <f t="shared" si="1"/>
        <v/>
      </c>
      <c r="Q39" s="54" t="str">
        <f t="shared" si="2"/>
        <v/>
      </c>
      <c r="R39" s="70" t="str">
        <f t="shared" si="3"/>
        <v/>
      </c>
      <c r="S39" s="80"/>
      <c r="T39" s="21"/>
      <c r="U39" s="21"/>
      <c r="V39" s="21"/>
      <c r="W39" s="21"/>
      <c r="X39" s="21"/>
      <c r="Y39" s="21"/>
      <c r="Z39" s="21"/>
      <c r="AA39" s="21"/>
      <c r="AB39" s="21"/>
      <c r="AC39" s="53" t="str">
        <f t="shared" si="4"/>
        <v/>
      </c>
      <c r="AD39" s="54" t="str">
        <f t="shared" si="5"/>
        <v/>
      </c>
      <c r="AE39" s="70" t="str">
        <f t="shared" si="6"/>
        <v/>
      </c>
      <c r="AF39" s="67"/>
      <c r="AG39" s="54" t="str">
        <f t="shared" si="7"/>
        <v/>
      </c>
      <c r="AH39" s="70" t="str">
        <f t="shared" si="8"/>
        <v/>
      </c>
      <c r="AI39" s="17" t="str">
        <f t="shared" si="9"/>
        <v/>
      </c>
      <c r="AJ39" s="18" t="str">
        <f t="shared" si="0"/>
        <v/>
      </c>
      <c r="AL39" s="3"/>
      <c r="AN39" s="2"/>
    </row>
    <row r="40" spans="1:40" s="1" customFormat="1" ht="18" customHeight="1">
      <c r="A40" s="19">
        <v>29</v>
      </c>
      <c r="B40" s="13">
        <f>'INPUT DATA'!B40</f>
        <v>0</v>
      </c>
      <c r="C40" s="126"/>
      <c r="D40" s="126"/>
      <c r="E40" s="127"/>
      <c r="F40" s="72"/>
      <c r="G40" s="21"/>
      <c r="H40" s="21"/>
      <c r="I40" s="21"/>
      <c r="J40" s="21"/>
      <c r="K40" s="21"/>
      <c r="L40" s="21"/>
      <c r="M40" s="21"/>
      <c r="N40" s="21"/>
      <c r="O40" s="21"/>
      <c r="P40" s="53" t="str">
        <f t="shared" si="1"/>
        <v/>
      </c>
      <c r="Q40" s="54" t="str">
        <f t="shared" si="2"/>
        <v/>
      </c>
      <c r="R40" s="70" t="str">
        <f t="shared" si="3"/>
        <v/>
      </c>
      <c r="S40" s="80"/>
      <c r="T40" s="21"/>
      <c r="U40" s="21"/>
      <c r="V40" s="21"/>
      <c r="W40" s="21"/>
      <c r="X40" s="21"/>
      <c r="Y40" s="21"/>
      <c r="Z40" s="21"/>
      <c r="AA40" s="21"/>
      <c r="AB40" s="21"/>
      <c r="AC40" s="53" t="str">
        <f t="shared" si="4"/>
        <v/>
      </c>
      <c r="AD40" s="54" t="str">
        <f t="shared" si="5"/>
        <v/>
      </c>
      <c r="AE40" s="70" t="str">
        <f t="shared" si="6"/>
        <v/>
      </c>
      <c r="AF40" s="67"/>
      <c r="AG40" s="54" t="str">
        <f t="shared" si="7"/>
        <v/>
      </c>
      <c r="AH40" s="70" t="str">
        <f t="shared" si="8"/>
        <v/>
      </c>
      <c r="AI40" s="17" t="str">
        <f t="shared" si="9"/>
        <v/>
      </c>
      <c r="AJ40" s="18" t="str">
        <f t="shared" si="0"/>
        <v/>
      </c>
      <c r="AL40" s="3"/>
      <c r="AN40" s="2"/>
    </row>
    <row r="41" spans="1:40" s="1" customFormat="1" ht="18" customHeight="1">
      <c r="A41" s="19">
        <v>30</v>
      </c>
      <c r="B41" s="20">
        <f>'INPUT DATA'!B41</f>
        <v>0</v>
      </c>
      <c r="C41" s="126"/>
      <c r="D41" s="126"/>
      <c r="E41" s="127"/>
      <c r="F41" s="72"/>
      <c r="G41" s="21"/>
      <c r="H41" s="21"/>
      <c r="I41" s="21"/>
      <c r="J41" s="21"/>
      <c r="K41" s="21"/>
      <c r="L41" s="21"/>
      <c r="M41" s="21"/>
      <c r="N41" s="21"/>
      <c r="O41" s="21"/>
      <c r="P41" s="53" t="str">
        <f t="shared" si="1"/>
        <v/>
      </c>
      <c r="Q41" s="54" t="str">
        <f t="shared" si="2"/>
        <v/>
      </c>
      <c r="R41" s="70" t="str">
        <f t="shared" si="3"/>
        <v/>
      </c>
      <c r="S41" s="80"/>
      <c r="T41" s="21"/>
      <c r="U41" s="21"/>
      <c r="V41" s="21"/>
      <c r="W41" s="21"/>
      <c r="X41" s="21"/>
      <c r="Y41" s="21"/>
      <c r="Z41" s="21"/>
      <c r="AA41" s="21"/>
      <c r="AB41" s="21"/>
      <c r="AC41" s="53" t="str">
        <f t="shared" si="4"/>
        <v/>
      </c>
      <c r="AD41" s="54" t="str">
        <f t="shared" si="5"/>
        <v/>
      </c>
      <c r="AE41" s="70" t="str">
        <f t="shared" si="6"/>
        <v/>
      </c>
      <c r="AF41" s="67"/>
      <c r="AG41" s="54" t="str">
        <f t="shared" si="7"/>
        <v/>
      </c>
      <c r="AH41" s="70" t="str">
        <f t="shared" si="8"/>
        <v/>
      </c>
      <c r="AI41" s="17" t="str">
        <f t="shared" si="9"/>
        <v/>
      </c>
      <c r="AJ41" s="18" t="str">
        <f t="shared" si="0"/>
        <v/>
      </c>
      <c r="AL41" s="3"/>
      <c r="AN41" s="2"/>
    </row>
    <row r="42" spans="1:40" s="1" customFormat="1" ht="18" customHeight="1">
      <c r="A42" s="19">
        <v>31</v>
      </c>
      <c r="B42" s="20">
        <f>'INPUT DATA'!B42</f>
        <v>0</v>
      </c>
      <c r="C42" s="126"/>
      <c r="D42" s="126"/>
      <c r="E42" s="127"/>
      <c r="F42" s="72"/>
      <c r="G42" s="21"/>
      <c r="H42" s="21"/>
      <c r="I42" s="21"/>
      <c r="J42" s="21"/>
      <c r="K42" s="21"/>
      <c r="L42" s="21"/>
      <c r="M42" s="21"/>
      <c r="N42" s="21"/>
      <c r="O42" s="21"/>
      <c r="P42" s="53" t="str">
        <f t="shared" si="1"/>
        <v/>
      </c>
      <c r="Q42" s="54" t="str">
        <f t="shared" si="2"/>
        <v/>
      </c>
      <c r="R42" s="70" t="str">
        <f t="shared" si="3"/>
        <v/>
      </c>
      <c r="S42" s="80"/>
      <c r="T42" s="21"/>
      <c r="U42" s="21"/>
      <c r="V42" s="21"/>
      <c r="W42" s="21"/>
      <c r="X42" s="21"/>
      <c r="Y42" s="21"/>
      <c r="Z42" s="21"/>
      <c r="AA42" s="21"/>
      <c r="AB42" s="21"/>
      <c r="AC42" s="53" t="str">
        <f t="shared" si="4"/>
        <v/>
      </c>
      <c r="AD42" s="54" t="str">
        <f t="shared" si="5"/>
        <v/>
      </c>
      <c r="AE42" s="70" t="str">
        <f t="shared" si="6"/>
        <v/>
      </c>
      <c r="AF42" s="67"/>
      <c r="AG42" s="54" t="str">
        <f t="shared" si="7"/>
        <v/>
      </c>
      <c r="AH42" s="70" t="str">
        <f t="shared" si="8"/>
        <v/>
      </c>
      <c r="AI42" s="17" t="str">
        <f t="shared" si="9"/>
        <v/>
      </c>
      <c r="AJ42" s="18" t="str">
        <f t="shared" si="0"/>
        <v/>
      </c>
      <c r="AL42" s="3"/>
      <c r="AN42" s="2"/>
    </row>
    <row r="43" spans="1:40" s="1" customFormat="1" ht="18" customHeight="1">
      <c r="A43" s="19">
        <v>32</v>
      </c>
      <c r="B43" s="13">
        <f>'INPUT DATA'!B43</f>
        <v>0</v>
      </c>
      <c r="C43" s="126"/>
      <c r="D43" s="126"/>
      <c r="E43" s="127"/>
      <c r="F43" s="72"/>
      <c r="G43" s="21"/>
      <c r="H43" s="21"/>
      <c r="I43" s="21"/>
      <c r="J43" s="21"/>
      <c r="K43" s="21"/>
      <c r="L43" s="21"/>
      <c r="M43" s="21"/>
      <c r="N43" s="21"/>
      <c r="O43" s="21"/>
      <c r="P43" s="53" t="str">
        <f t="shared" si="1"/>
        <v/>
      </c>
      <c r="Q43" s="54" t="str">
        <f t="shared" si="2"/>
        <v/>
      </c>
      <c r="R43" s="70" t="str">
        <f t="shared" si="3"/>
        <v/>
      </c>
      <c r="S43" s="80"/>
      <c r="T43" s="21"/>
      <c r="U43" s="21"/>
      <c r="V43" s="21"/>
      <c r="W43" s="21"/>
      <c r="X43" s="21"/>
      <c r="Y43" s="21"/>
      <c r="Z43" s="21"/>
      <c r="AA43" s="21"/>
      <c r="AB43" s="21"/>
      <c r="AC43" s="53" t="str">
        <f t="shared" si="4"/>
        <v/>
      </c>
      <c r="AD43" s="54" t="str">
        <f t="shared" si="5"/>
        <v/>
      </c>
      <c r="AE43" s="70" t="str">
        <f t="shared" si="6"/>
        <v/>
      </c>
      <c r="AF43" s="67"/>
      <c r="AG43" s="54" t="str">
        <f t="shared" si="7"/>
        <v/>
      </c>
      <c r="AH43" s="70" t="str">
        <f t="shared" si="8"/>
        <v/>
      </c>
      <c r="AI43" s="17" t="str">
        <f t="shared" si="9"/>
        <v/>
      </c>
      <c r="AJ43" s="18" t="str">
        <f t="shared" si="0"/>
        <v/>
      </c>
      <c r="AL43" s="3"/>
      <c r="AN43" s="2"/>
    </row>
    <row r="44" spans="1:40" s="1" customFormat="1" ht="18" customHeight="1">
      <c r="A44" s="19">
        <v>33</v>
      </c>
      <c r="B44" s="13">
        <f>'INPUT DATA'!B44</f>
        <v>0</v>
      </c>
      <c r="C44" s="126"/>
      <c r="D44" s="126"/>
      <c r="E44" s="127"/>
      <c r="F44" s="72"/>
      <c r="G44" s="21"/>
      <c r="H44" s="21"/>
      <c r="I44" s="21"/>
      <c r="J44" s="21"/>
      <c r="K44" s="21"/>
      <c r="L44" s="21"/>
      <c r="M44" s="21"/>
      <c r="N44" s="21"/>
      <c r="O44" s="21"/>
      <c r="P44" s="53" t="str">
        <f t="shared" si="1"/>
        <v/>
      </c>
      <c r="Q44" s="54" t="str">
        <f t="shared" si="2"/>
        <v/>
      </c>
      <c r="R44" s="70" t="str">
        <f t="shared" si="3"/>
        <v/>
      </c>
      <c r="S44" s="80"/>
      <c r="T44" s="21"/>
      <c r="U44" s="21"/>
      <c r="V44" s="21"/>
      <c r="W44" s="21"/>
      <c r="X44" s="21"/>
      <c r="Y44" s="21"/>
      <c r="Z44" s="21"/>
      <c r="AA44" s="21"/>
      <c r="AB44" s="21"/>
      <c r="AC44" s="53" t="str">
        <f t="shared" si="4"/>
        <v/>
      </c>
      <c r="AD44" s="54" t="str">
        <f t="shared" si="5"/>
        <v/>
      </c>
      <c r="AE44" s="70" t="str">
        <f t="shared" si="6"/>
        <v/>
      </c>
      <c r="AF44" s="67"/>
      <c r="AG44" s="54" t="str">
        <f t="shared" si="7"/>
        <v/>
      </c>
      <c r="AH44" s="70" t="str">
        <f t="shared" si="8"/>
        <v/>
      </c>
      <c r="AI44" s="17" t="str">
        <f t="shared" si="9"/>
        <v/>
      </c>
      <c r="AJ44" s="18" t="str">
        <f t="shared" si="0"/>
        <v/>
      </c>
      <c r="AL44" s="3"/>
      <c r="AN44" s="2"/>
    </row>
    <row r="45" spans="1:40" s="1" customFormat="1" ht="18" customHeight="1">
      <c r="A45" s="19">
        <v>34</v>
      </c>
      <c r="B45" s="20">
        <f>'INPUT DATA'!B45</f>
        <v>0</v>
      </c>
      <c r="C45" s="126"/>
      <c r="D45" s="126"/>
      <c r="E45" s="127"/>
      <c r="F45" s="72"/>
      <c r="G45" s="21"/>
      <c r="H45" s="21"/>
      <c r="I45" s="21"/>
      <c r="J45" s="21"/>
      <c r="K45" s="21"/>
      <c r="L45" s="21"/>
      <c r="M45" s="21"/>
      <c r="N45" s="21"/>
      <c r="O45" s="21"/>
      <c r="P45" s="53" t="str">
        <f t="shared" si="1"/>
        <v/>
      </c>
      <c r="Q45" s="54" t="str">
        <f t="shared" si="2"/>
        <v/>
      </c>
      <c r="R45" s="70" t="str">
        <f t="shared" si="3"/>
        <v/>
      </c>
      <c r="S45" s="80"/>
      <c r="T45" s="21"/>
      <c r="U45" s="21"/>
      <c r="V45" s="21"/>
      <c r="W45" s="21"/>
      <c r="X45" s="21"/>
      <c r="Y45" s="21"/>
      <c r="Z45" s="21"/>
      <c r="AA45" s="21"/>
      <c r="AB45" s="21"/>
      <c r="AC45" s="53" t="str">
        <f t="shared" si="4"/>
        <v/>
      </c>
      <c r="AD45" s="54" t="str">
        <f t="shared" si="5"/>
        <v/>
      </c>
      <c r="AE45" s="70" t="str">
        <f t="shared" si="6"/>
        <v/>
      </c>
      <c r="AF45" s="67"/>
      <c r="AG45" s="54" t="str">
        <f t="shared" si="7"/>
        <v/>
      </c>
      <c r="AH45" s="70" t="str">
        <f t="shared" si="8"/>
        <v/>
      </c>
      <c r="AI45" s="17" t="str">
        <f t="shared" si="9"/>
        <v/>
      </c>
      <c r="AJ45" s="18" t="str">
        <f t="shared" si="0"/>
        <v/>
      </c>
      <c r="AL45" s="3"/>
      <c r="AN45" s="2"/>
    </row>
    <row r="46" spans="1:40" s="1" customFormat="1" ht="18" customHeight="1">
      <c r="A46" s="19">
        <v>35</v>
      </c>
      <c r="B46" s="20">
        <f>'INPUT DATA'!B46</f>
        <v>0</v>
      </c>
      <c r="C46" s="126"/>
      <c r="D46" s="126"/>
      <c r="E46" s="127"/>
      <c r="F46" s="72"/>
      <c r="G46" s="21"/>
      <c r="H46" s="21"/>
      <c r="I46" s="21"/>
      <c r="J46" s="21"/>
      <c r="K46" s="21"/>
      <c r="L46" s="21"/>
      <c r="M46" s="21"/>
      <c r="N46" s="21"/>
      <c r="O46" s="21"/>
      <c r="P46" s="53" t="str">
        <f t="shared" si="1"/>
        <v/>
      </c>
      <c r="Q46" s="54" t="str">
        <f t="shared" si="2"/>
        <v/>
      </c>
      <c r="R46" s="70" t="str">
        <f t="shared" si="3"/>
        <v/>
      </c>
      <c r="S46" s="80"/>
      <c r="T46" s="21"/>
      <c r="U46" s="21"/>
      <c r="V46" s="21"/>
      <c r="W46" s="21"/>
      <c r="X46" s="21"/>
      <c r="Y46" s="21"/>
      <c r="Z46" s="21"/>
      <c r="AA46" s="21"/>
      <c r="AB46" s="21"/>
      <c r="AC46" s="53" t="str">
        <f t="shared" si="4"/>
        <v/>
      </c>
      <c r="AD46" s="54" t="str">
        <f t="shared" si="5"/>
        <v/>
      </c>
      <c r="AE46" s="70" t="str">
        <f t="shared" si="6"/>
        <v/>
      </c>
      <c r="AF46" s="67"/>
      <c r="AG46" s="54" t="str">
        <f t="shared" si="7"/>
        <v/>
      </c>
      <c r="AH46" s="70" t="str">
        <f t="shared" si="8"/>
        <v/>
      </c>
      <c r="AI46" s="17" t="str">
        <f t="shared" si="9"/>
        <v/>
      </c>
      <c r="AJ46" s="18" t="str">
        <f t="shared" si="0"/>
        <v/>
      </c>
      <c r="AL46" s="3"/>
      <c r="AN46" s="2"/>
    </row>
    <row r="47" spans="1:40" s="1" customFormat="1" ht="18" customHeight="1">
      <c r="A47" s="19">
        <v>36</v>
      </c>
      <c r="B47" s="13">
        <f>'INPUT DATA'!B47</f>
        <v>0</v>
      </c>
      <c r="C47" s="126"/>
      <c r="D47" s="126"/>
      <c r="E47" s="127"/>
      <c r="F47" s="72"/>
      <c r="G47" s="21"/>
      <c r="H47" s="21"/>
      <c r="I47" s="21"/>
      <c r="J47" s="21"/>
      <c r="K47" s="21"/>
      <c r="L47" s="21"/>
      <c r="M47" s="21"/>
      <c r="N47" s="21"/>
      <c r="O47" s="21"/>
      <c r="P47" s="53" t="str">
        <f t="shared" si="1"/>
        <v/>
      </c>
      <c r="Q47" s="54" t="str">
        <f t="shared" si="2"/>
        <v/>
      </c>
      <c r="R47" s="70" t="str">
        <f t="shared" si="3"/>
        <v/>
      </c>
      <c r="S47" s="80"/>
      <c r="T47" s="21"/>
      <c r="U47" s="21"/>
      <c r="V47" s="21"/>
      <c r="W47" s="21"/>
      <c r="X47" s="21"/>
      <c r="Y47" s="21"/>
      <c r="Z47" s="21"/>
      <c r="AA47" s="21"/>
      <c r="AB47" s="21"/>
      <c r="AC47" s="53" t="str">
        <f t="shared" si="4"/>
        <v/>
      </c>
      <c r="AD47" s="54" t="str">
        <f t="shared" si="5"/>
        <v/>
      </c>
      <c r="AE47" s="70" t="str">
        <f t="shared" si="6"/>
        <v/>
      </c>
      <c r="AF47" s="67"/>
      <c r="AG47" s="54" t="str">
        <f t="shared" si="7"/>
        <v/>
      </c>
      <c r="AH47" s="70" t="str">
        <f t="shared" si="8"/>
        <v/>
      </c>
      <c r="AI47" s="17" t="str">
        <f t="shared" si="9"/>
        <v/>
      </c>
      <c r="AJ47" s="18" t="str">
        <f t="shared" si="0"/>
        <v/>
      </c>
      <c r="AL47" s="3"/>
      <c r="AN47" s="2"/>
    </row>
    <row r="48" spans="1:40" s="1" customFormat="1" ht="18" customHeight="1">
      <c r="A48" s="19">
        <v>37</v>
      </c>
      <c r="B48" s="13">
        <f>'INPUT DATA'!B48</f>
        <v>0</v>
      </c>
      <c r="C48" s="126"/>
      <c r="D48" s="126"/>
      <c r="E48" s="127"/>
      <c r="F48" s="72"/>
      <c r="G48" s="21"/>
      <c r="H48" s="21"/>
      <c r="I48" s="21"/>
      <c r="J48" s="21"/>
      <c r="K48" s="21"/>
      <c r="L48" s="21"/>
      <c r="M48" s="21"/>
      <c r="N48" s="21"/>
      <c r="O48" s="21"/>
      <c r="P48" s="53" t="str">
        <f t="shared" si="1"/>
        <v/>
      </c>
      <c r="Q48" s="54" t="str">
        <f t="shared" si="2"/>
        <v/>
      </c>
      <c r="R48" s="70" t="str">
        <f t="shared" si="3"/>
        <v/>
      </c>
      <c r="S48" s="80"/>
      <c r="T48" s="21"/>
      <c r="U48" s="21"/>
      <c r="V48" s="21"/>
      <c r="W48" s="21"/>
      <c r="X48" s="21"/>
      <c r="Y48" s="21"/>
      <c r="Z48" s="21"/>
      <c r="AA48" s="21"/>
      <c r="AB48" s="21"/>
      <c r="AC48" s="53" t="str">
        <f t="shared" si="4"/>
        <v/>
      </c>
      <c r="AD48" s="54" t="str">
        <f t="shared" si="5"/>
        <v/>
      </c>
      <c r="AE48" s="70" t="str">
        <f t="shared" si="6"/>
        <v/>
      </c>
      <c r="AF48" s="67"/>
      <c r="AG48" s="54" t="str">
        <f t="shared" si="7"/>
        <v/>
      </c>
      <c r="AH48" s="70" t="str">
        <f t="shared" si="8"/>
        <v/>
      </c>
      <c r="AI48" s="17" t="str">
        <f t="shared" si="9"/>
        <v/>
      </c>
      <c r="AJ48" s="18" t="str">
        <f t="shared" si="0"/>
        <v/>
      </c>
      <c r="AL48" s="3"/>
      <c r="AN48" s="2"/>
    </row>
    <row r="49" spans="1:40" s="1" customFormat="1" ht="18" customHeight="1">
      <c r="A49" s="19">
        <v>38</v>
      </c>
      <c r="B49" s="20">
        <f>'INPUT DATA'!B49</f>
        <v>0</v>
      </c>
      <c r="C49" s="126"/>
      <c r="D49" s="126"/>
      <c r="E49" s="127"/>
      <c r="F49" s="72"/>
      <c r="G49" s="21"/>
      <c r="H49" s="21"/>
      <c r="I49" s="21"/>
      <c r="J49" s="21"/>
      <c r="K49" s="21"/>
      <c r="L49" s="21"/>
      <c r="M49" s="21"/>
      <c r="N49" s="21"/>
      <c r="O49" s="21"/>
      <c r="P49" s="53" t="str">
        <f t="shared" si="1"/>
        <v/>
      </c>
      <c r="Q49" s="54" t="str">
        <f t="shared" si="2"/>
        <v/>
      </c>
      <c r="R49" s="70" t="str">
        <f t="shared" si="3"/>
        <v/>
      </c>
      <c r="S49" s="80"/>
      <c r="T49" s="21"/>
      <c r="U49" s="21"/>
      <c r="V49" s="21"/>
      <c r="W49" s="21"/>
      <c r="X49" s="21"/>
      <c r="Y49" s="21"/>
      <c r="Z49" s="21"/>
      <c r="AA49" s="21"/>
      <c r="AB49" s="21"/>
      <c r="AC49" s="53" t="str">
        <f t="shared" si="4"/>
        <v/>
      </c>
      <c r="AD49" s="54" t="str">
        <f t="shared" si="5"/>
        <v/>
      </c>
      <c r="AE49" s="70" t="str">
        <f t="shared" si="6"/>
        <v/>
      </c>
      <c r="AF49" s="67"/>
      <c r="AG49" s="54" t="str">
        <f t="shared" si="7"/>
        <v/>
      </c>
      <c r="AH49" s="70" t="str">
        <f t="shared" si="8"/>
        <v/>
      </c>
      <c r="AI49" s="17" t="str">
        <f t="shared" si="9"/>
        <v/>
      </c>
      <c r="AJ49" s="18" t="str">
        <f t="shared" si="0"/>
        <v/>
      </c>
      <c r="AL49" s="3"/>
      <c r="AN49" s="2"/>
    </row>
    <row r="50" spans="1:40" s="1" customFormat="1" ht="18" customHeight="1">
      <c r="A50" s="19">
        <v>39</v>
      </c>
      <c r="B50" s="20">
        <f>'INPUT DATA'!B50</f>
        <v>0</v>
      </c>
      <c r="C50" s="126"/>
      <c r="D50" s="126"/>
      <c r="E50" s="127"/>
      <c r="F50" s="72"/>
      <c r="G50" s="21"/>
      <c r="H50" s="21"/>
      <c r="I50" s="21"/>
      <c r="J50" s="21"/>
      <c r="K50" s="21"/>
      <c r="L50" s="21"/>
      <c r="M50" s="21"/>
      <c r="N50" s="21"/>
      <c r="O50" s="21"/>
      <c r="P50" s="53" t="str">
        <f t="shared" si="1"/>
        <v/>
      </c>
      <c r="Q50" s="54" t="str">
        <f t="shared" si="2"/>
        <v/>
      </c>
      <c r="R50" s="70" t="str">
        <f t="shared" si="3"/>
        <v/>
      </c>
      <c r="S50" s="80"/>
      <c r="T50" s="21"/>
      <c r="U50" s="21"/>
      <c r="V50" s="21"/>
      <c r="W50" s="21"/>
      <c r="X50" s="21"/>
      <c r="Y50" s="21"/>
      <c r="Z50" s="21"/>
      <c r="AA50" s="21"/>
      <c r="AB50" s="21"/>
      <c r="AC50" s="53" t="str">
        <f t="shared" si="4"/>
        <v/>
      </c>
      <c r="AD50" s="54" t="str">
        <f t="shared" si="5"/>
        <v/>
      </c>
      <c r="AE50" s="70" t="str">
        <f t="shared" si="6"/>
        <v/>
      </c>
      <c r="AF50" s="67"/>
      <c r="AG50" s="54" t="str">
        <f t="shared" si="7"/>
        <v/>
      </c>
      <c r="AH50" s="70" t="str">
        <f t="shared" si="8"/>
        <v/>
      </c>
      <c r="AI50" s="17" t="str">
        <f t="shared" si="9"/>
        <v/>
      </c>
      <c r="AJ50" s="18" t="str">
        <f t="shared" si="0"/>
        <v/>
      </c>
      <c r="AL50" s="3"/>
      <c r="AN50" s="2"/>
    </row>
    <row r="51" spans="1:40" s="1" customFormat="1" ht="18" customHeight="1">
      <c r="A51" s="19">
        <v>40</v>
      </c>
      <c r="B51" s="13">
        <f>'INPUT DATA'!B51</f>
        <v>0</v>
      </c>
      <c r="C51" s="126"/>
      <c r="D51" s="126"/>
      <c r="E51" s="127"/>
      <c r="F51" s="72"/>
      <c r="G51" s="21"/>
      <c r="H51" s="21"/>
      <c r="I51" s="21"/>
      <c r="J51" s="21"/>
      <c r="K51" s="21"/>
      <c r="L51" s="21"/>
      <c r="M51" s="21"/>
      <c r="N51" s="21"/>
      <c r="O51" s="21"/>
      <c r="P51" s="53" t="str">
        <f t="shared" si="1"/>
        <v/>
      </c>
      <c r="Q51" s="54" t="str">
        <f t="shared" si="2"/>
        <v/>
      </c>
      <c r="R51" s="70" t="str">
        <f t="shared" si="3"/>
        <v/>
      </c>
      <c r="S51" s="80"/>
      <c r="T51" s="21"/>
      <c r="U51" s="21"/>
      <c r="V51" s="21"/>
      <c r="W51" s="21"/>
      <c r="X51" s="21"/>
      <c r="Y51" s="21"/>
      <c r="Z51" s="21"/>
      <c r="AA51" s="21"/>
      <c r="AB51" s="21"/>
      <c r="AC51" s="53" t="str">
        <f t="shared" si="4"/>
        <v/>
      </c>
      <c r="AD51" s="54" t="str">
        <f t="shared" si="5"/>
        <v/>
      </c>
      <c r="AE51" s="70" t="str">
        <f t="shared" si="6"/>
        <v/>
      </c>
      <c r="AF51" s="67"/>
      <c r="AG51" s="54" t="str">
        <f t="shared" si="7"/>
        <v/>
      </c>
      <c r="AH51" s="70" t="str">
        <f t="shared" si="8"/>
        <v/>
      </c>
      <c r="AI51" s="17" t="str">
        <f t="shared" si="9"/>
        <v/>
      </c>
      <c r="AJ51" s="18" t="str">
        <f t="shared" si="0"/>
        <v/>
      </c>
      <c r="AL51" s="3"/>
      <c r="AN51" s="2"/>
    </row>
    <row r="52" spans="1:40" s="1" customFormat="1" ht="18" customHeight="1">
      <c r="A52" s="19">
        <v>41</v>
      </c>
      <c r="B52" s="13">
        <f>'INPUT DATA'!B52</f>
        <v>0</v>
      </c>
      <c r="C52" s="126"/>
      <c r="D52" s="126"/>
      <c r="E52" s="127"/>
      <c r="F52" s="72"/>
      <c r="G52" s="21"/>
      <c r="H52" s="21"/>
      <c r="I52" s="21"/>
      <c r="J52" s="21"/>
      <c r="K52" s="21"/>
      <c r="L52" s="21"/>
      <c r="M52" s="21"/>
      <c r="N52" s="21"/>
      <c r="O52" s="21"/>
      <c r="P52" s="53" t="str">
        <f t="shared" si="1"/>
        <v/>
      </c>
      <c r="Q52" s="54" t="str">
        <f t="shared" si="2"/>
        <v/>
      </c>
      <c r="R52" s="70" t="str">
        <f t="shared" si="3"/>
        <v/>
      </c>
      <c r="S52" s="80"/>
      <c r="T52" s="21"/>
      <c r="U52" s="21"/>
      <c r="V52" s="21"/>
      <c r="W52" s="21"/>
      <c r="X52" s="21"/>
      <c r="Y52" s="21"/>
      <c r="Z52" s="21"/>
      <c r="AA52" s="21"/>
      <c r="AB52" s="21"/>
      <c r="AC52" s="53" t="str">
        <f t="shared" si="4"/>
        <v/>
      </c>
      <c r="AD52" s="54" t="str">
        <f t="shared" si="5"/>
        <v/>
      </c>
      <c r="AE52" s="70" t="str">
        <f t="shared" si="6"/>
        <v/>
      </c>
      <c r="AF52" s="67"/>
      <c r="AG52" s="54" t="str">
        <f t="shared" si="7"/>
        <v/>
      </c>
      <c r="AH52" s="70" t="str">
        <f t="shared" si="8"/>
        <v/>
      </c>
      <c r="AI52" s="17" t="str">
        <f t="shared" si="9"/>
        <v/>
      </c>
      <c r="AJ52" s="18" t="str">
        <f t="shared" si="0"/>
        <v/>
      </c>
      <c r="AL52" s="3"/>
      <c r="AN52" s="2"/>
    </row>
    <row r="53" spans="1:40" s="1" customFormat="1" ht="18" customHeight="1">
      <c r="A53" s="19">
        <v>42</v>
      </c>
      <c r="B53" s="20">
        <f>'INPUT DATA'!B53</f>
        <v>0</v>
      </c>
      <c r="C53" s="126"/>
      <c r="D53" s="126"/>
      <c r="E53" s="127"/>
      <c r="F53" s="72"/>
      <c r="G53" s="21"/>
      <c r="H53" s="21"/>
      <c r="I53" s="21"/>
      <c r="J53" s="21"/>
      <c r="K53" s="21"/>
      <c r="L53" s="21"/>
      <c r="M53" s="21"/>
      <c r="N53" s="21"/>
      <c r="O53" s="21"/>
      <c r="P53" s="53" t="str">
        <f t="shared" si="1"/>
        <v/>
      </c>
      <c r="Q53" s="54" t="str">
        <f t="shared" si="2"/>
        <v/>
      </c>
      <c r="R53" s="70" t="str">
        <f t="shared" si="3"/>
        <v/>
      </c>
      <c r="S53" s="80"/>
      <c r="T53" s="21"/>
      <c r="U53" s="21"/>
      <c r="V53" s="21"/>
      <c r="W53" s="21"/>
      <c r="X53" s="21"/>
      <c r="Y53" s="21"/>
      <c r="Z53" s="21"/>
      <c r="AA53" s="21"/>
      <c r="AB53" s="21"/>
      <c r="AC53" s="53" t="str">
        <f t="shared" si="4"/>
        <v/>
      </c>
      <c r="AD53" s="54" t="str">
        <f t="shared" si="5"/>
        <v/>
      </c>
      <c r="AE53" s="70" t="str">
        <f t="shared" si="6"/>
        <v/>
      </c>
      <c r="AF53" s="67"/>
      <c r="AG53" s="54" t="str">
        <f t="shared" si="7"/>
        <v/>
      </c>
      <c r="AH53" s="70" t="str">
        <f t="shared" si="8"/>
        <v/>
      </c>
      <c r="AI53" s="17" t="str">
        <f t="shared" si="9"/>
        <v/>
      </c>
      <c r="AJ53" s="18" t="str">
        <f t="shared" si="0"/>
        <v/>
      </c>
      <c r="AL53" s="3"/>
      <c r="AN53" s="2"/>
    </row>
    <row r="54" spans="1:40" s="1" customFormat="1" ht="18" customHeight="1">
      <c r="A54" s="19">
        <v>43</v>
      </c>
      <c r="B54" s="20">
        <f>'INPUT DATA'!B54</f>
        <v>0</v>
      </c>
      <c r="C54" s="126"/>
      <c r="D54" s="126"/>
      <c r="E54" s="127"/>
      <c r="F54" s="72"/>
      <c r="G54" s="21"/>
      <c r="H54" s="21"/>
      <c r="I54" s="21"/>
      <c r="J54" s="21"/>
      <c r="K54" s="21"/>
      <c r="L54" s="21"/>
      <c r="M54" s="21"/>
      <c r="N54" s="21"/>
      <c r="O54" s="21"/>
      <c r="P54" s="53" t="str">
        <f t="shared" si="1"/>
        <v/>
      </c>
      <c r="Q54" s="54" t="str">
        <f t="shared" si="2"/>
        <v/>
      </c>
      <c r="R54" s="70" t="str">
        <f t="shared" si="3"/>
        <v/>
      </c>
      <c r="S54" s="80"/>
      <c r="T54" s="21"/>
      <c r="U54" s="21"/>
      <c r="V54" s="21"/>
      <c r="W54" s="21"/>
      <c r="X54" s="21"/>
      <c r="Y54" s="21"/>
      <c r="Z54" s="21"/>
      <c r="AA54" s="21"/>
      <c r="AB54" s="21"/>
      <c r="AC54" s="53" t="str">
        <f t="shared" si="4"/>
        <v/>
      </c>
      <c r="AD54" s="54" t="str">
        <f t="shared" si="5"/>
        <v/>
      </c>
      <c r="AE54" s="70" t="str">
        <f t="shared" si="6"/>
        <v/>
      </c>
      <c r="AF54" s="67"/>
      <c r="AG54" s="54" t="str">
        <f t="shared" si="7"/>
        <v/>
      </c>
      <c r="AH54" s="70" t="str">
        <f t="shared" si="8"/>
        <v/>
      </c>
      <c r="AI54" s="17" t="str">
        <f t="shared" si="9"/>
        <v/>
      </c>
      <c r="AJ54" s="18" t="str">
        <f t="shared" si="0"/>
        <v/>
      </c>
      <c r="AL54" s="3"/>
      <c r="AN54" s="2"/>
    </row>
    <row r="55" spans="1:40" s="1" customFormat="1" ht="18" customHeight="1">
      <c r="A55" s="19">
        <v>44</v>
      </c>
      <c r="B55" s="13">
        <f>'INPUT DATA'!B55</f>
        <v>0</v>
      </c>
      <c r="C55" s="126"/>
      <c r="D55" s="126"/>
      <c r="E55" s="127"/>
      <c r="F55" s="72"/>
      <c r="G55" s="21"/>
      <c r="H55" s="21"/>
      <c r="I55" s="21"/>
      <c r="J55" s="21"/>
      <c r="K55" s="21"/>
      <c r="L55" s="21"/>
      <c r="M55" s="21"/>
      <c r="N55" s="21"/>
      <c r="O55" s="21"/>
      <c r="P55" s="53" t="str">
        <f t="shared" si="1"/>
        <v/>
      </c>
      <c r="Q55" s="54" t="str">
        <f t="shared" si="2"/>
        <v/>
      </c>
      <c r="R55" s="70" t="str">
        <f t="shared" si="3"/>
        <v/>
      </c>
      <c r="S55" s="80"/>
      <c r="T55" s="21"/>
      <c r="U55" s="21"/>
      <c r="V55" s="21"/>
      <c r="W55" s="21"/>
      <c r="X55" s="21"/>
      <c r="Y55" s="21"/>
      <c r="Z55" s="21"/>
      <c r="AA55" s="21"/>
      <c r="AB55" s="21"/>
      <c r="AC55" s="53" t="str">
        <f t="shared" si="4"/>
        <v/>
      </c>
      <c r="AD55" s="54" t="str">
        <f t="shared" si="5"/>
        <v/>
      </c>
      <c r="AE55" s="70" t="str">
        <f t="shared" si="6"/>
        <v/>
      </c>
      <c r="AF55" s="67"/>
      <c r="AG55" s="54" t="str">
        <f t="shared" si="7"/>
        <v/>
      </c>
      <c r="AH55" s="70" t="str">
        <f t="shared" si="8"/>
        <v/>
      </c>
      <c r="AI55" s="17" t="str">
        <f t="shared" si="9"/>
        <v/>
      </c>
      <c r="AJ55" s="18" t="str">
        <f t="shared" si="0"/>
        <v/>
      </c>
      <c r="AL55" s="3"/>
      <c r="AN55" s="2"/>
    </row>
    <row r="56" spans="1:40" s="1" customFormat="1" ht="18" customHeight="1">
      <c r="A56" s="19">
        <v>45</v>
      </c>
      <c r="B56" s="13">
        <f>'INPUT DATA'!B56</f>
        <v>0</v>
      </c>
      <c r="C56" s="126"/>
      <c r="D56" s="126"/>
      <c r="E56" s="127"/>
      <c r="F56" s="72"/>
      <c r="G56" s="21"/>
      <c r="H56" s="21"/>
      <c r="I56" s="21"/>
      <c r="J56" s="21"/>
      <c r="K56" s="21"/>
      <c r="L56" s="21"/>
      <c r="M56" s="21"/>
      <c r="N56" s="21"/>
      <c r="O56" s="21"/>
      <c r="P56" s="53" t="str">
        <f t="shared" si="1"/>
        <v/>
      </c>
      <c r="Q56" s="54" t="str">
        <f t="shared" si="2"/>
        <v/>
      </c>
      <c r="R56" s="70" t="str">
        <f t="shared" si="3"/>
        <v/>
      </c>
      <c r="S56" s="80"/>
      <c r="T56" s="21"/>
      <c r="U56" s="21"/>
      <c r="V56" s="21"/>
      <c r="W56" s="21"/>
      <c r="X56" s="21"/>
      <c r="Y56" s="21"/>
      <c r="Z56" s="21"/>
      <c r="AA56" s="21"/>
      <c r="AB56" s="21"/>
      <c r="AC56" s="53" t="str">
        <f t="shared" si="4"/>
        <v/>
      </c>
      <c r="AD56" s="54" t="str">
        <f t="shared" si="5"/>
        <v/>
      </c>
      <c r="AE56" s="70" t="str">
        <f t="shared" si="6"/>
        <v/>
      </c>
      <c r="AF56" s="67"/>
      <c r="AG56" s="54" t="str">
        <f t="shared" si="7"/>
        <v/>
      </c>
      <c r="AH56" s="70" t="str">
        <f t="shared" si="8"/>
        <v/>
      </c>
      <c r="AI56" s="17" t="str">
        <f t="shared" si="9"/>
        <v/>
      </c>
      <c r="AJ56" s="18" t="str">
        <f t="shared" si="0"/>
        <v/>
      </c>
      <c r="AL56" s="3"/>
      <c r="AN56" s="2"/>
    </row>
    <row r="57" spans="1:40" s="1" customFormat="1" ht="18" customHeight="1">
      <c r="A57" s="19">
        <v>46</v>
      </c>
      <c r="B57" s="20">
        <f>'INPUT DATA'!B57</f>
        <v>0</v>
      </c>
      <c r="C57" s="126"/>
      <c r="D57" s="126"/>
      <c r="E57" s="127"/>
      <c r="F57" s="72"/>
      <c r="G57" s="21"/>
      <c r="H57" s="21"/>
      <c r="I57" s="21"/>
      <c r="J57" s="21"/>
      <c r="K57" s="21"/>
      <c r="L57" s="21"/>
      <c r="M57" s="21"/>
      <c r="N57" s="21"/>
      <c r="O57" s="21"/>
      <c r="P57" s="53" t="str">
        <f t="shared" si="1"/>
        <v/>
      </c>
      <c r="Q57" s="54" t="str">
        <f t="shared" si="2"/>
        <v/>
      </c>
      <c r="R57" s="70" t="str">
        <f t="shared" si="3"/>
        <v/>
      </c>
      <c r="S57" s="80"/>
      <c r="T57" s="21"/>
      <c r="U57" s="21"/>
      <c r="V57" s="21"/>
      <c r="W57" s="21"/>
      <c r="X57" s="21"/>
      <c r="Y57" s="21"/>
      <c r="Z57" s="21"/>
      <c r="AA57" s="21"/>
      <c r="AB57" s="21"/>
      <c r="AC57" s="53" t="str">
        <f t="shared" si="4"/>
        <v/>
      </c>
      <c r="AD57" s="54" t="str">
        <f t="shared" si="5"/>
        <v/>
      </c>
      <c r="AE57" s="70" t="str">
        <f t="shared" si="6"/>
        <v/>
      </c>
      <c r="AF57" s="67"/>
      <c r="AG57" s="54" t="str">
        <f t="shared" si="7"/>
        <v/>
      </c>
      <c r="AH57" s="70" t="str">
        <f t="shared" si="8"/>
        <v/>
      </c>
      <c r="AI57" s="17" t="str">
        <f t="shared" si="9"/>
        <v/>
      </c>
      <c r="AJ57" s="18" t="str">
        <f t="shared" si="0"/>
        <v/>
      </c>
      <c r="AL57" s="3"/>
      <c r="AN57" s="2"/>
    </row>
    <row r="58" spans="1:40" s="1" customFormat="1" ht="18" customHeight="1">
      <c r="A58" s="19">
        <v>47</v>
      </c>
      <c r="B58" s="20">
        <f>'INPUT DATA'!B58</f>
        <v>0</v>
      </c>
      <c r="C58" s="126"/>
      <c r="D58" s="126"/>
      <c r="E58" s="127"/>
      <c r="F58" s="72"/>
      <c r="G58" s="21"/>
      <c r="H58" s="21"/>
      <c r="I58" s="21"/>
      <c r="J58" s="21"/>
      <c r="K58" s="21"/>
      <c r="L58" s="21"/>
      <c r="M58" s="21"/>
      <c r="N58" s="21"/>
      <c r="O58" s="21"/>
      <c r="P58" s="53" t="str">
        <f t="shared" si="1"/>
        <v/>
      </c>
      <c r="Q58" s="54" t="str">
        <f t="shared" si="2"/>
        <v/>
      </c>
      <c r="R58" s="70" t="str">
        <f t="shared" si="3"/>
        <v/>
      </c>
      <c r="S58" s="80"/>
      <c r="T58" s="21"/>
      <c r="U58" s="21"/>
      <c r="V58" s="21"/>
      <c r="W58" s="21"/>
      <c r="X58" s="21"/>
      <c r="Y58" s="21"/>
      <c r="Z58" s="21"/>
      <c r="AA58" s="21"/>
      <c r="AB58" s="21"/>
      <c r="AC58" s="53" t="str">
        <f t="shared" si="4"/>
        <v/>
      </c>
      <c r="AD58" s="54" t="str">
        <f t="shared" si="5"/>
        <v/>
      </c>
      <c r="AE58" s="70" t="str">
        <f t="shared" si="6"/>
        <v/>
      </c>
      <c r="AF58" s="67"/>
      <c r="AG58" s="54" t="str">
        <f t="shared" si="7"/>
        <v/>
      </c>
      <c r="AH58" s="70" t="str">
        <f t="shared" si="8"/>
        <v/>
      </c>
      <c r="AI58" s="17" t="str">
        <f t="shared" si="9"/>
        <v/>
      </c>
      <c r="AJ58" s="18" t="str">
        <f t="shared" si="0"/>
        <v/>
      </c>
      <c r="AL58" s="3"/>
      <c r="AN58" s="2"/>
    </row>
    <row r="59" spans="1:40" s="1" customFormat="1" ht="18" customHeight="1">
      <c r="A59" s="19">
        <v>48</v>
      </c>
      <c r="B59" s="13">
        <f>'INPUT DATA'!B59</f>
        <v>0</v>
      </c>
      <c r="C59" s="126"/>
      <c r="D59" s="126"/>
      <c r="E59" s="127"/>
      <c r="F59" s="72"/>
      <c r="G59" s="21"/>
      <c r="H59" s="21"/>
      <c r="I59" s="21"/>
      <c r="J59" s="21"/>
      <c r="K59" s="21"/>
      <c r="L59" s="21"/>
      <c r="M59" s="21"/>
      <c r="N59" s="21"/>
      <c r="O59" s="21"/>
      <c r="P59" s="53" t="str">
        <f t="shared" si="1"/>
        <v/>
      </c>
      <c r="Q59" s="54" t="str">
        <f t="shared" si="2"/>
        <v/>
      </c>
      <c r="R59" s="70" t="str">
        <f t="shared" si="3"/>
        <v/>
      </c>
      <c r="S59" s="80"/>
      <c r="T59" s="21"/>
      <c r="U59" s="21"/>
      <c r="V59" s="21"/>
      <c r="W59" s="21"/>
      <c r="X59" s="21"/>
      <c r="Y59" s="21"/>
      <c r="Z59" s="21"/>
      <c r="AA59" s="21"/>
      <c r="AB59" s="21"/>
      <c r="AC59" s="53" t="str">
        <f t="shared" si="4"/>
        <v/>
      </c>
      <c r="AD59" s="54" t="str">
        <f t="shared" si="5"/>
        <v/>
      </c>
      <c r="AE59" s="70" t="str">
        <f t="shared" si="6"/>
        <v/>
      </c>
      <c r="AF59" s="67"/>
      <c r="AG59" s="54" t="str">
        <f t="shared" si="7"/>
        <v/>
      </c>
      <c r="AH59" s="70" t="str">
        <f t="shared" si="8"/>
        <v/>
      </c>
      <c r="AI59" s="17" t="str">
        <f t="shared" si="9"/>
        <v/>
      </c>
      <c r="AJ59" s="18" t="str">
        <f t="shared" si="0"/>
        <v/>
      </c>
      <c r="AL59" s="3"/>
      <c r="AN59" s="2"/>
    </row>
    <row r="60" spans="1:40" s="1" customFormat="1" ht="18" customHeight="1">
      <c r="A60" s="19">
        <v>49</v>
      </c>
      <c r="B60" s="13">
        <f>'INPUT DATA'!B60</f>
        <v>0</v>
      </c>
      <c r="C60" s="126"/>
      <c r="D60" s="126"/>
      <c r="E60" s="127"/>
      <c r="F60" s="72"/>
      <c r="G60" s="21"/>
      <c r="H60" s="21"/>
      <c r="I60" s="21"/>
      <c r="J60" s="21"/>
      <c r="K60" s="21"/>
      <c r="L60" s="21"/>
      <c r="M60" s="21"/>
      <c r="N60" s="21"/>
      <c r="O60" s="21"/>
      <c r="P60" s="53" t="str">
        <f t="shared" si="1"/>
        <v/>
      </c>
      <c r="Q60" s="54" t="str">
        <f t="shared" si="2"/>
        <v/>
      </c>
      <c r="R60" s="70" t="str">
        <f t="shared" si="3"/>
        <v/>
      </c>
      <c r="S60" s="80"/>
      <c r="T60" s="21"/>
      <c r="U60" s="21"/>
      <c r="V60" s="21"/>
      <c r="W60" s="21"/>
      <c r="X60" s="21"/>
      <c r="Y60" s="21"/>
      <c r="Z60" s="21"/>
      <c r="AA60" s="21"/>
      <c r="AB60" s="21"/>
      <c r="AC60" s="53" t="str">
        <f t="shared" si="4"/>
        <v/>
      </c>
      <c r="AD60" s="54" t="str">
        <f t="shared" si="5"/>
        <v/>
      </c>
      <c r="AE60" s="70" t="str">
        <f t="shared" si="6"/>
        <v/>
      </c>
      <c r="AF60" s="67"/>
      <c r="AG60" s="54" t="str">
        <f t="shared" si="7"/>
        <v/>
      </c>
      <c r="AH60" s="70" t="str">
        <f t="shared" si="8"/>
        <v/>
      </c>
      <c r="AI60" s="17" t="str">
        <f t="shared" si="9"/>
        <v/>
      </c>
      <c r="AJ60" s="18" t="str">
        <f t="shared" si="0"/>
        <v/>
      </c>
      <c r="AL60" s="3"/>
      <c r="AN60" s="2"/>
    </row>
    <row r="61" spans="1:40" s="1" customFormat="1" ht="18" customHeight="1" thickBot="1">
      <c r="A61" s="22">
        <v>50</v>
      </c>
      <c r="B61" s="99">
        <f>'INPUT DATA'!B61</f>
        <v>0</v>
      </c>
      <c r="C61" s="128"/>
      <c r="D61" s="128"/>
      <c r="E61" s="129"/>
      <c r="F61" s="73"/>
      <c r="G61" s="23"/>
      <c r="H61" s="23"/>
      <c r="I61" s="23"/>
      <c r="J61" s="23"/>
      <c r="K61" s="23"/>
      <c r="L61" s="23"/>
      <c r="M61" s="23"/>
      <c r="N61" s="23"/>
      <c r="O61" s="23"/>
      <c r="P61" s="100" t="str">
        <f t="shared" si="1"/>
        <v/>
      </c>
      <c r="Q61" s="101" t="str">
        <f t="shared" si="2"/>
        <v/>
      </c>
      <c r="R61" s="102" t="str">
        <f t="shared" si="3"/>
        <v/>
      </c>
      <c r="S61" s="81"/>
      <c r="T61" s="23"/>
      <c r="U61" s="23"/>
      <c r="V61" s="23"/>
      <c r="W61" s="23"/>
      <c r="X61" s="23"/>
      <c r="Y61" s="23"/>
      <c r="Z61" s="23"/>
      <c r="AA61" s="23"/>
      <c r="AB61" s="23"/>
      <c r="AC61" s="100" t="str">
        <f t="shared" si="4"/>
        <v/>
      </c>
      <c r="AD61" s="101" t="str">
        <f t="shared" si="5"/>
        <v/>
      </c>
      <c r="AE61" s="102" t="str">
        <f t="shared" si="6"/>
        <v/>
      </c>
      <c r="AF61" s="68"/>
      <c r="AG61" s="101" t="str">
        <f t="shared" si="7"/>
        <v/>
      </c>
      <c r="AH61" s="102" t="str">
        <f t="shared" si="8"/>
        <v/>
      </c>
      <c r="AI61" s="103" t="str">
        <f t="shared" si="9"/>
        <v/>
      </c>
      <c r="AJ61" s="104" t="str">
        <f t="shared" si="0"/>
        <v/>
      </c>
      <c r="AL61" s="3"/>
      <c r="AN61" s="2"/>
    </row>
    <row r="62" spans="1:40" s="1" customFormat="1" ht="18" customHeight="1" thickBot="1">
      <c r="A62" s="42"/>
      <c r="B62" s="226" t="s">
        <v>13</v>
      </c>
      <c r="C62" s="227"/>
      <c r="D62" s="227"/>
      <c r="E62" s="228"/>
      <c r="F62" s="44"/>
      <c r="G62" s="45"/>
      <c r="H62" s="45"/>
      <c r="I62" s="45"/>
      <c r="J62" s="45"/>
      <c r="K62" s="45"/>
      <c r="L62" s="45"/>
      <c r="M62" s="45"/>
      <c r="N62" s="45"/>
      <c r="O62" s="46"/>
      <c r="P62" s="96"/>
      <c r="Q62" s="96"/>
      <c r="R62" s="76"/>
      <c r="S62" s="82"/>
      <c r="T62" s="45"/>
      <c r="U62" s="45"/>
      <c r="V62" s="45"/>
      <c r="W62" s="45"/>
      <c r="X62" s="45"/>
      <c r="Y62" s="45"/>
      <c r="Z62" s="45"/>
      <c r="AA62" s="45"/>
      <c r="AB62" s="46"/>
      <c r="AC62" s="96"/>
      <c r="AD62" s="76"/>
      <c r="AE62" s="105"/>
      <c r="AF62" s="106"/>
      <c r="AG62" s="120"/>
      <c r="AH62" s="121"/>
      <c r="AI62" s="122"/>
      <c r="AJ62" s="123"/>
      <c r="AL62" s="3"/>
      <c r="AN62" s="2"/>
    </row>
    <row r="63" spans="1:40" s="1" customFormat="1" ht="18" customHeight="1">
      <c r="A63" s="12">
        <v>1</v>
      </c>
      <c r="B63" s="13">
        <f>'INPUT DATA'!B63</f>
        <v>0</v>
      </c>
      <c r="C63" s="124"/>
      <c r="D63" s="124"/>
      <c r="E63" s="125"/>
      <c r="F63" s="71"/>
      <c r="G63" s="16"/>
      <c r="H63" s="16"/>
      <c r="I63" s="16"/>
      <c r="J63" s="16"/>
      <c r="K63" s="16"/>
      <c r="L63" s="16"/>
      <c r="M63" s="16"/>
      <c r="N63" s="16"/>
      <c r="O63" s="16"/>
      <c r="P63" s="53" t="str">
        <f t="shared" si="1"/>
        <v/>
      </c>
      <c r="Q63" s="54" t="str">
        <f t="shared" si="2"/>
        <v/>
      </c>
      <c r="R63" s="70" t="str">
        <f t="shared" si="3"/>
        <v/>
      </c>
      <c r="S63" s="79"/>
      <c r="T63" s="16"/>
      <c r="U63" s="16"/>
      <c r="V63" s="16"/>
      <c r="W63" s="16"/>
      <c r="X63" s="16"/>
      <c r="Y63" s="16"/>
      <c r="Z63" s="16"/>
      <c r="AA63" s="16"/>
      <c r="AB63" s="16"/>
      <c r="AC63" s="53" t="str">
        <f t="shared" si="4"/>
        <v/>
      </c>
      <c r="AD63" s="54" t="str">
        <f t="shared" si="5"/>
        <v/>
      </c>
      <c r="AE63" s="70" t="str">
        <f t="shared" si="6"/>
        <v/>
      </c>
      <c r="AF63" s="66"/>
      <c r="AG63" s="54" t="str">
        <f t="shared" si="7"/>
        <v/>
      </c>
      <c r="AH63" s="70" t="str">
        <f t="shared" si="8"/>
        <v/>
      </c>
      <c r="AI63" s="17" t="str">
        <f t="shared" si="9"/>
        <v/>
      </c>
      <c r="AJ63" s="18" t="str">
        <f t="shared" si="0"/>
        <v/>
      </c>
      <c r="AL63" s="3"/>
      <c r="AN63" s="2"/>
    </row>
    <row r="64" spans="1:40" s="1" customFormat="1" ht="18" customHeight="1">
      <c r="A64" s="19">
        <v>2</v>
      </c>
      <c r="B64" s="20">
        <f>'INPUT DATA'!B64</f>
        <v>0</v>
      </c>
      <c r="C64" s="126"/>
      <c r="D64" s="126"/>
      <c r="E64" s="127"/>
      <c r="F64" s="72"/>
      <c r="G64" s="21"/>
      <c r="H64" s="21"/>
      <c r="I64" s="21"/>
      <c r="J64" s="21"/>
      <c r="K64" s="21"/>
      <c r="L64" s="21"/>
      <c r="M64" s="21"/>
      <c r="N64" s="21"/>
      <c r="O64" s="21"/>
      <c r="P64" s="53" t="str">
        <f t="shared" si="1"/>
        <v/>
      </c>
      <c r="Q64" s="54" t="str">
        <f t="shared" si="2"/>
        <v/>
      </c>
      <c r="R64" s="70" t="str">
        <f t="shared" si="3"/>
        <v/>
      </c>
      <c r="S64" s="80"/>
      <c r="T64" s="21"/>
      <c r="U64" s="21"/>
      <c r="V64" s="21"/>
      <c r="W64" s="21"/>
      <c r="X64" s="21"/>
      <c r="Y64" s="21"/>
      <c r="Z64" s="21"/>
      <c r="AA64" s="21"/>
      <c r="AB64" s="21"/>
      <c r="AC64" s="53" t="str">
        <f t="shared" si="4"/>
        <v/>
      </c>
      <c r="AD64" s="54" t="str">
        <f t="shared" si="5"/>
        <v/>
      </c>
      <c r="AE64" s="70" t="str">
        <f t="shared" si="6"/>
        <v/>
      </c>
      <c r="AF64" s="67"/>
      <c r="AG64" s="54" t="str">
        <f t="shared" si="7"/>
        <v/>
      </c>
      <c r="AH64" s="70" t="str">
        <f t="shared" si="8"/>
        <v/>
      </c>
      <c r="AI64" s="17" t="str">
        <f t="shared" si="9"/>
        <v/>
      </c>
      <c r="AJ64" s="18" t="str">
        <f t="shared" si="0"/>
        <v/>
      </c>
      <c r="AL64" s="3"/>
      <c r="AN64" s="2"/>
    </row>
    <row r="65" spans="1:40" s="1" customFormat="1" ht="18" customHeight="1">
      <c r="A65" s="19">
        <v>3</v>
      </c>
      <c r="B65" s="20">
        <f>'INPUT DATA'!B65</f>
        <v>0</v>
      </c>
      <c r="C65" s="126"/>
      <c r="D65" s="126"/>
      <c r="E65" s="127"/>
      <c r="F65" s="72"/>
      <c r="G65" s="21"/>
      <c r="H65" s="21"/>
      <c r="I65" s="21"/>
      <c r="J65" s="21"/>
      <c r="K65" s="21"/>
      <c r="L65" s="21"/>
      <c r="M65" s="21"/>
      <c r="N65" s="21"/>
      <c r="O65" s="21"/>
      <c r="P65" s="53" t="str">
        <f t="shared" si="1"/>
        <v/>
      </c>
      <c r="Q65" s="54" t="str">
        <f t="shared" si="2"/>
        <v/>
      </c>
      <c r="R65" s="70" t="str">
        <f t="shared" si="3"/>
        <v/>
      </c>
      <c r="S65" s="80"/>
      <c r="T65" s="21"/>
      <c r="U65" s="21"/>
      <c r="V65" s="21"/>
      <c r="W65" s="21"/>
      <c r="X65" s="21"/>
      <c r="Y65" s="21"/>
      <c r="Z65" s="21"/>
      <c r="AA65" s="21"/>
      <c r="AB65" s="21"/>
      <c r="AC65" s="53" t="str">
        <f t="shared" si="4"/>
        <v/>
      </c>
      <c r="AD65" s="54" t="str">
        <f t="shared" si="5"/>
        <v/>
      </c>
      <c r="AE65" s="70" t="str">
        <f t="shared" si="6"/>
        <v/>
      </c>
      <c r="AF65" s="67"/>
      <c r="AG65" s="54" t="str">
        <f t="shared" si="7"/>
        <v/>
      </c>
      <c r="AH65" s="70" t="str">
        <f t="shared" si="8"/>
        <v/>
      </c>
      <c r="AI65" s="17" t="str">
        <f t="shared" si="9"/>
        <v/>
      </c>
      <c r="AJ65" s="18" t="str">
        <f t="shared" si="0"/>
        <v/>
      </c>
      <c r="AL65" s="3"/>
      <c r="AN65" s="2"/>
    </row>
    <row r="66" spans="1:40" s="1" customFormat="1" ht="18" customHeight="1">
      <c r="A66" s="19">
        <v>4</v>
      </c>
      <c r="B66" s="13">
        <f>'INPUT DATA'!B66</f>
        <v>0</v>
      </c>
      <c r="C66" s="126"/>
      <c r="D66" s="126"/>
      <c r="E66" s="127"/>
      <c r="F66" s="72"/>
      <c r="G66" s="21"/>
      <c r="H66" s="21"/>
      <c r="I66" s="21"/>
      <c r="J66" s="21"/>
      <c r="K66" s="21"/>
      <c r="L66" s="21"/>
      <c r="M66" s="21"/>
      <c r="N66" s="21"/>
      <c r="O66" s="21"/>
      <c r="P66" s="53" t="str">
        <f t="shared" si="1"/>
        <v/>
      </c>
      <c r="Q66" s="54" t="str">
        <f t="shared" si="2"/>
        <v/>
      </c>
      <c r="R66" s="70" t="str">
        <f t="shared" si="3"/>
        <v/>
      </c>
      <c r="S66" s="80"/>
      <c r="T66" s="21"/>
      <c r="U66" s="21"/>
      <c r="V66" s="21"/>
      <c r="W66" s="21"/>
      <c r="X66" s="21"/>
      <c r="Y66" s="21"/>
      <c r="Z66" s="21"/>
      <c r="AA66" s="21"/>
      <c r="AB66" s="21"/>
      <c r="AC66" s="53" t="str">
        <f t="shared" si="4"/>
        <v/>
      </c>
      <c r="AD66" s="54" t="str">
        <f t="shared" si="5"/>
        <v/>
      </c>
      <c r="AE66" s="70" t="str">
        <f t="shared" si="6"/>
        <v/>
      </c>
      <c r="AF66" s="67"/>
      <c r="AG66" s="54" t="str">
        <f t="shared" si="7"/>
        <v/>
      </c>
      <c r="AH66" s="70" t="str">
        <f t="shared" si="8"/>
        <v/>
      </c>
      <c r="AI66" s="17" t="str">
        <f t="shared" si="9"/>
        <v/>
      </c>
      <c r="AJ66" s="18" t="str">
        <f t="shared" si="0"/>
        <v/>
      </c>
      <c r="AL66" s="3"/>
      <c r="AN66" s="2"/>
    </row>
    <row r="67" spans="1:40" s="1" customFormat="1" ht="18" customHeight="1">
      <c r="A67" s="19">
        <v>5</v>
      </c>
      <c r="B67" s="13">
        <f>'INPUT DATA'!B67</f>
        <v>0</v>
      </c>
      <c r="C67" s="126"/>
      <c r="D67" s="126"/>
      <c r="E67" s="127"/>
      <c r="F67" s="72"/>
      <c r="G67" s="21"/>
      <c r="H67" s="21"/>
      <c r="I67" s="21"/>
      <c r="J67" s="21"/>
      <c r="K67" s="21"/>
      <c r="L67" s="21"/>
      <c r="M67" s="21"/>
      <c r="N67" s="21"/>
      <c r="O67" s="21"/>
      <c r="P67" s="53" t="str">
        <f t="shared" si="1"/>
        <v/>
      </c>
      <c r="Q67" s="54" t="str">
        <f t="shared" si="2"/>
        <v/>
      </c>
      <c r="R67" s="70" t="str">
        <f t="shared" si="3"/>
        <v/>
      </c>
      <c r="S67" s="80"/>
      <c r="T67" s="21"/>
      <c r="U67" s="21"/>
      <c r="V67" s="21"/>
      <c r="W67" s="21"/>
      <c r="X67" s="21"/>
      <c r="Y67" s="21"/>
      <c r="Z67" s="21"/>
      <c r="AA67" s="21"/>
      <c r="AB67" s="21"/>
      <c r="AC67" s="53" t="str">
        <f t="shared" si="4"/>
        <v/>
      </c>
      <c r="AD67" s="54" t="str">
        <f t="shared" si="5"/>
        <v/>
      </c>
      <c r="AE67" s="70" t="str">
        <f t="shared" si="6"/>
        <v/>
      </c>
      <c r="AF67" s="67"/>
      <c r="AG67" s="54" t="str">
        <f t="shared" si="7"/>
        <v/>
      </c>
      <c r="AH67" s="70" t="str">
        <f t="shared" si="8"/>
        <v/>
      </c>
      <c r="AI67" s="17" t="str">
        <f t="shared" si="9"/>
        <v/>
      </c>
      <c r="AJ67" s="18" t="str">
        <f t="shared" si="0"/>
        <v/>
      </c>
      <c r="AL67" s="3"/>
      <c r="AN67" s="2"/>
    </row>
    <row r="68" spans="1:40" s="1" customFormat="1" ht="18" customHeight="1">
      <c r="A68" s="19">
        <v>6</v>
      </c>
      <c r="B68" s="20">
        <f>'INPUT DATA'!B68</f>
        <v>0</v>
      </c>
      <c r="C68" s="126"/>
      <c r="D68" s="126"/>
      <c r="E68" s="127"/>
      <c r="F68" s="72"/>
      <c r="G68" s="21"/>
      <c r="H68" s="21"/>
      <c r="I68" s="21"/>
      <c r="J68" s="21"/>
      <c r="K68" s="21"/>
      <c r="L68" s="21"/>
      <c r="M68" s="21"/>
      <c r="N68" s="21"/>
      <c r="O68" s="21"/>
      <c r="P68" s="53" t="str">
        <f t="shared" si="1"/>
        <v/>
      </c>
      <c r="Q68" s="54" t="str">
        <f t="shared" si="2"/>
        <v/>
      </c>
      <c r="R68" s="70" t="str">
        <f t="shared" si="3"/>
        <v/>
      </c>
      <c r="S68" s="80"/>
      <c r="T68" s="21"/>
      <c r="U68" s="21"/>
      <c r="V68" s="21"/>
      <c r="W68" s="21"/>
      <c r="X68" s="21"/>
      <c r="Y68" s="21"/>
      <c r="Z68" s="21"/>
      <c r="AA68" s="21"/>
      <c r="AB68" s="21"/>
      <c r="AC68" s="53" t="str">
        <f t="shared" si="4"/>
        <v/>
      </c>
      <c r="AD68" s="54" t="str">
        <f t="shared" si="5"/>
        <v/>
      </c>
      <c r="AE68" s="70" t="str">
        <f t="shared" si="6"/>
        <v/>
      </c>
      <c r="AF68" s="67"/>
      <c r="AG68" s="54" t="str">
        <f t="shared" si="7"/>
        <v/>
      </c>
      <c r="AH68" s="70" t="str">
        <f t="shared" si="8"/>
        <v/>
      </c>
      <c r="AI68" s="17" t="str">
        <f t="shared" si="9"/>
        <v/>
      </c>
      <c r="AJ68" s="18" t="str">
        <f t="shared" si="0"/>
        <v/>
      </c>
      <c r="AL68" s="3"/>
      <c r="AN68" s="2"/>
    </row>
    <row r="69" spans="1:40" s="1" customFormat="1" ht="18" customHeight="1">
      <c r="A69" s="19">
        <v>7</v>
      </c>
      <c r="B69" s="20">
        <f>'INPUT DATA'!B69</f>
        <v>0</v>
      </c>
      <c r="C69" s="126"/>
      <c r="D69" s="126"/>
      <c r="E69" s="127"/>
      <c r="F69" s="72"/>
      <c r="G69" s="21"/>
      <c r="H69" s="21"/>
      <c r="I69" s="21"/>
      <c r="J69" s="21"/>
      <c r="K69" s="21"/>
      <c r="L69" s="21"/>
      <c r="M69" s="21"/>
      <c r="N69" s="21"/>
      <c r="O69" s="21"/>
      <c r="P69" s="53" t="str">
        <f t="shared" si="1"/>
        <v/>
      </c>
      <c r="Q69" s="54" t="str">
        <f t="shared" si="2"/>
        <v/>
      </c>
      <c r="R69" s="70" t="str">
        <f t="shared" si="3"/>
        <v/>
      </c>
      <c r="S69" s="80"/>
      <c r="T69" s="21"/>
      <c r="U69" s="21"/>
      <c r="V69" s="21"/>
      <c r="W69" s="21"/>
      <c r="X69" s="21"/>
      <c r="Y69" s="21"/>
      <c r="Z69" s="21"/>
      <c r="AA69" s="21"/>
      <c r="AB69" s="21"/>
      <c r="AC69" s="53" t="str">
        <f t="shared" si="4"/>
        <v/>
      </c>
      <c r="AD69" s="54" t="str">
        <f t="shared" si="5"/>
        <v/>
      </c>
      <c r="AE69" s="70" t="str">
        <f t="shared" si="6"/>
        <v/>
      </c>
      <c r="AF69" s="67"/>
      <c r="AG69" s="54" t="str">
        <f t="shared" si="7"/>
        <v/>
      </c>
      <c r="AH69" s="70" t="str">
        <f t="shared" si="8"/>
        <v/>
      </c>
      <c r="AI69" s="17" t="str">
        <f t="shared" si="9"/>
        <v/>
      </c>
      <c r="AJ69" s="18" t="str">
        <f t="shared" si="0"/>
        <v/>
      </c>
      <c r="AL69" s="3"/>
      <c r="AN69" s="2"/>
    </row>
    <row r="70" spans="1:40" s="1" customFormat="1" ht="18" customHeight="1">
      <c r="A70" s="19">
        <v>8</v>
      </c>
      <c r="B70" s="13">
        <f>'INPUT DATA'!B70</f>
        <v>0</v>
      </c>
      <c r="C70" s="126"/>
      <c r="D70" s="126"/>
      <c r="E70" s="127"/>
      <c r="F70" s="72"/>
      <c r="G70" s="21"/>
      <c r="H70" s="21"/>
      <c r="I70" s="21"/>
      <c r="J70" s="21"/>
      <c r="K70" s="21"/>
      <c r="L70" s="21"/>
      <c r="M70" s="21"/>
      <c r="N70" s="21"/>
      <c r="O70" s="21"/>
      <c r="P70" s="53" t="str">
        <f t="shared" si="1"/>
        <v/>
      </c>
      <c r="Q70" s="54" t="str">
        <f t="shared" si="2"/>
        <v/>
      </c>
      <c r="R70" s="70" t="str">
        <f t="shared" si="3"/>
        <v/>
      </c>
      <c r="S70" s="80"/>
      <c r="T70" s="21"/>
      <c r="U70" s="21"/>
      <c r="V70" s="21"/>
      <c r="W70" s="21"/>
      <c r="X70" s="21"/>
      <c r="Y70" s="21"/>
      <c r="Z70" s="21"/>
      <c r="AA70" s="21"/>
      <c r="AB70" s="21"/>
      <c r="AC70" s="53" t="str">
        <f t="shared" si="4"/>
        <v/>
      </c>
      <c r="AD70" s="54" t="str">
        <f t="shared" si="5"/>
        <v/>
      </c>
      <c r="AE70" s="70" t="str">
        <f t="shared" si="6"/>
        <v/>
      </c>
      <c r="AF70" s="67"/>
      <c r="AG70" s="54" t="str">
        <f t="shared" si="7"/>
        <v/>
      </c>
      <c r="AH70" s="70" t="str">
        <f t="shared" si="8"/>
        <v/>
      </c>
      <c r="AI70" s="17" t="str">
        <f t="shared" si="9"/>
        <v/>
      </c>
      <c r="AJ70" s="18" t="str">
        <f t="shared" si="0"/>
        <v/>
      </c>
      <c r="AL70" s="3"/>
      <c r="AN70" s="2"/>
    </row>
    <row r="71" spans="1:40" s="1" customFormat="1" ht="18" customHeight="1">
      <c r="A71" s="19">
        <v>9</v>
      </c>
      <c r="B71" s="13">
        <f>'INPUT DATA'!B71</f>
        <v>0</v>
      </c>
      <c r="C71" s="126"/>
      <c r="D71" s="126"/>
      <c r="E71" s="127"/>
      <c r="F71" s="72"/>
      <c r="G71" s="21"/>
      <c r="H71" s="21"/>
      <c r="I71" s="21"/>
      <c r="J71" s="21"/>
      <c r="K71" s="21"/>
      <c r="L71" s="21"/>
      <c r="M71" s="21"/>
      <c r="N71" s="21"/>
      <c r="O71" s="21"/>
      <c r="P71" s="53" t="str">
        <f t="shared" si="1"/>
        <v/>
      </c>
      <c r="Q71" s="54" t="str">
        <f t="shared" si="2"/>
        <v/>
      </c>
      <c r="R71" s="70" t="str">
        <f t="shared" si="3"/>
        <v/>
      </c>
      <c r="S71" s="80"/>
      <c r="T71" s="21"/>
      <c r="U71" s="21"/>
      <c r="V71" s="21"/>
      <c r="W71" s="21"/>
      <c r="X71" s="21"/>
      <c r="Y71" s="21"/>
      <c r="Z71" s="21"/>
      <c r="AA71" s="21"/>
      <c r="AB71" s="21"/>
      <c r="AC71" s="53" t="str">
        <f t="shared" si="4"/>
        <v/>
      </c>
      <c r="AD71" s="54" t="str">
        <f t="shared" si="5"/>
        <v/>
      </c>
      <c r="AE71" s="70" t="str">
        <f t="shared" si="6"/>
        <v/>
      </c>
      <c r="AF71" s="67"/>
      <c r="AG71" s="54" t="str">
        <f t="shared" si="7"/>
        <v/>
      </c>
      <c r="AH71" s="70" t="str">
        <f t="shared" si="8"/>
        <v/>
      </c>
      <c r="AI71" s="17" t="str">
        <f t="shared" si="9"/>
        <v/>
      </c>
      <c r="AJ71" s="18" t="str">
        <f t="shared" si="0"/>
        <v/>
      </c>
      <c r="AL71" s="3"/>
      <c r="AN71" s="2"/>
    </row>
    <row r="72" spans="1:40" s="1" customFormat="1" ht="18" customHeight="1">
      <c r="A72" s="19">
        <v>10</v>
      </c>
      <c r="B72" s="20">
        <f>'INPUT DATA'!B72</f>
        <v>0</v>
      </c>
      <c r="C72" s="126"/>
      <c r="D72" s="126"/>
      <c r="E72" s="127"/>
      <c r="F72" s="72"/>
      <c r="G72" s="21"/>
      <c r="H72" s="21"/>
      <c r="I72" s="21"/>
      <c r="J72" s="21"/>
      <c r="K72" s="21"/>
      <c r="L72" s="21"/>
      <c r="M72" s="21"/>
      <c r="N72" s="21"/>
      <c r="O72" s="21"/>
      <c r="P72" s="53" t="str">
        <f t="shared" si="1"/>
        <v/>
      </c>
      <c r="Q72" s="54" t="str">
        <f t="shared" si="2"/>
        <v/>
      </c>
      <c r="R72" s="70" t="str">
        <f t="shared" si="3"/>
        <v/>
      </c>
      <c r="S72" s="80"/>
      <c r="T72" s="21"/>
      <c r="U72" s="21"/>
      <c r="V72" s="21"/>
      <c r="W72" s="21"/>
      <c r="X72" s="21"/>
      <c r="Y72" s="21"/>
      <c r="Z72" s="21"/>
      <c r="AA72" s="21"/>
      <c r="AB72" s="21"/>
      <c r="AC72" s="53" t="str">
        <f t="shared" si="4"/>
        <v/>
      </c>
      <c r="AD72" s="54" t="str">
        <f t="shared" si="5"/>
        <v/>
      </c>
      <c r="AE72" s="70" t="str">
        <f t="shared" si="6"/>
        <v/>
      </c>
      <c r="AF72" s="67"/>
      <c r="AG72" s="54" t="str">
        <f t="shared" si="7"/>
        <v/>
      </c>
      <c r="AH72" s="70" t="str">
        <f t="shared" si="8"/>
        <v/>
      </c>
      <c r="AI72" s="17" t="str">
        <f t="shared" si="9"/>
        <v/>
      </c>
      <c r="AJ72" s="18" t="str">
        <f t="shared" si="0"/>
        <v/>
      </c>
      <c r="AL72" s="3"/>
      <c r="AN72" s="2"/>
    </row>
    <row r="73" spans="1:40" s="1" customFormat="1" ht="18" customHeight="1">
      <c r="A73" s="19">
        <v>11</v>
      </c>
      <c r="B73" s="20">
        <f>'INPUT DATA'!B73</f>
        <v>0</v>
      </c>
      <c r="C73" s="126"/>
      <c r="D73" s="126"/>
      <c r="E73" s="127"/>
      <c r="F73" s="72"/>
      <c r="G73" s="21"/>
      <c r="H73" s="21"/>
      <c r="I73" s="21"/>
      <c r="J73" s="21"/>
      <c r="K73" s="21"/>
      <c r="L73" s="21"/>
      <c r="M73" s="21"/>
      <c r="N73" s="21"/>
      <c r="O73" s="21"/>
      <c r="P73" s="53" t="str">
        <f t="shared" si="1"/>
        <v/>
      </c>
      <c r="Q73" s="54" t="str">
        <f t="shared" si="2"/>
        <v/>
      </c>
      <c r="R73" s="70" t="str">
        <f t="shared" si="3"/>
        <v/>
      </c>
      <c r="S73" s="80"/>
      <c r="T73" s="21"/>
      <c r="U73" s="21"/>
      <c r="V73" s="21"/>
      <c r="W73" s="21"/>
      <c r="X73" s="21"/>
      <c r="Y73" s="21"/>
      <c r="Z73" s="21"/>
      <c r="AA73" s="21"/>
      <c r="AB73" s="21"/>
      <c r="AC73" s="53" t="str">
        <f t="shared" si="4"/>
        <v/>
      </c>
      <c r="AD73" s="54" t="str">
        <f t="shared" si="5"/>
        <v/>
      </c>
      <c r="AE73" s="70" t="str">
        <f t="shared" si="6"/>
        <v/>
      </c>
      <c r="AF73" s="67"/>
      <c r="AG73" s="54" t="str">
        <f t="shared" si="7"/>
        <v/>
      </c>
      <c r="AH73" s="70" t="str">
        <f t="shared" si="8"/>
        <v/>
      </c>
      <c r="AI73" s="17" t="str">
        <f t="shared" si="9"/>
        <v/>
      </c>
      <c r="AJ73" s="18" t="str">
        <f t="shared" si="0"/>
        <v/>
      </c>
      <c r="AL73" s="3"/>
      <c r="AN73" s="2"/>
    </row>
    <row r="74" spans="1:40" s="1" customFormat="1" ht="18" customHeight="1">
      <c r="A74" s="19">
        <v>12</v>
      </c>
      <c r="B74" s="13">
        <f>'INPUT DATA'!B74</f>
        <v>0</v>
      </c>
      <c r="C74" s="126"/>
      <c r="D74" s="126"/>
      <c r="E74" s="127"/>
      <c r="F74" s="72"/>
      <c r="G74" s="21"/>
      <c r="H74" s="21"/>
      <c r="I74" s="21"/>
      <c r="J74" s="21"/>
      <c r="K74" s="21"/>
      <c r="L74" s="21"/>
      <c r="M74" s="21"/>
      <c r="N74" s="21"/>
      <c r="O74" s="21"/>
      <c r="P74" s="53" t="str">
        <f t="shared" si="1"/>
        <v/>
      </c>
      <c r="Q74" s="54" t="str">
        <f t="shared" si="2"/>
        <v/>
      </c>
      <c r="R74" s="70" t="str">
        <f t="shared" si="3"/>
        <v/>
      </c>
      <c r="S74" s="80"/>
      <c r="T74" s="21"/>
      <c r="U74" s="21"/>
      <c r="V74" s="21"/>
      <c r="W74" s="21"/>
      <c r="X74" s="21"/>
      <c r="Y74" s="21"/>
      <c r="Z74" s="21"/>
      <c r="AA74" s="21"/>
      <c r="AB74" s="21"/>
      <c r="AC74" s="53" t="str">
        <f t="shared" si="4"/>
        <v/>
      </c>
      <c r="AD74" s="54" t="str">
        <f t="shared" si="5"/>
        <v/>
      </c>
      <c r="AE74" s="70" t="str">
        <f t="shared" si="6"/>
        <v/>
      </c>
      <c r="AF74" s="67"/>
      <c r="AG74" s="54" t="str">
        <f t="shared" si="7"/>
        <v/>
      </c>
      <c r="AH74" s="70" t="str">
        <f t="shared" si="8"/>
        <v/>
      </c>
      <c r="AI74" s="17" t="str">
        <f t="shared" si="9"/>
        <v/>
      </c>
      <c r="AJ74" s="18" t="str">
        <f t="shared" si="0"/>
        <v/>
      </c>
      <c r="AL74" s="3"/>
      <c r="AN74" s="2"/>
    </row>
    <row r="75" spans="1:40" s="1" customFormat="1" ht="18" customHeight="1">
      <c r="A75" s="19">
        <v>13</v>
      </c>
      <c r="B75" s="13">
        <f>'INPUT DATA'!B75</f>
        <v>0</v>
      </c>
      <c r="C75" s="126"/>
      <c r="D75" s="126"/>
      <c r="E75" s="127"/>
      <c r="F75" s="72"/>
      <c r="G75" s="21"/>
      <c r="H75" s="21"/>
      <c r="I75" s="21"/>
      <c r="J75" s="21"/>
      <c r="K75" s="21"/>
      <c r="L75" s="21"/>
      <c r="M75" s="21"/>
      <c r="N75" s="21"/>
      <c r="O75" s="21"/>
      <c r="P75" s="53" t="str">
        <f t="shared" si="1"/>
        <v/>
      </c>
      <c r="Q75" s="54" t="str">
        <f t="shared" si="2"/>
        <v/>
      </c>
      <c r="R75" s="70" t="str">
        <f t="shared" si="3"/>
        <v/>
      </c>
      <c r="S75" s="80"/>
      <c r="T75" s="21"/>
      <c r="U75" s="21"/>
      <c r="V75" s="21"/>
      <c r="W75" s="21"/>
      <c r="X75" s="21"/>
      <c r="Y75" s="21"/>
      <c r="Z75" s="21"/>
      <c r="AA75" s="21"/>
      <c r="AB75" s="21"/>
      <c r="AC75" s="53" t="str">
        <f t="shared" si="4"/>
        <v/>
      </c>
      <c r="AD75" s="54" t="str">
        <f t="shared" si="5"/>
        <v/>
      </c>
      <c r="AE75" s="70" t="str">
        <f t="shared" si="6"/>
        <v/>
      </c>
      <c r="AF75" s="67"/>
      <c r="AG75" s="54" t="str">
        <f t="shared" si="7"/>
        <v/>
      </c>
      <c r="AH75" s="70" t="str">
        <f t="shared" si="8"/>
        <v/>
      </c>
      <c r="AI75" s="17" t="str">
        <f t="shared" si="9"/>
        <v/>
      </c>
      <c r="AJ75" s="18" t="str">
        <f t="shared" si="0"/>
        <v/>
      </c>
      <c r="AL75" s="3"/>
      <c r="AN75" s="2"/>
    </row>
    <row r="76" spans="1:40" s="1" customFormat="1" ht="18" customHeight="1">
      <c r="A76" s="19">
        <v>14</v>
      </c>
      <c r="B76" s="20">
        <f>'INPUT DATA'!B76</f>
        <v>0</v>
      </c>
      <c r="C76" s="126"/>
      <c r="D76" s="126"/>
      <c r="E76" s="127"/>
      <c r="F76" s="72"/>
      <c r="G76" s="21"/>
      <c r="H76" s="21"/>
      <c r="I76" s="21"/>
      <c r="J76" s="21"/>
      <c r="K76" s="21"/>
      <c r="L76" s="21"/>
      <c r="M76" s="21"/>
      <c r="N76" s="21"/>
      <c r="O76" s="21"/>
      <c r="P76" s="53" t="str">
        <f t="shared" si="1"/>
        <v/>
      </c>
      <c r="Q76" s="54" t="str">
        <f t="shared" si="2"/>
        <v/>
      </c>
      <c r="R76" s="70" t="str">
        <f t="shared" si="3"/>
        <v/>
      </c>
      <c r="S76" s="80"/>
      <c r="T76" s="21"/>
      <c r="U76" s="21"/>
      <c r="V76" s="21"/>
      <c r="W76" s="21"/>
      <c r="X76" s="21"/>
      <c r="Y76" s="21"/>
      <c r="Z76" s="21"/>
      <c r="AA76" s="21"/>
      <c r="AB76" s="21"/>
      <c r="AC76" s="53" t="str">
        <f t="shared" si="4"/>
        <v/>
      </c>
      <c r="AD76" s="54" t="str">
        <f t="shared" si="5"/>
        <v/>
      </c>
      <c r="AE76" s="70" t="str">
        <f t="shared" si="6"/>
        <v/>
      </c>
      <c r="AF76" s="67"/>
      <c r="AG76" s="54" t="str">
        <f t="shared" si="7"/>
        <v/>
      </c>
      <c r="AH76" s="70" t="str">
        <f t="shared" si="8"/>
        <v/>
      </c>
      <c r="AI76" s="17" t="str">
        <f t="shared" si="9"/>
        <v/>
      </c>
      <c r="AJ76" s="18" t="str">
        <f t="shared" ref="AJ76:AJ112" si="10">IF(ISERROR(IF($AF76="","",VLOOKUP(AI76,TRANSMUTATION_TABLE,4,TRUE))),"",IF($AF76="","",VLOOKUP(AI76,TRANSMUTATION_TABLE,4,TRUE)))</f>
        <v/>
      </c>
      <c r="AL76" s="3"/>
      <c r="AN76" s="2"/>
    </row>
    <row r="77" spans="1:40" s="1" customFormat="1" ht="18" customHeight="1">
      <c r="A77" s="19">
        <v>15</v>
      </c>
      <c r="B77" s="20">
        <f>'INPUT DATA'!B77</f>
        <v>0</v>
      </c>
      <c r="C77" s="126"/>
      <c r="D77" s="126"/>
      <c r="E77" s="127"/>
      <c r="F77" s="72"/>
      <c r="G77" s="21"/>
      <c r="H77" s="21"/>
      <c r="I77" s="21"/>
      <c r="J77" s="21"/>
      <c r="K77" s="21"/>
      <c r="L77" s="21"/>
      <c r="M77" s="21"/>
      <c r="N77" s="21"/>
      <c r="O77" s="21"/>
      <c r="P77" s="53" t="str">
        <f t="shared" ref="P77:P112" si="11">IF(COUNT($F77:$O77)=0,"",SUM($F77:$O77))</f>
        <v/>
      </c>
      <c r="Q77" s="54" t="str">
        <f t="shared" ref="Q77:Q112" si="12">IF(ISERROR(IF($P77="","",ROUND(($P77/$P$10)*$Q$10,2))),"",IF($P77="","",ROUND(($P77/$P$10)*$Q$10,2)))</f>
        <v/>
      </c>
      <c r="R77" s="70" t="str">
        <f t="shared" ref="R77:R112" si="13">IF($Q77="","",ROUND($Q77*$R$10,2))</f>
        <v/>
      </c>
      <c r="S77" s="80"/>
      <c r="T77" s="21"/>
      <c r="U77" s="21"/>
      <c r="V77" s="21"/>
      <c r="W77" s="21"/>
      <c r="X77" s="21"/>
      <c r="Y77" s="21"/>
      <c r="Z77" s="21"/>
      <c r="AA77" s="21"/>
      <c r="AB77" s="21"/>
      <c r="AC77" s="53" t="str">
        <f t="shared" ref="AC77:AC112" si="14">IF(COUNT($S77:$AB77)=0,"",SUM($S77:$AB77))</f>
        <v/>
      </c>
      <c r="AD77" s="54" t="str">
        <f t="shared" ref="AD77:AD112" si="15">IF(ISERROR(IF($AC77="","",ROUND(($AC77/$AC$10)*$AD$10,2))),"",IF($AC77="","",ROUND(($AC77/$AC$10)*$AD$10,2)))</f>
        <v/>
      </c>
      <c r="AE77" s="70" t="str">
        <f t="shared" ref="AE77:AE112" si="16">IF($AD77="","",ROUND($AD77*$AE$10,2))</f>
        <v/>
      </c>
      <c r="AF77" s="67"/>
      <c r="AG77" s="54" t="str">
        <f t="shared" ref="AG77:AG112" si="17">IF(ISERROR(IF($AF77="","",ROUND(($AF77/$AF$10)*$AG$10,2))),"",IF($AF77="","",ROUND(($AF77/$AF$10)*$AG$10,2)))</f>
        <v/>
      </c>
      <c r="AH77" s="70" t="str">
        <f t="shared" ref="AH77:AH112" si="18">IF($AG77="","",ROUND($AG77*$AH$10,2))</f>
        <v/>
      </c>
      <c r="AI77" s="17" t="str">
        <f t="shared" ref="AI77:AI112" si="19">IF(ISERROR(IF($AF77="","",ROUND(SUM($R77,$AE77,$AH77),2))),"",IF($AF77="","",ROUND(SUM($R77,$AE77,$AH77),2)))</f>
        <v/>
      </c>
      <c r="AJ77" s="18" t="str">
        <f t="shared" si="10"/>
        <v/>
      </c>
      <c r="AL77" s="3"/>
      <c r="AN77" s="2"/>
    </row>
    <row r="78" spans="1:40" s="1" customFormat="1" ht="18" customHeight="1">
      <c r="A78" s="19">
        <v>16</v>
      </c>
      <c r="B78" s="13">
        <f>'INPUT DATA'!B78</f>
        <v>0</v>
      </c>
      <c r="C78" s="126"/>
      <c r="D78" s="126"/>
      <c r="E78" s="127"/>
      <c r="F78" s="72"/>
      <c r="G78" s="21"/>
      <c r="H78" s="21"/>
      <c r="I78" s="21"/>
      <c r="J78" s="21"/>
      <c r="K78" s="21"/>
      <c r="L78" s="21"/>
      <c r="M78" s="21"/>
      <c r="N78" s="21"/>
      <c r="O78" s="21"/>
      <c r="P78" s="53" t="str">
        <f t="shared" si="11"/>
        <v/>
      </c>
      <c r="Q78" s="54" t="str">
        <f t="shared" si="12"/>
        <v/>
      </c>
      <c r="R78" s="70" t="str">
        <f t="shared" si="13"/>
        <v/>
      </c>
      <c r="S78" s="80"/>
      <c r="T78" s="21"/>
      <c r="U78" s="21"/>
      <c r="V78" s="21"/>
      <c r="W78" s="21"/>
      <c r="X78" s="21"/>
      <c r="Y78" s="21"/>
      <c r="Z78" s="21"/>
      <c r="AA78" s="21"/>
      <c r="AB78" s="21"/>
      <c r="AC78" s="53" t="str">
        <f t="shared" si="14"/>
        <v/>
      </c>
      <c r="AD78" s="54" t="str">
        <f t="shared" si="15"/>
        <v/>
      </c>
      <c r="AE78" s="70" t="str">
        <f t="shared" si="16"/>
        <v/>
      </c>
      <c r="AF78" s="67"/>
      <c r="AG78" s="54" t="str">
        <f t="shared" si="17"/>
        <v/>
      </c>
      <c r="AH78" s="70" t="str">
        <f t="shared" si="18"/>
        <v/>
      </c>
      <c r="AI78" s="17" t="str">
        <f t="shared" si="19"/>
        <v/>
      </c>
      <c r="AJ78" s="18" t="str">
        <f t="shared" si="10"/>
        <v/>
      </c>
      <c r="AL78" s="3"/>
      <c r="AN78" s="2"/>
    </row>
    <row r="79" spans="1:40" s="1" customFormat="1" ht="18" customHeight="1">
      <c r="A79" s="19">
        <v>17</v>
      </c>
      <c r="B79" s="13">
        <f>'INPUT DATA'!B79</f>
        <v>0</v>
      </c>
      <c r="C79" s="126"/>
      <c r="D79" s="126"/>
      <c r="E79" s="127"/>
      <c r="F79" s="72"/>
      <c r="G79" s="21"/>
      <c r="H79" s="21"/>
      <c r="I79" s="21"/>
      <c r="J79" s="21"/>
      <c r="K79" s="21"/>
      <c r="L79" s="21"/>
      <c r="M79" s="21"/>
      <c r="N79" s="21"/>
      <c r="O79" s="21"/>
      <c r="P79" s="53" t="str">
        <f t="shared" si="11"/>
        <v/>
      </c>
      <c r="Q79" s="54" t="str">
        <f t="shared" si="12"/>
        <v/>
      </c>
      <c r="R79" s="70" t="str">
        <f t="shared" si="13"/>
        <v/>
      </c>
      <c r="S79" s="80"/>
      <c r="T79" s="21"/>
      <c r="U79" s="21"/>
      <c r="V79" s="21"/>
      <c r="W79" s="21"/>
      <c r="X79" s="21"/>
      <c r="Y79" s="21"/>
      <c r="Z79" s="21"/>
      <c r="AA79" s="21"/>
      <c r="AB79" s="21"/>
      <c r="AC79" s="53" t="str">
        <f t="shared" si="14"/>
        <v/>
      </c>
      <c r="AD79" s="54" t="str">
        <f t="shared" si="15"/>
        <v/>
      </c>
      <c r="AE79" s="70" t="str">
        <f t="shared" si="16"/>
        <v/>
      </c>
      <c r="AF79" s="67"/>
      <c r="AG79" s="54" t="str">
        <f t="shared" si="17"/>
        <v/>
      </c>
      <c r="AH79" s="70" t="str">
        <f t="shared" si="18"/>
        <v/>
      </c>
      <c r="AI79" s="17" t="str">
        <f t="shared" si="19"/>
        <v/>
      </c>
      <c r="AJ79" s="18" t="str">
        <f t="shared" si="10"/>
        <v/>
      </c>
      <c r="AL79" s="3"/>
      <c r="AN79" s="2"/>
    </row>
    <row r="80" spans="1:40" s="1" customFormat="1" ht="18" customHeight="1">
      <c r="A80" s="19">
        <v>18</v>
      </c>
      <c r="B80" s="20">
        <f>'INPUT DATA'!B80</f>
        <v>0</v>
      </c>
      <c r="C80" s="126"/>
      <c r="D80" s="126"/>
      <c r="E80" s="127"/>
      <c r="F80" s="72"/>
      <c r="G80" s="21"/>
      <c r="H80" s="21"/>
      <c r="I80" s="21"/>
      <c r="J80" s="21"/>
      <c r="K80" s="21"/>
      <c r="L80" s="21"/>
      <c r="M80" s="21"/>
      <c r="N80" s="21"/>
      <c r="O80" s="21"/>
      <c r="P80" s="53" t="str">
        <f t="shared" si="11"/>
        <v/>
      </c>
      <c r="Q80" s="54" t="str">
        <f t="shared" si="12"/>
        <v/>
      </c>
      <c r="R80" s="70" t="str">
        <f t="shared" si="13"/>
        <v/>
      </c>
      <c r="S80" s="80"/>
      <c r="T80" s="21"/>
      <c r="U80" s="21"/>
      <c r="V80" s="21"/>
      <c r="W80" s="21"/>
      <c r="X80" s="21"/>
      <c r="Y80" s="21"/>
      <c r="Z80" s="21"/>
      <c r="AA80" s="21"/>
      <c r="AB80" s="21"/>
      <c r="AC80" s="53" t="str">
        <f t="shared" si="14"/>
        <v/>
      </c>
      <c r="AD80" s="54" t="str">
        <f t="shared" si="15"/>
        <v/>
      </c>
      <c r="AE80" s="70" t="str">
        <f t="shared" si="16"/>
        <v/>
      </c>
      <c r="AF80" s="67"/>
      <c r="AG80" s="54" t="str">
        <f t="shared" si="17"/>
        <v/>
      </c>
      <c r="AH80" s="70" t="str">
        <f t="shared" si="18"/>
        <v/>
      </c>
      <c r="AI80" s="17" t="str">
        <f t="shared" si="19"/>
        <v/>
      </c>
      <c r="AJ80" s="18" t="str">
        <f t="shared" si="10"/>
        <v/>
      </c>
      <c r="AL80" s="3"/>
      <c r="AN80" s="2"/>
    </row>
    <row r="81" spans="1:40" s="1" customFormat="1" ht="18" customHeight="1">
      <c r="A81" s="19">
        <v>19</v>
      </c>
      <c r="B81" s="20">
        <f>'INPUT DATA'!B81</f>
        <v>0</v>
      </c>
      <c r="C81" s="126"/>
      <c r="D81" s="126"/>
      <c r="E81" s="127"/>
      <c r="F81" s="72"/>
      <c r="G81" s="21"/>
      <c r="H81" s="21"/>
      <c r="I81" s="21"/>
      <c r="J81" s="21"/>
      <c r="K81" s="21"/>
      <c r="L81" s="21"/>
      <c r="M81" s="21"/>
      <c r="N81" s="21"/>
      <c r="O81" s="21"/>
      <c r="P81" s="53" t="str">
        <f t="shared" si="11"/>
        <v/>
      </c>
      <c r="Q81" s="54" t="str">
        <f t="shared" si="12"/>
        <v/>
      </c>
      <c r="R81" s="70" t="str">
        <f t="shared" si="13"/>
        <v/>
      </c>
      <c r="S81" s="80"/>
      <c r="T81" s="21"/>
      <c r="U81" s="21"/>
      <c r="V81" s="21"/>
      <c r="W81" s="21"/>
      <c r="X81" s="21"/>
      <c r="Y81" s="21"/>
      <c r="Z81" s="21"/>
      <c r="AA81" s="21"/>
      <c r="AB81" s="21"/>
      <c r="AC81" s="53" t="str">
        <f t="shared" si="14"/>
        <v/>
      </c>
      <c r="AD81" s="54" t="str">
        <f t="shared" si="15"/>
        <v/>
      </c>
      <c r="AE81" s="70" t="str">
        <f t="shared" si="16"/>
        <v/>
      </c>
      <c r="AF81" s="67"/>
      <c r="AG81" s="54" t="str">
        <f t="shared" si="17"/>
        <v/>
      </c>
      <c r="AH81" s="70" t="str">
        <f t="shared" si="18"/>
        <v/>
      </c>
      <c r="AI81" s="17" t="str">
        <f t="shared" si="19"/>
        <v/>
      </c>
      <c r="AJ81" s="18" t="str">
        <f t="shared" si="10"/>
        <v/>
      </c>
      <c r="AL81" s="3"/>
      <c r="AN81" s="2"/>
    </row>
    <row r="82" spans="1:40" s="1" customFormat="1" ht="18" customHeight="1">
      <c r="A82" s="19">
        <v>20</v>
      </c>
      <c r="B82" s="13">
        <f>'INPUT DATA'!B82</f>
        <v>0</v>
      </c>
      <c r="C82" s="126"/>
      <c r="D82" s="126"/>
      <c r="E82" s="127"/>
      <c r="F82" s="72"/>
      <c r="G82" s="21"/>
      <c r="H82" s="21"/>
      <c r="I82" s="21"/>
      <c r="J82" s="21"/>
      <c r="K82" s="21"/>
      <c r="L82" s="21"/>
      <c r="M82" s="21"/>
      <c r="N82" s="21"/>
      <c r="O82" s="21"/>
      <c r="P82" s="53" t="str">
        <f t="shared" si="11"/>
        <v/>
      </c>
      <c r="Q82" s="54" t="str">
        <f t="shared" si="12"/>
        <v/>
      </c>
      <c r="R82" s="70" t="str">
        <f t="shared" si="13"/>
        <v/>
      </c>
      <c r="S82" s="80"/>
      <c r="T82" s="21"/>
      <c r="U82" s="21"/>
      <c r="V82" s="21"/>
      <c r="W82" s="21"/>
      <c r="X82" s="21"/>
      <c r="Y82" s="21"/>
      <c r="Z82" s="21"/>
      <c r="AA82" s="21"/>
      <c r="AB82" s="21"/>
      <c r="AC82" s="53" t="str">
        <f t="shared" si="14"/>
        <v/>
      </c>
      <c r="AD82" s="54" t="str">
        <f t="shared" si="15"/>
        <v/>
      </c>
      <c r="AE82" s="70" t="str">
        <f t="shared" si="16"/>
        <v/>
      </c>
      <c r="AF82" s="67"/>
      <c r="AG82" s="54" t="str">
        <f t="shared" si="17"/>
        <v/>
      </c>
      <c r="AH82" s="70" t="str">
        <f t="shared" si="18"/>
        <v/>
      </c>
      <c r="AI82" s="17" t="str">
        <f t="shared" si="19"/>
        <v/>
      </c>
      <c r="AJ82" s="18" t="str">
        <f t="shared" si="10"/>
        <v/>
      </c>
      <c r="AL82" s="3"/>
      <c r="AN82" s="2"/>
    </row>
    <row r="83" spans="1:40" s="1" customFormat="1" ht="18" customHeight="1">
      <c r="A83" s="19">
        <v>21</v>
      </c>
      <c r="B83" s="13">
        <f>'INPUT DATA'!B83</f>
        <v>0</v>
      </c>
      <c r="C83" s="126"/>
      <c r="D83" s="126"/>
      <c r="E83" s="127"/>
      <c r="F83" s="72"/>
      <c r="G83" s="21"/>
      <c r="H83" s="21"/>
      <c r="I83" s="21"/>
      <c r="J83" s="21"/>
      <c r="K83" s="21"/>
      <c r="L83" s="21"/>
      <c r="M83" s="21"/>
      <c r="N83" s="21"/>
      <c r="O83" s="21"/>
      <c r="P83" s="53" t="str">
        <f t="shared" si="11"/>
        <v/>
      </c>
      <c r="Q83" s="54" t="str">
        <f t="shared" si="12"/>
        <v/>
      </c>
      <c r="R83" s="70" t="str">
        <f t="shared" si="13"/>
        <v/>
      </c>
      <c r="S83" s="80"/>
      <c r="T83" s="21"/>
      <c r="U83" s="21"/>
      <c r="V83" s="21"/>
      <c r="W83" s="21"/>
      <c r="X83" s="21"/>
      <c r="Y83" s="21"/>
      <c r="Z83" s="21"/>
      <c r="AA83" s="21"/>
      <c r="AB83" s="21"/>
      <c r="AC83" s="53" t="str">
        <f t="shared" si="14"/>
        <v/>
      </c>
      <c r="AD83" s="54" t="str">
        <f t="shared" si="15"/>
        <v/>
      </c>
      <c r="AE83" s="70" t="str">
        <f t="shared" si="16"/>
        <v/>
      </c>
      <c r="AF83" s="67"/>
      <c r="AG83" s="54" t="str">
        <f t="shared" si="17"/>
        <v/>
      </c>
      <c r="AH83" s="70" t="str">
        <f t="shared" si="18"/>
        <v/>
      </c>
      <c r="AI83" s="17" t="str">
        <f t="shared" si="19"/>
        <v/>
      </c>
      <c r="AJ83" s="18" t="str">
        <f t="shared" si="10"/>
        <v/>
      </c>
      <c r="AL83" s="3"/>
      <c r="AN83" s="2"/>
    </row>
    <row r="84" spans="1:40" s="1" customFormat="1" ht="18" customHeight="1">
      <c r="A84" s="19">
        <v>22</v>
      </c>
      <c r="B84" s="20">
        <f>'INPUT DATA'!B84</f>
        <v>0</v>
      </c>
      <c r="C84" s="126"/>
      <c r="D84" s="126"/>
      <c r="E84" s="127"/>
      <c r="F84" s="72"/>
      <c r="G84" s="21"/>
      <c r="H84" s="21"/>
      <c r="I84" s="21"/>
      <c r="J84" s="21"/>
      <c r="K84" s="21"/>
      <c r="L84" s="21"/>
      <c r="M84" s="21"/>
      <c r="N84" s="21"/>
      <c r="O84" s="21"/>
      <c r="P84" s="53" t="str">
        <f t="shared" si="11"/>
        <v/>
      </c>
      <c r="Q84" s="54" t="str">
        <f t="shared" si="12"/>
        <v/>
      </c>
      <c r="R84" s="70" t="str">
        <f t="shared" si="13"/>
        <v/>
      </c>
      <c r="S84" s="80"/>
      <c r="T84" s="21"/>
      <c r="U84" s="21"/>
      <c r="V84" s="21"/>
      <c r="W84" s="21"/>
      <c r="X84" s="21"/>
      <c r="Y84" s="21"/>
      <c r="Z84" s="21"/>
      <c r="AA84" s="21"/>
      <c r="AB84" s="21"/>
      <c r="AC84" s="53" t="str">
        <f t="shared" si="14"/>
        <v/>
      </c>
      <c r="AD84" s="54" t="str">
        <f t="shared" si="15"/>
        <v/>
      </c>
      <c r="AE84" s="70" t="str">
        <f t="shared" si="16"/>
        <v/>
      </c>
      <c r="AF84" s="67"/>
      <c r="AG84" s="54" t="str">
        <f t="shared" si="17"/>
        <v/>
      </c>
      <c r="AH84" s="70" t="str">
        <f t="shared" si="18"/>
        <v/>
      </c>
      <c r="AI84" s="17" t="str">
        <f t="shared" si="19"/>
        <v/>
      </c>
      <c r="AJ84" s="18" t="str">
        <f t="shared" si="10"/>
        <v/>
      </c>
      <c r="AL84" s="3"/>
      <c r="AN84" s="2"/>
    </row>
    <row r="85" spans="1:40" s="1" customFormat="1" ht="18" customHeight="1">
      <c r="A85" s="19">
        <v>23</v>
      </c>
      <c r="B85" s="20">
        <f>'INPUT DATA'!B85</f>
        <v>0</v>
      </c>
      <c r="C85" s="126"/>
      <c r="D85" s="126"/>
      <c r="E85" s="127"/>
      <c r="F85" s="72"/>
      <c r="G85" s="21"/>
      <c r="H85" s="21"/>
      <c r="I85" s="21"/>
      <c r="J85" s="21"/>
      <c r="K85" s="21"/>
      <c r="L85" s="21"/>
      <c r="M85" s="21"/>
      <c r="N85" s="21"/>
      <c r="O85" s="21"/>
      <c r="P85" s="53" t="str">
        <f t="shared" si="11"/>
        <v/>
      </c>
      <c r="Q85" s="54" t="str">
        <f t="shared" si="12"/>
        <v/>
      </c>
      <c r="R85" s="70" t="str">
        <f t="shared" si="13"/>
        <v/>
      </c>
      <c r="S85" s="80"/>
      <c r="T85" s="21"/>
      <c r="U85" s="21"/>
      <c r="V85" s="21"/>
      <c r="W85" s="21"/>
      <c r="X85" s="21"/>
      <c r="Y85" s="21"/>
      <c r="Z85" s="21"/>
      <c r="AA85" s="21"/>
      <c r="AB85" s="21"/>
      <c r="AC85" s="53" t="str">
        <f t="shared" si="14"/>
        <v/>
      </c>
      <c r="AD85" s="54" t="str">
        <f t="shared" si="15"/>
        <v/>
      </c>
      <c r="AE85" s="70" t="str">
        <f t="shared" si="16"/>
        <v/>
      </c>
      <c r="AF85" s="67"/>
      <c r="AG85" s="54" t="str">
        <f t="shared" si="17"/>
        <v/>
      </c>
      <c r="AH85" s="70" t="str">
        <f t="shared" si="18"/>
        <v/>
      </c>
      <c r="AI85" s="17" t="str">
        <f t="shared" si="19"/>
        <v/>
      </c>
      <c r="AJ85" s="18" t="str">
        <f t="shared" si="10"/>
        <v/>
      </c>
      <c r="AL85" s="3"/>
      <c r="AN85" s="2"/>
    </row>
    <row r="86" spans="1:40" s="1" customFormat="1" ht="18" customHeight="1">
      <c r="A86" s="19">
        <v>24</v>
      </c>
      <c r="B86" s="13">
        <f>'INPUT DATA'!B86</f>
        <v>0</v>
      </c>
      <c r="C86" s="126"/>
      <c r="D86" s="126"/>
      <c r="E86" s="127"/>
      <c r="F86" s="72"/>
      <c r="G86" s="21"/>
      <c r="H86" s="21"/>
      <c r="I86" s="21"/>
      <c r="J86" s="21"/>
      <c r="K86" s="21"/>
      <c r="L86" s="21"/>
      <c r="M86" s="21"/>
      <c r="N86" s="21"/>
      <c r="O86" s="21"/>
      <c r="P86" s="53" t="str">
        <f t="shared" si="11"/>
        <v/>
      </c>
      <c r="Q86" s="54" t="str">
        <f t="shared" si="12"/>
        <v/>
      </c>
      <c r="R86" s="70" t="str">
        <f t="shared" si="13"/>
        <v/>
      </c>
      <c r="S86" s="80"/>
      <c r="T86" s="21"/>
      <c r="U86" s="21"/>
      <c r="V86" s="21"/>
      <c r="W86" s="21"/>
      <c r="X86" s="21"/>
      <c r="Y86" s="21"/>
      <c r="Z86" s="21"/>
      <c r="AA86" s="21"/>
      <c r="AB86" s="21"/>
      <c r="AC86" s="53" t="str">
        <f t="shared" si="14"/>
        <v/>
      </c>
      <c r="AD86" s="54" t="str">
        <f t="shared" si="15"/>
        <v/>
      </c>
      <c r="AE86" s="70" t="str">
        <f t="shared" si="16"/>
        <v/>
      </c>
      <c r="AF86" s="67"/>
      <c r="AG86" s="54" t="str">
        <f t="shared" si="17"/>
        <v/>
      </c>
      <c r="AH86" s="70" t="str">
        <f t="shared" si="18"/>
        <v/>
      </c>
      <c r="AI86" s="17" t="str">
        <f t="shared" si="19"/>
        <v/>
      </c>
      <c r="AJ86" s="18" t="str">
        <f t="shared" si="10"/>
        <v/>
      </c>
      <c r="AL86" s="3"/>
      <c r="AN86" s="2"/>
    </row>
    <row r="87" spans="1:40" s="1" customFormat="1" ht="18" customHeight="1">
      <c r="A87" s="19">
        <v>25</v>
      </c>
      <c r="B87" s="13">
        <f>'INPUT DATA'!B87</f>
        <v>0</v>
      </c>
      <c r="C87" s="126"/>
      <c r="D87" s="126"/>
      <c r="E87" s="127"/>
      <c r="F87" s="72"/>
      <c r="G87" s="21"/>
      <c r="H87" s="21"/>
      <c r="I87" s="21"/>
      <c r="J87" s="21"/>
      <c r="K87" s="21"/>
      <c r="L87" s="21"/>
      <c r="M87" s="21"/>
      <c r="N87" s="21"/>
      <c r="O87" s="21"/>
      <c r="P87" s="53" t="str">
        <f t="shared" si="11"/>
        <v/>
      </c>
      <c r="Q87" s="54" t="str">
        <f t="shared" si="12"/>
        <v/>
      </c>
      <c r="R87" s="70" t="str">
        <f t="shared" si="13"/>
        <v/>
      </c>
      <c r="S87" s="80"/>
      <c r="T87" s="21"/>
      <c r="U87" s="21"/>
      <c r="V87" s="21"/>
      <c r="W87" s="21"/>
      <c r="X87" s="21"/>
      <c r="Y87" s="21"/>
      <c r="Z87" s="21"/>
      <c r="AA87" s="21"/>
      <c r="AB87" s="21"/>
      <c r="AC87" s="53" t="str">
        <f t="shared" si="14"/>
        <v/>
      </c>
      <c r="AD87" s="54" t="str">
        <f t="shared" si="15"/>
        <v/>
      </c>
      <c r="AE87" s="70" t="str">
        <f t="shared" si="16"/>
        <v/>
      </c>
      <c r="AF87" s="67"/>
      <c r="AG87" s="54" t="str">
        <f t="shared" si="17"/>
        <v/>
      </c>
      <c r="AH87" s="70" t="str">
        <f t="shared" si="18"/>
        <v/>
      </c>
      <c r="AI87" s="17" t="str">
        <f t="shared" si="19"/>
        <v/>
      </c>
      <c r="AJ87" s="18" t="str">
        <f t="shared" si="10"/>
        <v/>
      </c>
      <c r="AL87" s="3"/>
      <c r="AN87" s="2"/>
    </row>
    <row r="88" spans="1:40" s="1" customFormat="1" ht="18" customHeight="1">
      <c r="A88" s="19">
        <v>26</v>
      </c>
      <c r="B88" s="20">
        <f>'INPUT DATA'!B88</f>
        <v>0</v>
      </c>
      <c r="C88" s="126"/>
      <c r="D88" s="126"/>
      <c r="E88" s="127"/>
      <c r="F88" s="72"/>
      <c r="G88" s="21"/>
      <c r="H88" s="21"/>
      <c r="I88" s="21"/>
      <c r="J88" s="21"/>
      <c r="K88" s="21"/>
      <c r="L88" s="21"/>
      <c r="M88" s="21"/>
      <c r="N88" s="21"/>
      <c r="O88" s="21"/>
      <c r="P88" s="53" t="str">
        <f t="shared" si="11"/>
        <v/>
      </c>
      <c r="Q88" s="54" t="str">
        <f t="shared" si="12"/>
        <v/>
      </c>
      <c r="R88" s="70" t="str">
        <f t="shared" si="13"/>
        <v/>
      </c>
      <c r="S88" s="80"/>
      <c r="T88" s="21"/>
      <c r="U88" s="21"/>
      <c r="V88" s="21"/>
      <c r="W88" s="21"/>
      <c r="X88" s="21"/>
      <c r="Y88" s="21"/>
      <c r="Z88" s="21"/>
      <c r="AA88" s="21"/>
      <c r="AB88" s="21"/>
      <c r="AC88" s="53" t="str">
        <f t="shared" si="14"/>
        <v/>
      </c>
      <c r="AD88" s="54" t="str">
        <f t="shared" si="15"/>
        <v/>
      </c>
      <c r="AE88" s="70" t="str">
        <f t="shared" si="16"/>
        <v/>
      </c>
      <c r="AF88" s="67"/>
      <c r="AG88" s="54" t="str">
        <f t="shared" si="17"/>
        <v/>
      </c>
      <c r="AH88" s="70" t="str">
        <f t="shared" si="18"/>
        <v/>
      </c>
      <c r="AI88" s="17" t="str">
        <f t="shared" si="19"/>
        <v/>
      </c>
      <c r="AJ88" s="18" t="str">
        <f t="shared" si="10"/>
        <v/>
      </c>
      <c r="AL88" s="3"/>
      <c r="AN88" s="2"/>
    </row>
    <row r="89" spans="1:40" s="1" customFormat="1" ht="18" customHeight="1">
      <c r="A89" s="19">
        <v>27</v>
      </c>
      <c r="B89" s="20">
        <f>'INPUT DATA'!B89</f>
        <v>0</v>
      </c>
      <c r="C89" s="126"/>
      <c r="D89" s="126"/>
      <c r="E89" s="127"/>
      <c r="F89" s="72"/>
      <c r="G89" s="21"/>
      <c r="H89" s="21"/>
      <c r="I89" s="21"/>
      <c r="J89" s="21"/>
      <c r="K89" s="21"/>
      <c r="L89" s="21"/>
      <c r="M89" s="21"/>
      <c r="N89" s="21"/>
      <c r="O89" s="21"/>
      <c r="P89" s="53" t="str">
        <f t="shared" si="11"/>
        <v/>
      </c>
      <c r="Q89" s="54" t="str">
        <f t="shared" si="12"/>
        <v/>
      </c>
      <c r="R89" s="70" t="str">
        <f t="shared" si="13"/>
        <v/>
      </c>
      <c r="S89" s="80"/>
      <c r="T89" s="21"/>
      <c r="U89" s="21"/>
      <c r="V89" s="21"/>
      <c r="W89" s="21"/>
      <c r="X89" s="21"/>
      <c r="Y89" s="21"/>
      <c r="Z89" s="21"/>
      <c r="AA89" s="21"/>
      <c r="AB89" s="21"/>
      <c r="AC89" s="53" t="str">
        <f t="shared" si="14"/>
        <v/>
      </c>
      <c r="AD89" s="54" t="str">
        <f t="shared" si="15"/>
        <v/>
      </c>
      <c r="AE89" s="70" t="str">
        <f t="shared" si="16"/>
        <v/>
      </c>
      <c r="AF89" s="67"/>
      <c r="AG89" s="54" t="str">
        <f t="shared" si="17"/>
        <v/>
      </c>
      <c r="AH89" s="70" t="str">
        <f t="shared" si="18"/>
        <v/>
      </c>
      <c r="AI89" s="17" t="str">
        <f t="shared" si="19"/>
        <v/>
      </c>
      <c r="AJ89" s="18" t="str">
        <f t="shared" si="10"/>
        <v/>
      </c>
      <c r="AL89" s="3"/>
      <c r="AN89" s="2"/>
    </row>
    <row r="90" spans="1:40" s="1" customFormat="1" ht="18" customHeight="1">
      <c r="A90" s="19">
        <v>28</v>
      </c>
      <c r="B90" s="13">
        <f>'INPUT DATA'!B90</f>
        <v>0</v>
      </c>
      <c r="C90" s="126"/>
      <c r="D90" s="126"/>
      <c r="E90" s="127"/>
      <c r="F90" s="72"/>
      <c r="G90" s="21"/>
      <c r="H90" s="21"/>
      <c r="I90" s="21"/>
      <c r="J90" s="21"/>
      <c r="K90" s="21"/>
      <c r="L90" s="21"/>
      <c r="M90" s="21"/>
      <c r="N90" s="21"/>
      <c r="O90" s="21"/>
      <c r="P90" s="53" t="str">
        <f t="shared" si="11"/>
        <v/>
      </c>
      <c r="Q90" s="54" t="str">
        <f t="shared" si="12"/>
        <v/>
      </c>
      <c r="R90" s="70" t="str">
        <f t="shared" si="13"/>
        <v/>
      </c>
      <c r="S90" s="80"/>
      <c r="T90" s="21"/>
      <c r="U90" s="21"/>
      <c r="V90" s="21"/>
      <c r="W90" s="21"/>
      <c r="X90" s="21"/>
      <c r="Y90" s="21"/>
      <c r="Z90" s="21"/>
      <c r="AA90" s="21"/>
      <c r="AB90" s="21"/>
      <c r="AC90" s="53" t="str">
        <f t="shared" si="14"/>
        <v/>
      </c>
      <c r="AD90" s="54" t="str">
        <f t="shared" si="15"/>
        <v/>
      </c>
      <c r="AE90" s="70" t="str">
        <f t="shared" si="16"/>
        <v/>
      </c>
      <c r="AF90" s="67"/>
      <c r="AG90" s="54" t="str">
        <f t="shared" si="17"/>
        <v/>
      </c>
      <c r="AH90" s="70" t="str">
        <f t="shared" si="18"/>
        <v/>
      </c>
      <c r="AI90" s="17" t="str">
        <f t="shared" si="19"/>
        <v/>
      </c>
      <c r="AJ90" s="18" t="str">
        <f t="shared" si="10"/>
        <v/>
      </c>
      <c r="AL90" s="3"/>
      <c r="AN90" s="2"/>
    </row>
    <row r="91" spans="1:40" s="1" customFormat="1" ht="18" customHeight="1">
      <c r="A91" s="19">
        <v>29</v>
      </c>
      <c r="B91" s="13">
        <f>'INPUT DATA'!B91</f>
        <v>0</v>
      </c>
      <c r="C91" s="126"/>
      <c r="D91" s="126"/>
      <c r="E91" s="127"/>
      <c r="F91" s="72"/>
      <c r="G91" s="21"/>
      <c r="H91" s="21"/>
      <c r="I91" s="21"/>
      <c r="J91" s="21"/>
      <c r="K91" s="21"/>
      <c r="L91" s="21"/>
      <c r="M91" s="21"/>
      <c r="N91" s="21"/>
      <c r="O91" s="21"/>
      <c r="P91" s="53" t="str">
        <f t="shared" si="11"/>
        <v/>
      </c>
      <c r="Q91" s="54" t="str">
        <f t="shared" si="12"/>
        <v/>
      </c>
      <c r="R91" s="70" t="str">
        <f t="shared" si="13"/>
        <v/>
      </c>
      <c r="S91" s="80"/>
      <c r="T91" s="21"/>
      <c r="U91" s="21"/>
      <c r="V91" s="21"/>
      <c r="W91" s="21"/>
      <c r="X91" s="21"/>
      <c r="Y91" s="21"/>
      <c r="Z91" s="21"/>
      <c r="AA91" s="21"/>
      <c r="AB91" s="21"/>
      <c r="AC91" s="53" t="str">
        <f t="shared" si="14"/>
        <v/>
      </c>
      <c r="AD91" s="54" t="str">
        <f t="shared" si="15"/>
        <v/>
      </c>
      <c r="AE91" s="70" t="str">
        <f t="shared" si="16"/>
        <v/>
      </c>
      <c r="AF91" s="67"/>
      <c r="AG91" s="54" t="str">
        <f t="shared" si="17"/>
        <v/>
      </c>
      <c r="AH91" s="70" t="str">
        <f t="shared" si="18"/>
        <v/>
      </c>
      <c r="AI91" s="17" t="str">
        <f t="shared" si="19"/>
        <v/>
      </c>
      <c r="AJ91" s="18" t="str">
        <f t="shared" si="10"/>
        <v/>
      </c>
      <c r="AL91" s="3"/>
      <c r="AN91" s="2"/>
    </row>
    <row r="92" spans="1:40" s="1" customFormat="1" ht="18" customHeight="1">
      <c r="A92" s="19">
        <v>30</v>
      </c>
      <c r="B92" s="20">
        <f>'INPUT DATA'!B92</f>
        <v>0</v>
      </c>
      <c r="C92" s="126"/>
      <c r="D92" s="126"/>
      <c r="E92" s="127"/>
      <c r="F92" s="72"/>
      <c r="G92" s="21"/>
      <c r="H92" s="21"/>
      <c r="I92" s="21"/>
      <c r="J92" s="21"/>
      <c r="K92" s="21"/>
      <c r="L92" s="21"/>
      <c r="M92" s="21"/>
      <c r="N92" s="21"/>
      <c r="O92" s="21"/>
      <c r="P92" s="53" t="str">
        <f t="shared" si="11"/>
        <v/>
      </c>
      <c r="Q92" s="54" t="str">
        <f t="shared" si="12"/>
        <v/>
      </c>
      <c r="R92" s="70" t="str">
        <f t="shared" si="13"/>
        <v/>
      </c>
      <c r="S92" s="80"/>
      <c r="T92" s="21"/>
      <c r="U92" s="21"/>
      <c r="V92" s="21"/>
      <c r="W92" s="21"/>
      <c r="X92" s="21"/>
      <c r="Y92" s="21"/>
      <c r="Z92" s="21"/>
      <c r="AA92" s="21"/>
      <c r="AB92" s="21"/>
      <c r="AC92" s="53" t="str">
        <f t="shared" si="14"/>
        <v/>
      </c>
      <c r="AD92" s="54" t="str">
        <f t="shared" si="15"/>
        <v/>
      </c>
      <c r="AE92" s="70" t="str">
        <f t="shared" si="16"/>
        <v/>
      </c>
      <c r="AF92" s="67"/>
      <c r="AG92" s="54" t="str">
        <f t="shared" si="17"/>
        <v/>
      </c>
      <c r="AH92" s="70" t="str">
        <f t="shared" si="18"/>
        <v/>
      </c>
      <c r="AI92" s="17" t="str">
        <f t="shared" si="19"/>
        <v/>
      </c>
      <c r="AJ92" s="18" t="str">
        <f t="shared" si="10"/>
        <v/>
      </c>
      <c r="AL92" s="3"/>
      <c r="AN92" s="2"/>
    </row>
    <row r="93" spans="1:40" s="1" customFormat="1" ht="18" customHeight="1">
      <c r="A93" s="19">
        <v>31</v>
      </c>
      <c r="B93" s="20">
        <f>'INPUT DATA'!B93</f>
        <v>0</v>
      </c>
      <c r="C93" s="126"/>
      <c r="D93" s="126"/>
      <c r="E93" s="127"/>
      <c r="F93" s="72"/>
      <c r="G93" s="21"/>
      <c r="H93" s="21"/>
      <c r="I93" s="21"/>
      <c r="J93" s="21"/>
      <c r="K93" s="21"/>
      <c r="L93" s="21"/>
      <c r="M93" s="21"/>
      <c r="N93" s="21"/>
      <c r="O93" s="21"/>
      <c r="P93" s="53" t="str">
        <f t="shared" si="11"/>
        <v/>
      </c>
      <c r="Q93" s="54" t="str">
        <f t="shared" si="12"/>
        <v/>
      </c>
      <c r="R93" s="70" t="str">
        <f t="shared" si="13"/>
        <v/>
      </c>
      <c r="S93" s="80"/>
      <c r="T93" s="21"/>
      <c r="U93" s="21"/>
      <c r="V93" s="21"/>
      <c r="W93" s="21"/>
      <c r="X93" s="21"/>
      <c r="Y93" s="21"/>
      <c r="Z93" s="21"/>
      <c r="AA93" s="21"/>
      <c r="AB93" s="21"/>
      <c r="AC93" s="53" t="str">
        <f t="shared" si="14"/>
        <v/>
      </c>
      <c r="AD93" s="54" t="str">
        <f t="shared" si="15"/>
        <v/>
      </c>
      <c r="AE93" s="70" t="str">
        <f t="shared" si="16"/>
        <v/>
      </c>
      <c r="AF93" s="67"/>
      <c r="AG93" s="54" t="str">
        <f t="shared" si="17"/>
        <v/>
      </c>
      <c r="AH93" s="70" t="str">
        <f t="shared" si="18"/>
        <v/>
      </c>
      <c r="AI93" s="17" t="str">
        <f t="shared" si="19"/>
        <v/>
      </c>
      <c r="AJ93" s="18" t="str">
        <f t="shared" si="10"/>
        <v/>
      </c>
      <c r="AL93" s="3"/>
      <c r="AN93" s="2"/>
    </row>
    <row r="94" spans="1:40" s="1" customFormat="1" ht="18" customHeight="1">
      <c r="A94" s="19">
        <v>32</v>
      </c>
      <c r="B94" s="13">
        <f>'INPUT DATA'!B94</f>
        <v>0</v>
      </c>
      <c r="C94" s="126"/>
      <c r="D94" s="126"/>
      <c r="E94" s="127"/>
      <c r="F94" s="72"/>
      <c r="G94" s="21"/>
      <c r="H94" s="21"/>
      <c r="I94" s="21"/>
      <c r="J94" s="21"/>
      <c r="K94" s="21"/>
      <c r="L94" s="21"/>
      <c r="M94" s="21"/>
      <c r="N94" s="21"/>
      <c r="O94" s="21"/>
      <c r="P94" s="53" t="str">
        <f t="shared" si="11"/>
        <v/>
      </c>
      <c r="Q94" s="54" t="str">
        <f t="shared" si="12"/>
        <v/>
      </c>
      <c r="R94" s="70" t="str">
        <f t="shared" si="13"/>
        <v/>
      </c>
      <c r="S94" s="80"/>
      <c r="T94" s="21"/>
      <c r="U94" s="21"/>
      <c r="V94" s="21"/>
      <c r="W94" s="21"/>
      <c r="X94" s="21"/>
      <c r="Y94" s="21"/>
      <c r="Z94" s="21"/>
      <c r="AA94" s="21"/>
      <c r="AB94" s="21"/>
      <c r="AC94" s="53" t="str">
        <f t="shared" si="14"/>
        <v/>
      </c>
      <c r="AD94" s="54" t="str">
        <f t="shared" si="15"/>
        <v/>
      </c>
      <c r="AE94" s="70" t="str">
        <f t="shared" si="16"/>
        <v/>
      </c>
      <c r="AF94" s="67"/>
      <c r="AG94" s="54" t="str">
        <f t="shared" si="17"/>
        <v/>
      </c>
      <c r="AH94" s="70" t="str">
        <f t="shared" si="18"/>
        <v/>
      </c>
      <c r="AI94" s="17" t="str">
        <f t="shared" si="19"/>
        <v/>
      </c>
      <c r="AJ94" s="18" t="str">
        <f t="shared" si="10"/>
        <v/>
      </c>
      <c r="AL94" s="3"/>
      <c r="AN94" s="2"/>
    </row>
    <row r="95" spans="1:40" s="1" customFormat="1" ht="18" customHeight="1">
      <c r="A95" s="19">
        <v>33</v>
      </c>
      <c r="B95" s="13">
        <f>'INPUT DATA'!B95</f>
        <v>0</v>
      </c>
      <c r="C95" s="126"/>
      <c r="D95" s="126"/>
      <c r="E95" s="127"/>
      <c r="F95" s="72"/>
      <c r="G95" s="21"/>
      <c r="H95" s="21"/>
      <c r="I95" s="21"/>
      <c r="J95" s="21"/>
      <c r="K95" s="21"/>
      <c r="L95" s="21"/>
      <c r="M95" s="21"/>
      <c r="N95" s="21"/>
      <c r="O95" s="21"/>
      <c r="P95" s="53" t="str">
        <f t="shared" si="11"/>
        <v/>
      </c>
      <c r="Q95" s="54" t="str">
        <f t="shared" si="12"/>
        <v/>
      </c>
      <c r="R95" s="70" t="str">
        <f t="shared" si="13"/>
        <v/>
      </c>
      <c r="S95" s="80"/>
      <c r="T95" s="21"/>
      <c r="U95" s="21"/>
      <c r="V95" s="21"/>
      <c r="W95" s="21"/>
      <c r="X95" s="21"/>
      <c r="Y95" s="21"/>
      <c r="Z95" s="21"/>
      <c r="AA95" s="21"/>
      <c r="AB95" s="21"/>
      <c r="AC95" s="53" t="str">
        <f t="shared" si="14"/>
        <v/>
      </c>
      <c r="AD95" s="54" t="str">
        <f t="shared" si="15"/>
        <v/>
      </c>
      <c r="AE95" s="70" t="str">
        <f t="shared" si="16"/>
        <v/>
      </c>
      <c r="AF95" s="67"/>
      <c r="AG95" s="54" t="str">
        <f t="shared" si="17"/>
        <v/>
      </c>
      <c r="AH95" s="70" t="str">
        <f t="shared" si="18"/>
        <v/>
      </c>
      <c r="AI95" s="17" t="str">
        <f t="shared" si="19"/>
        <v/>
      </c>
      <c r="AJ95" s="18" t="str">
        <f t="shared" si="10"/>
        <v/>
      </c>
      <c r="AL95" s="3"/>
      <c r="AN95" s="2"/>
    </row>
    <row r="96" spans="1:40" s="1" customFormat="1" ht="18" customHeight="1">
      <c r="A96" s="19">
        <v>34</v>
      </c>
      <c r="B96" s="20">
        <f>'INPUT DATA'!B96</f>
        <v>0</v>
      </c>
      <c r="C96" s="126"/>
      <c r="D96" s="126"/>
      <c r="E96" s="127"/>
      <c r="F96" s="72"/>
      <c r="G96" s="21"/>
      <c r="H96" s="21"/>
      <c r="I96" s="21"/>
      <c r="J96" s="21"/>
      <c r="K96" s="21"/>
      <c r="L96" s="21"/>
      <c r="M96" s="21"/>
      <c r="N96" s="21"/>
      <c r="O96" s="21"/>
      <c r="P96" s="53" t="str">
        <f t="shared" si="11"/>
        <v/>
      </c>
      <c r="Q96" s="54" t="str">
        <f t="shared" si="12"/>
        <v/>
      </c>
      <c r="R96" s="70" t="str">
        <f t="shared" si="13"/>
        <v/>
      </c>
      <c r="S96" s="80"/>
      <c r="T96" s="21"/>
      <c r="U96" s="21"/>
      <c r="V96" s="21"/>
      <c r="W96" s="21"/>
      <c r="X96" s="21"/>
      <c r="Y96" s="21"/>
      <c r="Z96" s="21"/>
      <c r="AA96" s="21"/>
      <c r="AB96" s="21"/>
      <c r="AC96" s="53" t="str">
        <f t="shared" si="14"/>
        <v/>
      </c>
      <c r="AD96" s="54" t="str">
        <f t="shared" si="15"/>
        <v/>
      </c>
      <c r="AE96" s="70" t="str">
        <f t="shared" si="16"/>
        <v/>
      </c>
      <c r="AF96" s="67"/>
      <c r="AG96" s="54" t="str">
        <f t="shared" si="17"/>
        <v/>
      </c>
      <c r="AH96" s="70" t="str">
        <f t="shared" si="18"/>
        <v/>
      </c>
      <c r="AI96" s="17" t="str">
        <f t="shared" si="19"/>
        <v/>
      </c>
      <c r="AJ96" s="18" t="str">
        <f t="shared" si="10"/>
        <v/>
      </c>
      <c r="AL96" s="3"/>
      <c r="AN96" s="2"/>
    </row>
    <row r="97" spans="1:40" s="1" customFormat="1" ht="18" customHeight="1">
      <c r="A97" s="19">
        <v>35</v>
      </c>
      <c r="B97" s="20">
        <f>'INPUT DATA'!B97</f>
        <v>0</v>
      </c>
      <c r="C97" s="126"/>
      <c r="D97" s="126"/>
      <c r="E97" s="127"/>
      <c r="F97" s="72"/>
      <c r="G97" s="21"/>
      <c r="H97" s="21"/>
      <c r="I97" s="21"/>
      <c r="J97" s="21"/>
      <c r="K97" s="21"/>
      <c r="L97" s="21"/>
      <c r="M97" s="21"/>
      <c r="N97" s="21"/>
      <c r="O97" s="21"/>
      <c r="P97" s="53" t="str">
        <f t="shared" si="11"/>
        <v/>
      </c>
      <c r="Q97" s="54" t="str">
        <f t="shared" si="12"/>
        <v/>
      </c>
      <c r="R97" s="70" t="str">
        <f t="shared" si="13"/>
        <v/>
      </c>
      <c r="S97" s="80"/>
      <c r="T97" s="21"/>
      <c r="U97" s="21"/>
      <c r="V97" s="21"/>
      <c r="W97" s="21"/>
      <c r="X97" s="21"/>
      <c r="Y97" s="21"/>
      <c r="Z97" s="21"/>
      <c r="AA97" s="21"/>
      <c r="AB97" s="21"/>
      <c r="AC97" s="53" t="str">
        <f t="shared" si="14"/>
        <v/>
      </c>
      <c r="AD97" s="54" t="str">
        <f t="shared" si="15"/>
        <v/>
      </c>
      <c r="AE97" s="70" t="str">
        <f t="shared" si="16"/>
        <v/>
      </c>
      <c r="AF97" s="67"/>
      <c r="AG97" s="54" t="str">
        <f t="shared" si="17"/>
        <v/>
      </c>
      <c r="AH97" s="70" t="str">
        <f t="shared" si="18"/>
        <v/>
      </c>
      <c r="AI97" s="17" t="str">
        <f t="shared" si="19"/>
        <v/>
      </c>
      <c r="AJ97" s="18" t="str">
        <f t="shared" si="10"/>
        <v/>
      </c>
      <c r="AL97" s="3"/>
      <c r="AN97" s="2"/>
    </row>
    <row r="98" spans="1:40" s="1" customFormat="1" ht="18" customHeight="1">
      <c r="A98" s="19">
        <v>36</v>
      </c>
      <c r="B98" s="13">
        <f>'INPUT DATA'!B98</f>
        <v>0</v>
      </c>
      <c r="C98" s="126"/>
      <c r="D98" s="126"/>
      <c r="E98" s="127"/>
      <c r="F98" s="72"/>
      <c r="G98" s="21"/>
      <c r="H98" s="21"/>
      <c r="I98" s="21"/>
      <c r="J98" s="21"/>
      <c r="K98" s="21"/>
      <c r="L98" s="21"/>
      <c r="M98" s="21"/>
      <c r="N98" s="21"/>
      <c r="O98" s="21"/>
      <c r="P98" s="53" t="str">
        <f t="shared" si="11"/>
        <v/>
      </c>
      <c r="Q98" s="54" t="str">
        <f t="shared" si="12"/>
        <v/>
      </c>
      <c r="R98" s="70" t="str">
        <f t="shared" si="13"/>
        <v/>
      </c>
      <c r="S98" s="80"/>
      <c r="T98" s="21"/>
      <c r="U98" s="21"/>
      <c r="V98" s="21"/>
      <c r="W98" s="21"/>
      <c r="X98" s="21"/>
      <c r="Y98" s="21"/>
      <c r="Z98" s="21"/>
      <c r="AA98" s="21"/>
      <c r="AB98" s="21"/>
      <c r="AC98" s="53" t="str">
        <f t="shared" si="14"/>
        <v/>
      </c>
      <c r="AD98" s="54" t="str">
        <f t="shared" si="15"/>
        <v/>
      </c>
      <c r="AE98" s="70" t="str">
        <f t="shared" si="16"/>
        <v/>
      </c>
      <c r="AF98" s="67"/>
      <c r="AG98" s="54" t="str">
        <f t="shared" si="17"/>
        <v/>
      </c>
      <c r="AH98" s="70" t="str">
        <f t="shared" si="18"/>
        <v/>
      </c>
      <c r="AI98" s="17" t="str">
        <f t="shared" si="19"/>
        <v/>
      </c>
      <c r="AJ98" s="18" t="str">
        <f t="shared" si="10"/>
        <v/>
      </c>
      <c r="AL98" s="3"/>
      <c r="AN98" s="2"/>
    </row>
    <row r="99" spans="1:40" s="1" customFormat="1" ht="18" customHeight="1">
      <c r="A99" s="19">
        <v>37</v>
      </c>
      <c r="B99" s="13">
        <f>'INPUT DATA'!B99</f>
        <v>0</v>
      </c>
      <c r="C99" s="126"/>
      <c r="D99" s="126"/>
      <c r="E99" s="127"/>
      <c r="F99" s="72"/>
      <c r="G99" s="21"/>
      <c r="H99" s="21"/>
      <c r="I99" s="21"/>
      <c r="J99" s="21"/>
      <c r="K99" s="21"/>
      <c r="L99" s="21"/>
      <c r="M99" s="21"/>
      <c r="N99" s="21"/>
      <c r="O99" s="21"/>
      <c r="P99" s="53" t="str">
        <f t="shared" si="11"/>
        <v/>
      </c>
      <c r="Q99" s="54" t="str">
        <f t="shared" si="12"/>
        <v/>
      </c>
      <c r="R99" s="70" t="str">
        <f t="shared" si="13"/>
        <v/>
      </c>
      <c r="S99" s="80"/>
      <c r="T99" s="21"/>
      <c r="U99" s="21"/>
      <c r="V99" s="21"/>
      <c r="W99" s="21"/>
      <c r="X99" s="21"/>
      <c r="Y99" s="21"/>
      <c r="Z99" s="21"/>
      <c r="AA99" s="21"/>
      <c r="AB99" s="21"/>
      <c r="AC99" s="53" t="str">
        <f t="shared" si="14"/>
        <v/>
      </c>
      <c r="AD99" s="54" t="str">
        <f t="shared" si="15"/>
        <v/>
      </c>
      <c r="AE99" s="70" t="str">
        <f t="shared" si="16"/>
        <v/>
      </c>
      <c r="AF99" s="67"/>
      <c r="AG99" s="54" t="str">
        <f t="shared" si="17"/>
        <v/>
      </c>
      <c r="AH99" s="70" t="str">
        <f t="shared" si="18"/>
        <v/>
      </c>
      <c r="AI99" s="17" t="str">
        <f t="shared" si="19"/>
        <v/>
      </c>
      <c r="AJ99" s="18" t="str">
        <f t="shared" si="10"/>
        <v/>
      </c>
      <c r="AL99" s="3"/>
      <c r="AN99" s="2"/>
    </row>
    <row r="100" spans="1:40" s="1" customFormat="1" ht="18" customHeight="1">
      <c r="A100" s="19">
        <v>38</v>
      </c>
      <c r="B100" s="20">
        <f>'INPUT DATA'!B100</f>
        <v>0</v>
      </c>
      <c r="C100" s="126"/>
      <c r="D100" s="126"/>
      <c r="E100" s="127"/>
      <c r="F100" s="72"/>
      <c r="G100" s="21"/>
      <c r="H100" s="21"/>
      <c r="I100" s="21"/>
      <c r="J100" s="21"/>
      <c r="K100" s="21"/>
      <c r="L100" s="21"/>
      <c r="M100" s="21"/>
      <c r="N100" s="21"/>
      <c r="O100" s="21"/>
      <c r="P100" s="53" t="str">
        <f t="shared" si="11"/>
        <v/>
      </c>
      <c r="Q100" s="54" t="str">
        <f t="shared" si="12"/>
        <v/>
      </c>
      <c r="R100" s="70" t="str">
        <f t="shared" si="13"/>
        <v/>
      </c>
      <c r="S100" s="80"/>
      <c r="T100" s="21"/>
      <c r="U100" s="21"/>
      <c r="V100" s="21"/>
      <c r="W100" s="21"/>
      <c r="X100" s="21"/>
      <c r="Y100" s="21"/>
      <c r="Z100" s="21"/>
      <c r="AA100" s="21"/>
      <c r="AB100" s="21"/>
      <c r="AC100" s="53" t="str">
        <f t="shared" si="14"/>
        <v/>
      </c>
      <c r="AD100" s="54" t="str">
        <f t="shared" si="15"/>
        <v/>
      </c>
      <c r="AE100" s="70" t="str">
        <f t="shared" si="16"/>
        <v/>
      </c>
      <c r="AF100" s="67"/>
      <c r="AG100" s="54" t="str">
        <f t="shared" si="17"/>
        <v/>
      </c>
      <c r="AH100" s="70" t="str">
        <f t="shared" si="18"/>
        <v/>
      </c>
      <c r="AI100" s="17" t="str">
        <f t="shared" si="19"/>
        <v/>
      </c>
      <c r="AJ100" s="18" t="str">
        <f t="shared" si="10"/>
        <v/>
      </c>
      <c r="AL100" s="3"/>
      <c r="AN100" s="2"/>
    </row>
    <row r="101" spans="1:40" s="1" customFormat="1" ht="18" customHeight="1">
      <c r="A101" s="19">
        <v>39</v>
      </c>
      <c r="B101" s="20">
        <f>'INPUT DATA'!B101</f>
        <v>0</v>
      </c>
      <c r="C101" s="126"/>
      <c r="D101" s="126"/>
      <c r="E101" s="127"/>
      <c r="F101" s="72"/>
      <c r="G101" s="21"/>
      <c r="H101" s="21"/>
      <c r="I101" s="21"/>
      <c r="J101" s="21"/>
      <c r="K101" s="21"/>
      <c r="L101" s="21"/>
      <c r="M101" s="21"/>
      <c r="N101" s="21"/>
      <c r="O101" s="21"/>
      <c r="P101" s="53" t="str">
        <f t="shared" si="11"/>
        <v/>
      </c>
      <c r="Q101" s="54" t="str">
        <f t="shared" si="12"/>
        <v/>
      </c>
      <c r="R101" s="70" t="str">
        <f t="shared" si="13"/>
        <v/>
      </c>
      <c r="S101" s="80"/>
      <c r="T101" s="21"/>
      <c r="U101" s="21"/>
      <c r="V101" s="21"/>
      <c r="W101" s="21"/>
      <c r="X101" s="21"/>
      <c r="Y101" s="21"/>
      <c r="Z101" s="21"/>
      <c r="AA101" s="21"/>
      <c r="AB101" s="21"/>
      <c r="AC101" s="53" t="str">
        <f t="shared" si="14"/>
        <v/>
      </c>
      <c r="AD101" s="54" t="str">
        <f t="shared" si="15"/>
        <v/>
      </c>
      <c r="AE101" s="70" t="str">
        <f t="shared" si="16"/>
        <v/>
      </c>
      <c r="AF101" s="67"/>
      <c r="AG101" s="54" t="str">
        <f t="shared" si="17"/>
        <v/>
      </c>
      <c r="AH101" s="70" t="str">
        <f t="shared" si="18"/>
        <v/>
      </c>
      <c r="AI101" s="17" t="str">
        <f t="shared" si="19"/>
        <v/>
      </c>
      <c r="AJ101" s="18" t="str">
        <f t="shared" si="10"/>
        <v/>
      </c>
      <c r="AL101" s="3"/>
      <c r="AN101" s="2"/>
    </row>
    <row r="102" spans="1:40" s="1" customFormat="1" ht="18" customHeight="1">
      <c r="A102" s="19">
        <v>40</v>
      </c>
      <c r="B102" s="13">
        <f>'INPUT DATA'!B102</f>
        <v>0</v>
      </c>
      <c r="C102" s="126"/>
      <c r="D102" s="126"/>
      <c r="E102" s="127"/>
      <c r="F102" s="72"/>
      <c r="G102" s="21"/>
      <c r="H102" s="21"/>
      <c r="I102" s="21"/>
      <c r="J102" s="21"/>
      <c r="K102" s="21"/>
      <c r="L102" s="21"/>
      <c r="M102" s="21"/>
      <c r="N102" s="21"/>
      <c r="O102" s="21"/>
      <c r="P102" s="53" t="str">
        <f t="shared" si="11"/>
        <v/>
      </c>
      <c r="Q102" s="54" t="str">
        <f t="shared" si="12"/>
        <v/>
      </c>
      <c r="R102" s="70" t="str">
        <f t="shared" si="13"/>
        <v/>
      </c>
      <c r="S102" s="80"/>
      <c r="T102" s="21"/>
      <c r="U102" s="21"/>
      <c r="V102" s="21"/>
      <c r="W102" s="21"/>
      <c r="X102" s="21"/>
      <c r="Y102" s="21"/>
      <c r="Z102" s="21"/>
      <c r="AA102" s="21"/>
      <c r="AB102" s="21"/>
      <c r="AC102" s="53" t="str">
        <f t="shared" si="14"/>
        <v/>
      </c>
      <c r="AD102" s="54" t="str">
        <f t="shared" si="15"/>
        <v/>
      </c>
      <c r="AE102" s="70" t="str">
        <f t="shared" si="16"/>
        <v/>
      </c>
      <c r="AF102" s="67"/>
      <c r="AG102" s="54" t="str">
        <f t="shared" si="17"/>
        <v/>
      </c>
      <c r="AH102" s="70" t="str">
        <f t="shared" si="18"/>
        <v/>
      </c>
      <c r="AI102" s="17" t="str">
        <f t="shared" si="19"/>
        <v/>
      </c>
      <c r="AJ102" s="18" t="str">
        <f t="shared" si="10"/>
        <v/>
      </c>
      <c r="AL102" s="3"/>
      <c r="AN102" s="2"/>
    </row>
    <row r="103" spans="1:40" s="1" customFormat="1" ht="18" customHeight="1">
      <c r="A103" s="19">
        <v>41</v>
      </c>
      <c r="B103" s="13">
        <f>'INPUT DATA'!B103</f>
        <v>0</v>
      </c>
      <c r="C103" s="126"/>
      <c r="D103" s="126"/>
      <c r="E103" s="127"/>
      <c r="F103" s="72"/>
      <c r="G103" s="21"/>
      <c r="H103" s="21"/>
      <c r="I103" s="21"/>
      <c r="J103" s="21"/>
      <c r="K103" s="21"/>
      <c r="L103" s="21"/>
      <c r="M103" s="21"/>
      <c r="N103" s="21"/>
      <c r="O103" s="21"/>
      <c r="P103" s="53" t="str">
        <f t="shared" si="11"/>
        <v/>
      </c>
      <c r="Q103" s="54" t="str">
        <f t="shared" si="12"/>
        <v/>
      </c>
      <c r="R103" s="70" t="str">
        <f t="shared" si="13"/>
        <v/>
      </c>
      <c r="S103" s="80"/>
      <c r="T103" s="21"/>
      <c r="U103" s="21"/>
      <c r="V103" s="21"/>
      <c r="W103" s="21"/>
      <c r="X103" s="21"/>
      <c r="Y103" s="21"/>
      <c r="Z103" s="21"/>
      <c r="AA103" s="21"/>
      <c r="AB103" s="21"/>
      <c r="AC103" s="53" t="str">
        <f t="shared" si="14"/>
        <v/>
      </c>
      <c r="AD103" s="54" t="str">
        <f t="shared" si="15"/>
        <v/>
      </c>
      <c r="AE103" s="70" t="str">
        <f t="shared" si="16"/>
        <v/>
      </c>
      <c r="AF103" s="67"/>
      <c r="AG103" s="54" t="str">
        <f t="shared" si="17"/>
        <v/>
      </c>
      <c r="AH103" s="70" t="str">
        <f t="shared" si="18"/>
        <v/>
      </c>
      <c r="AI103" s="17" t="str">
        <f t="shared" si="19"/>
        <v/>
      </c>
      <c r="AJ103" s="18" t="str">
        <f t="shared" si="10"/>
        <v/>
      </c>
      <c r="AL103" s="3"/>
      <c r="AN103" s="2"/>
    </row>
    <row r="104" spans="1:40" s="1" customFormat="1" ht="18" customHeight="1">
      <c r="A104" s="19">
        <v>42</v>
      </c>
      <c r="B104" s="20">
        <f>'INPUT DATA'!B104</f>
        <v>0</v>
      </c>
      <c r="C104" s="126"/>
      <c r="D104" s="126"/>
      <c r="E104" s="127"/>
      <c r="F104" s="72"/>
      <c r="G104" s="21"/>
      <c r="H104" s="21"/>
      <c r="I104" s="21"/>
      <c r="J104" s="21"/>
      <c r="K104" s="21"/>
      <c r="L104" s="21"/>
      <c r="M104" s="21"/>
      <c r="N104" s="21"/>
      <c r="O104" s="21"/>
      <c r="P104" s="53" t="str">
        <f t="shared" si="11"/>
        <v/>
      </c>
      <c r="Q104" s="54" t="str">
        <f t="shared" si="12"/>
        <v/>
      </c>
      <c r="R104" s="70" t="str">
        <f t="shared" si="13"/>
        <v/>
      </c>
      <c r="S104" s="80"/>
      <c r="T104" s="21"/>
      <c r="U104" s="21"/>
      <c r="V104" s="21"/>
      <c r="W104" s="21"/>
      <c r="X104" s="21"/>
      <c r="Y104" s="21"/>
      <c r="Z104" s="21"/>
      <c r="AA104" s="21"/>
      <c r="AB104" s="21"/>
      <c r="AC104" s="53" t="str">
        <f t="shared" si="14"/>
        <v/>
      </c>
      <c r="AD104" s="54" t="str">
        <f t="shared" si="15"/>
        <v/>
      </c>
      <c r="AE104" s="70" t="str">
        <f t="shared" si="16"/>
        <v/>
      </c>
      <c r="AF104" s="67"/>
      <c r="AG104" s="54" t="str">
        <f t="shared" si="17"/>
        <v/>
      </c>
      <c r="AH104" s="70" t="str">
        <f t="shared" si="18"/>
        <v/>
      </c>
      <c r="AI104" s="17" t="str">
        <f t="shared" si="19"/>
        <v/>
      </c>
      <c r="AJ104" s="18" t="str">
        <f t="shared" si="10"/>
        <v/>
      </c>
      <c r="AL104" s="3"/>
      <c r="AN104" s="2"/>
    </row>
    <row r="105" spans="1:40" s="1" customFormat="1" ht="18" customHeight="1">
      <c r="A105" s="19">
        <v>43</v>
      </c>
      <c r="B105" s="20">
        <f>'INPUT DATA'!B105</f>
        <v>0</v>
      </c>
      <c r="C105" s="126"/>
      <c r="D105" s="126"/>
      <c r="E105" s="127"/>
      <c r="F105" s="72"/>
      <c r="G105" s="21"/>
      <c r="H105" s="21"/>
      <c r="I105" s="21"/>
      <c r="J105" s="21"/>
      <c r="K105" s="21"/>
      <c r="L105" s="21"/>
      <c r="M105" s="21"/>
      <c r="N105" s="21"/>
      <c r="O105" s="21"/>
      <c r="P105" s="53" t="str">
        <f t="shared" si="11"/>
        <v/>
      </c>
      <c r="Q105" s="54" t="str">
        <f t="shared" si="12"/>
        <v/>
      </c>
      <c r="R105" s="70" t="str">
        <f t="shared" si="13"/>
        <v/>
      </c>
      <c r="S105" s="80"/>
      <c r="T105" s="21"/>
      <c r="U105" s="21"/>
      <c r="V105" s="21"/>
      <c r="W105" s="21"/>
      <c r="X105" s="21"/>
      <c r="Y105" s="21"/>
      <c r="Z105" s="21"/>
      <c r="AA105" s="21"/>
      <c r="AB105" s="21"/>
      <c r="AC105" s="53" t="str">
        <f t="shared" si="14"/>
        <v/>
      </c>
      <c r="AD105" s="54" t="str">
        <f t="shared" si="15"/>
        <v/>
      </c>
      <c r="AE105" s="70" t="str">
        <f t="shared" si="16"/>
        <v/>
      </c>
      <c r="AF105" s="67"/>
      <c r="AG105" s="54" t="str">
        <f t="shared" si="17"/>
        <v/>
      </c>
      <c r="AH105" s="70" t="str">
        <f t="shared" si="18"/>
        <v/>
      </c>
      <c r="AI105" s="17" t="str">
        <f t="shared" si="19"/>
        <v/>
      </c>
      <c r="AJ105" s="18" t="str">
        <f t="shared" si="10"/>
        <v/>
      </c>
      <c r="AL105" s="3"/>
      <c r="AN105" s="2"/>
    </row>
    <row r="106" spans="1:40" s="1" customFormat="1" ht="18" customHeight="1">
      <c r="A106" s="19">
        <v>44</v>
      </c>
      <c r="B106" s="13">
        <f>'INPUT DATA'!B106</f>
        <v>0</v>
      </c>
      <c r="C106" s="126"/>
      <c r="D106" s="126"/>
      <c r="E106" s="127"/>
      <c r="F106" s="72"/>
      <c r="G106" s="21"/>
      <c r="H106" s="21"/>
      <c r="I106" s="21"/>
      <c r="J106" s="21"/>
      <c r="K106" s="21"/>
      <c r="L106" s="21"/>
      <c r="M106" s="21"/>
      <c r="N106" s="21"/>
      <c r="O106" s="21"/>
      <c r="P106" s="53" t="str">
        <f t="shared" si="11"/>
        <v/>
      </c>
      <c r="Q106" s="54" t="str">
        <f t="shared" si="12"/>
        <v/>
      </c>
      <c r="R106" s="70" t="str">
        <f t="shared" si="13"/>
        <v/>
      </c>
      <c r="S106" s="80"/>
      <c r="T106" s="21"/>
      <c r="U106" s="21"/>
      <c r="V106" s="21"/>
      <c r="W106" s="21"/>
      <c r="X106" s="21"/>
      <c r="Y106" s="21"/>
      <c r="Z106" s="21"/>
      <c r="AA106" s="21"/>
      <c r="AB106" s="21"/>
      <c r="AC106" s="53" t="str">
        <f t="shared" si="14"/>
        <v/>
      </c>
      <c r="AD106" s="54" t="str">
        <f t="shared" si="15"/>
        <v/>
      </c>
      <c r="AE106" s="70" t="str">
        <f t="shared" si="16"/>
        <v/>
      </c>
      <c r="AF106" s="67"/>
      <c r="AG106" s="54" t="str">
        <f t="shared" si="17"/>
        <v/>
      </c>
      <c r="AH106" s="70" t="str">
        <f t="shared" si="18"/>
        <v/>
      </c>
      <c r="AI106" s="17" t="str">
        <f t="shared" si="19"/>
        <v/>
      </c>
      <c r="AJ106" s="18" t="str">
        <f t="shared" si="10"/>
        <v/>
      </c>
      <c r="AL106" s="3"/>
      <c r="AN106" s="2"/>
    </row>
    <row r="107" spans="1:40" s="1" customFormat="1" ht="18" customHeight="1">
      <c r="A107" s="19">
        <v>45</v>
      </c>
      <c r="B107" s="13">
        <f>'INPUT DATA'!B107</f>
        <v>0</v>
      </c>
      <c r="C107" s="126"/>
      <c r="D107" s="126"/>
      <c r="E107" s="127"/>
      <c r="F107" s="72"/>
      <c r="G107" s="21"/>
      <c r="H107" s="21"/>
      <c r="I107" s="21"/>
      <c r="J107" s="21"/>
      <c r="K107" s="21"/>
      <c r="L107" s="21"/>
      <c r="M107" s="21"/>
      <c r="N107" s="21"/>
      <c r="O107" s="21"/>
      <c r="P107" s="53" t="str">
        <f t="shared" si="11"/>
        <v/>
      </c>
      <c r="Q107" s="54" t="str">
        <f t="shared" si="12"/>
        <v/>
      </c>
      <c r="R107" s="70" t="str">
        <f t="shared" si="13"/>
        <v/>
      </c>
      <c r="S107" s="80"/>
      <c r="T107" s="21"/>
      <c r="U107" s="21"/>
      <c r="V107" s="21"/>
      <c r="W107" s="21"/>
      <c r="X107" s="21"/>
      <c r="Y107" s="21"/>
      <c r="Z107" s="21"/>
      <c r="AA107" s="21"/>
      <c r="AB107" s="21"/>
      <c r="AC107" s="53" t="str">
        <f t="shared" si="14"/>
        <v/>
      </c>
      <c r="AD107" s="54" t="str">
        <f t="shared" si="15"/>
        <v/>
      </c>
      <c r="AE107" s="70" t="str">
        <f t="shared" si="16"/>
        <v/>
      </c>
      <c r="AF107" s="67"/>
      <c r="AG107" s="54" t="str">
        <f t="shared" si="17"/>
        <v/>
      </c>
      <c r="AH107" s="70" t="str">
        <f t="shared" si="18"/>
        <v/>
      </c>
      <c r="AI107" s="17" t="str">
        <f t="shared" si="19"/>
        <v/>
      </c>
      <c r="AJ107" s="18" t="str">
        <f t="shared" si="10"/>
        <v/>
      </c>
      <c r="AL107" s="3"/>
      <c r="AN107" s="2"/>
    </row>
    <row r="108" spans="1:40" s="1" customFormat="1" ht="18" customHeight="1">
      <c r="A108" s="19">
        <v>46</v>
      </c>
      <c r="B108" s="20">
        <f>'INPUT DATA'!B108</f>
        <v>0</v>
      </c>
      <c r="C108" s="126"/>
      <c r="D108" s="126"/>
      <c r="E108" s="127"/>
      <c r="F108" s="72"/>
      <c r="G108" s="21"/>
      <c r="H108" s="21"/>
      <c r="I108" s="21"/>
      <c r="J108" s="21"/>
      <c r="K108" s="21"/>
      <c r="L108" s="21"/>
      <c r="M108" s="21"/>
      <c r="N108" s="21"/>
      <c r="O108" s="21"/>
      <c r="P108" s="53" t="str">
        <f t="shared" si="11"/>
        <v/>
      </c>
      <c r="Q108" s="54" t="str">
        <f t="shared" si="12"/>
        <v/>
      </c>
      <c r="R108" s="70" t="str">
        <f t="shared" si="13"/>
        <v/>
      </c>
      <c r="S108" s="80"/>
      <c r="T108" s="21"/>
      <c r="U108" s="21"/>
      <c r="V108" s="21"/>
      <c r="W108" s="21"/>
      <c r="X108" s="21"/>
      <c r="Y108" s="21"/>
      <c r="Z108" s="21"/>
      <c r="AA108" s="21"/>
      <c r="AB108" s="21"/>
      <c r="AC108" s="53" t="str">
        <f t="shared" si="14"/>
        <v/>
      </c>
      <c r="AD108" s="54" t="str">
        <f t="shared" si="15"/>
        <v/>
      </c>
      <c r="AE108" s="70" t="str">
        <f t="shared" si="16"/>
        <v/>
      </c>
      <c r="AF108" s="67"/>
      <c r="AG108" s="54" t="str">
        <f t="shared" si="17"/>
        <v/>
      </c>
      <c r="AH108" s="70" t="str">
        <f t="shared" si="18"/>
        <v/>
      </c>
      <c r="AI108" s="17" t="str">
        <f t="shared" si="19"/>
        <v/>
      </c>
      <c r="AJ108" s="18" t="str">
        <f t="shared" si="10"/>
        <v/>
      </c>
      <c r="AL108" s="3"/>
      <c r="AN108" s="2"/>
    </row>
    <row r="109" spans="1:40" s="1" customFormat="1" ht="18" customHeight="1">
      <c r="A109" s="19">
        <v>47</v>
      </c>
      <c r="B109" s="20">
        <f>'INPUT DATA'!B109</f>
        <v>0</v>
      </c>
      <c r="C109" s="126"/>
      <c r="D109" s="126"/>
      <c r="E109" s="127"/>
      <c r="F109" s="72"/>
      <c r="G109" s="21"/>
      <c r="H109" s="21"/>
      <c r="I109" s="21"/>
      <c r="J109" s="21"/>
      <c r="K109" s="21"/>
      <c r="L109" s="21"/>
      <c r="M109" s="21"/>
      <c r="N109" s="21"/>
      <c r="O109" s="21"/>
      <c r="P109" s="53" t="str">
        <f t="shared" si="11"/>
        <v/>
      </c>
      <c r="Q109" s="54" t="str">
        <f t="shared" si="12"/>
        <v/>
      </c>
      <c r="R109" s="70" t="str">
        <f t="shared" si="13"/>
        <v/>
      </c>
      <c r="S109" s="80"/>
      <c r="T109" s="21"/>
      <c r="U109" s="21"/>
      <c r="V109" s="21"/>
      <c r="W109" s="21"/>
      <c r="X109" s="21"/>
      <c r="Y109" s="21"/>
      <c r="Z109" s="21"/>
      <c r="AA109" s="21"/>
      <c r="AB109" s="21"/>
      <c r="AC109" s="53" t="str">
        <f t="shared" si="14"/>
        <v/>
      </c>
      <c r="AD109" s="54" t="str">
        <f t="shared" si="15"/>
        <v/>
      </c>
      <c r="AE109" s="70" t="str">
        <f t="shared" si="16"/>
        <v/>
      </c>
      <c r="AF109" s="67"/>
      <c r="AG109" s="54" t="str">
        <f t="shared" si="17"/>
        <v/>
      </c>
      <c r="AH109" s="70" t="str">
        <f t="shared" si="18"/>
        <v/>
      </c>
      <c r="AI109" s="17" t="str">
        <f t="shared" si="19"/>
        <v/>
      </c>
      <c r="AJ109" s="18" t="str">
        <f t="shared" si="10"/>
        <v/>
      </c>
      <c r="AL109" s="3"/>
      <c r="AN109" s="2"/>
    </row>
    <row r="110" spans="1:40" s="1" customFormat="1" ht="18" customHeight="1">
      <c r="A110" s="19">
        <v>48</v>
      </c>
      <c r="B110" s="13">
        <f>'INPUT DATA'!B110</f>
        <v>0</v>
      </c>
      <c r="C110" s="126"/>
      <c r="D110" s="126"/>
      <c r="E110" s="127"/>
      <c r="F110" s="72"/>
      <c r="G110" s="21"/>
      <c r="H110" s="21"/>
      <c r="I110" s="21"/>
      <c r="J110" s="21"/>
      <c r="K110" s="21"/>
      <c r="L110" s="21"/>
      <c r="M110" s="21"/>
      <c r="N110" s="21"/>
      <c r="O110" s="21"/>
      <c r="P110" s="53" t="str">
        <f t="shared" si="11"/>
        <v/>
      </c>
      <c r="Q110" s="54" t="str">
        <f t="shared" si="12"/>
        <v/>
      </c>
      <c r="R110" s="70" t="str">
        <f t="shared" si="13"/>
        <v/>
      </c>
      <c r="S110" s="80"/>
      <c r="T110" s="21"/>
      <c r="U110" s="21"/>
      <c r="V110" s="21"/>
      <c r="W110" s="21"/>
      <c r="X110" s="21"/>
      <c r="Y110" s="21"/>
      <c r="Z110" s="21"/>
      <c r="AA110" s="21"/>
      <c r="AB110" s="21"/>
      <c r="AC110" s="53" t="str">
        <f t="shared" si="14"/>
        <v/>
      </c>
      <c r="AD110" s="54" t="str">
        <f t="shared" si="15"/>
        <v/>
      </c>
      <c r="AE110" s="70" t="str">
        <f t="shared" si="16"/>
        <v/>
      </c>
      <c r="AF110" s="67"/>
      <c r="AG110" s="54" t="str">
        <f t="shared" si="17"/>
        <v/>
      </c>
      <c r="AH110" s="70" t="str">
        <f t="shared" si="18"/>
        <v/>
      </c>
      <c r="AI110" s="17" t="str">
        <f t="shared" si="19"/>
        <v/>
      </c>
      <c r="AJ110" s="18" t="str">
        <f t="shared" si="10"/>
        <v/>
      </c>
      <c r="AL110" s="3"/>
      <c r="AN110" s="2"/>
    </row>
    <row r="111" spans="1:40" s="1" customFormat="1" ht="18" customHeight="1">
      <c r="A111" s="19">
        <v>49</v>
      </c>
      <c r="B111" s="13">
        <f>'INPUT DATA'!B111</f>
        <v>0</v>
      </c>
      <c r="C111" s="126"/>
      <c r="D111" s="126"/>
      <c r="E111" s="127"/>
      <c r="F111" s="72"/>
      <c r="G111" s="21"/>
      <c r="H111" s="21"/>
      <c r="I111" s="21"/>
      <c r="J111" s="21"/>
      <c r="K111" s="21"/>
      <c r="L111" s="21"/>
      <c r="M111" s="21"/>
      <c r="N111" s="21"/>
      <c r="O111" s="21"/>
      <c r="P111" s="53" t="str">
        <f t="shared" si="11"/>
        <v/>
      </c>
      <c r="Q111" s="54" t="str">
        <f t="shared" si="12"/>
        <v/>
      </c>
      <c r="R111" s="70" t="str">
        <f t="shared" si="13"/>
        <v/>
      </c>
      <c r="S111" s="80"/>
      <c r="T111" s="21"/>
      <c r="U111" s="21"/>
      <c r="V111" s="21"/>
      <c r="W111" s="21"/>
      <c r="X111" s="21"/>
      <c r="Y111" s="21"/>
      <c r="Z111" s="21"/>
      <c r="AA111" s="21"/>
      <c r="AB111" s="21"/>
      <c r="AC111" s="53" t="str">
        <f t="shared" si="14"/>
        <v/>
      </c>
      <c r="AD111" s="54" t="str">
        <f t="shared" si="15"/>
        <v/>
      </c>
      <c r="AE111" s="70" t="str">
        <f t="shared" si="16"/>
        <v/>
      </c>
      <c r="AF111" s="67"/>
      <c r="AG111" s="54" t="str">
        <f t="shared" si="17"/>
        <v/>
      </c>
      <c r="AH111" s="70" t="str">
        <f t="shared" si="18"/>
        <v/>
      </c>
      <c r="AI111" s="17" t="str">
        <f t="shared" si="19"/>
        <v/>
      </c>
      <c r="AJ111" s="18" t="str">
        <f t="shared" si="10"/>
        <v/>
      </c>
      <c r="AN111" s="2"/>
    </row>
    <row r="112" spans="1:40" s="1" customFormat="1" ht="18" customHeight="1" thickBot="1">
      <c r="A112" s="24">
        <v>50</v>
      </c>
      <c r="B112" s="25">
        <f>'INPUT DATA'!B112</f>
        <v>0</v>
      </c>
      <c r="C112" s="130"/>
      <c r="D112" s="130"/>
      <c r="E112" s="131"/>
      <c r="F112" s="74"/>
      <c r="G112" s="26"/>
      <c r="H112" s="26"/>
      <c r="I112" s="26"/>
      <c r="J112" s="26"/>
      <c r="K112" s="26"/>
      <c r="L112" s="26"/>
      <c r="M112" s="26"/>
      <c r="N112" s="26"/>
      <c r="O112" s="26"/>
      <c r="P112" s="107" t="str">
        <f t="shared" si="11"/>
        <v/>
      </c>
      <c r="Q112" s="108" t="str">
        <f t="shared" si="12"/>
        <v/>
      </c>
      <c r="R112" s="109" t="str">
        <f t="shared" si="13"/>
        <v/>
      </c>
      <c r="S112" s="83"/>
      <c r="T112" s="26"/>
      <c r="U112" s="26"/>
      <c r="V112" s="26"/>
      <c r="W112" s="26"/>
      <c r="X112" s="26"/>
      <c r="Y112" s="26"/>
      <c r="Z112" s="26"/>
      <c r="AA112" s="26"/>
      <c r="AB112" s="26"/>
      <c r="AC112" s="107" t="str">
        <f t="shared" si="14"/>
        <v/>
      </c>
      <c r="AD112" s="108" t="str">
        <f t="shared" si="15"/>
        <v/>
      </c>
      <c r="AE112" s="109" t="str">
        <f t="shared" si="16"/>
        <v/>
      </c>
      <c r="AF112" s="69"/>
      <c r="AG112" s="108" t="str">
        <f t="shared" si="17"/>
        <v/>
      </c>
      <c r="AH112" s="109" t="str">
        <f t="shared" si="18"/>
        <v/>
      </c>
      <c r="AI112" s="110" t="str">
        <f t="shared" si="19"/>
        <v/>
      </c>
      <c r="AJ112" s="111" t="str">
        <f t="shared" si="10"/>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63:O112 F12:O61">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B12:B61"/>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8.xml><?xml version="1.0" encoding="utf-8"?>
<worksheet xmlns="http://schemas.openxmlformats.org/spreadsheetml/2006/main" xmlns:r="http://schemas.openxmlformats.org/officeDocument/2006/relationships">
  <sheetPr codeName="Sheet12">
    <tabColor rgb="FFFF9933"/>
  </sheetPr>
  <dimension ref="A2:X114"/>
  <sheetViews>
    <sheetView showGridLines="0" workbookViewId="0">
      <selection activeCell="F11" sqref="F11:F20"/>
    </sheetView>
  </sheetViews>
  <sheetFormatPr defaultColWidth="9.140625" defaultRowHeight="11.25"/>
  <cols>
    <col min="1" max="1" width="3.7109375" style="133" customWidth="1"/>
    <col min="2" max="2" width="28.85546875" style="133" customWidth="1"/>
    <col min="3" max="5" width="3.28515625" style="98" customWidth="1"/>
    <col min="6" max="10" width="6" style="133" customWidth="1"/>
    <col min="11" max="11" width="10.140625" style="133" customWidth="1"/>
    <col min="12" max="12" width="10.85546875" style="133" customWidth="1"/>
    <col min="13" max="16384" width="9.140625" style="133"/>
  </cols>
  <sheetData>
    <row r="2" spans="1:24" ht="43.5" customHeight="1">
      <c r="A2" s="255" t="s">
        <v>54</v>
      </c>
      <c r="B2" s="255"/>
      <c r="C2" s="255"/>
      <c r="D2" s="255"/>
      <c r="E2" s="255"/>
      <c r="F2" s="255"/>
      <c r="G2" s="255"/>
      <c r="H2" s="255"/>
      <c r="I2" s="255"/>
      <c r="J2" s="255"/>
      <c r="K2" s="255"/>
      <c r="L2" s="255"/>
      <c r="M2" s="132"/>
      <c r="N2" s="132"/>
      <c r="O2" s="132"/>
      <c r="P2" s="132"/>
      <c r="Q2" s="132"/>
      <c r="R2" s="132"/>
      <c r="S2" s="132"/>
      <c r="T2" s="132"/>
      <c r="U2" s="132"/>
      <c r="V2" s="132"/>
      <c r="W2" s="132"/>
      <c r="X2" s="132"/>
    </row>
    <row r="3" spans="1:24" ht="12" customHeight="1">
      <c r="A3" s="134"/>
      <c r="B3" s="134"/>
      <c r="C3" s="134"/>
      <c r="D3" s="134"/>
      <c r="E3" s="134"/>
      <c r="F3" s="134"/>
      <c r="G3" s="134"/>
      <c r="H3" s="134"/>
      <c r="I3" s="134"/>
      <c r="J3" s="134"/>
      <c r="K3" s="134"/>
      <c r="L3" s="134"/>
      <c r="M3" s="132"/>
      <c r="N3" s="132"/>
      <c r="O3" s="132"/>
      <c r="P3" s="132"/>
      <c r="Q3" s="132"/>
      <c r="R3" s="132"/>
      <c r="S3" s="132"/>
      <c r="T3" s="132"/>
      <c r="U3" s="132"/>
      <c r="V3" s="132"/>
      <c r="W3" s="132"/>
      <c r="X3" s="132"/>
    </row>
    <row r="4" spans="1:24" ht="21" customHeight="1">
      <c r="C4" s="268" t="s">
        <v>0</v>
      </c>
      <c r="D4" s="268"/>
      <c r="E4" s="268"/>
      <c r="F4" s="135"/>
      <c r="G4" s="274">
        <f>'INPUT DATA'!G4</f>
        <v>0</v>
      </c>
      <c r="H4" s="275"/>
      <c r="I4" s="275"/>
      <c r="J4" s="276"/>
      <c r="M4" s="136"/>
      <c r="N4" s="136"/>
      <c r="O4" s="136"/>
    </row>
    <row r="5" spans="1:24" ht="21" customHeight="1">
      <c r="C5" s="114" t="s">
        <v>3</v>
      </c>
      <c r="D5" s="114"/>
      <c r="E5" s="114"/>
      <c r="F5" s="114"/>
      <c r="G5" s="274">
        <f>'INPUT DATA'!G5</f>
        <v>0</v>
      </c>
      <c r="H5" s="275"/>
      <c r="I5" s="275"/>
      <c r="J5" s="276"/>
      <c r="M5" s="136"/>
      <c r="N5" s="136"/>
      <c r="O5" s="136"/>
    </row>
    <row r="6" spans="1:24" ht="21" customHeight="1">
      <c r="C6" s="113" t="s">
        <v>4</v>
      </c>
      <c r="D6" s="114"/>
      <c r="E6" s="114"/>
      <c r="F6" s="114"/>
      <c r="G6" s="271">
        <f>'INPUT DATA'!X5</f>
        <v>0</v>
      </c>
      <c r="H6" s="272"/>
      <c r="I6" s="272"/>
      <c r="J6" s="273"/>
      <c r="M6" s="136"/>
      <c r="N6" s="136"/>
      <c r="O6" s="136"/>
    </row>
    <row r="7" spans="1:24" s="138" customFormat="1" ht="18" customHeight="1" thickBot="1">
      <c r="A7" s="137"/>
      <c r="B7" s="137"/>
      <c r="C7" s="98"/>
      <c r="D7" s="98"/>
      <c r="F7" s="137"/>
      <c r="G7" s="137"/>
      <c r="H7" s="137"/>
      <c r="I7" s="137"/>
      <c r="J7" s="137"/>
      <c r="K7" s="137"/>
    </row>
    <row r="8" spans="1:24" ht="57.75" customHeight="1" thickBot="1">
      <c r="A8" s="139"/>
      <c r="B8" s="140" t="s">
        <v>22</v>
      </c>
      <c r="C8" s="140"/>
      <c r="D8" s="140"/>
      <c r="E8" s="141"/>
      <c r="F8" s="142" t="s">
        <v>16</v>
      </c>
      <c r="G8" s="142" t="s">
        <v>37</v>
      </c>
      <c r="H8" s="143" t="s">
        <v>47</v>
      </c>
      <c r="I8" s="143" t="s">
        <v>34</v>
      </c>
      <c r="J8" s="142" t="s">
        <v>55</v>
      </c>
      <c r="K8" s="143" t="s">
        <v>56</v>
      </c>
      <c r="L8" s="269" t="s">
        <v>46</v>
      </c>
    </row>
    <row r="9" spans="1:24" ht="18" customHeight="1" thickBot="1">
      <c r="A9" s="144"/>
      <c r="B9" s="145"/>
      <c r="C9" s="146"/>
      <c r="D9" s="147"/>
      <c r="E9" s="148"/>
      <c r="F9" s="149">
        <v>1</v>
      </c>
      <c r="G9" s="149">
        <v>2</v>
      </c>
      <c r="H9" s="150">
        <v>3</v>
      </c>
      <c r="I9" s="150">
        <v>4</v>
      </c>
      <c r="J9" s="150">
        <v>5</v>
      </c>
      <c r="K9" s="150">
        <v>6</v>
      </c>
      <c r="L9" s="270"/>
    </row>
    <row r="10" spans="1:24" ht="13.5" customHeight="1" thickBot="1">
      <c r="A10" s="151"/>
      <c r="B10" s="265" t="s">
        <v>45</v>
      </c>
      <c r="C10" s="266"/>
      <c r="D10" s="266"/>
      <c r="E10" s="267"/>
      <c r="F10" s="152"/>
      <c r="G10" s="152"/>
      <c r="H10" s="153"/>
      <c r="I10" s="153"/>
      <c r="J10" s="153"/>
      <c r="K10" s="153"/>
      <c r="L10" s="154"/>
    </row>
    <row r="11" spans="1:24" ht="18" customHeight="1">
      <c r="A11" s="155">
        <v>1</v>
      </c>
      <c r="B11" s="176" t="str">
        <f>'INPUT DATA'!B12</f>
        <v>Ang Eli Noah, Adlawan</v>
      </c>
      <c r="C11" s="156"/>
      <c r="D11" s="156"/>
      <c r="E11" s="156"/>
      <c r="F11" s="167">
        <f>ENGLISH!AJ12</f>
        <v>96</v>
      </c>
      <c r="G11" s="167">
        <f>FILIPINO!AJ12</f>
        <v>88</v>
      </c>
      <c r="H11" s="167">
        <f>MATH!AJ12</f>
        <v>90</v>
      </c>
      <c r="I11" s="167">
        <f>SCIENCE!AJ12</f>
        <v>91</v>
      </c>
      <c r="J11" s="167">
        <f>MAKABANSA!AJ12</f>
        <v>86</v>
      </c>
      <c r="K11" s="168">
        <f>CED!AJ12</f>
        <v>89</v>
      </c>
      <c r="L11" s="169">
        <f t="shared" ref="L11:L42" si="0">IF(ISERROR(AVERAGE(F11:K11)),"",AVERAGE(F11:K11))</f>
        <v>90</v>
      </c>
    </row>
    <row r="12" spans="1:24" ht="18" customHeight="1">
      <c r="A12" s="157">
        <v>2</v>
      </c>
      <c r="B12" s="176" t="str">
        <f>'INPUT DATA'!B13</f>
        <v>2.Arcillas, Riley Crilo</v>
      </c>
      <c r="C12" s="158"/>
      <c r="D12" s="158"/>
      <c r="E12" s="158"/>
      <c r="F12" s="167">
        <f>ENGLISH!AJ13</f>
        <v>96</v>
      </c>
      <c r="G12" s="167">
        <f>FILIPINO!AJ13</f>
        <v>89</v>
      </c>
      <c r="H12" s="167">
        <f>MATH!AJ13</f>
        <v>91</v>
      </c>
      <c r="I12" s="167">
        <f>SCIENCE!AJ13</f>
        <v>91</v>
      </c>
      <c r="J12" s="167">
        <f>MAKABANSA!AJ13</f>
        <v>87</v>
      </c>
      <c r="K12" s="168">
        <f>CED!AJ13</f>
        <v>90</v>
      </c>
      <c r="L12" s="169">
        <f t="shared" si="0"/>
        <v>90.666666666666671</v>
      </c>
    </row>
    <row r="13" spans="1:24" ht="18" customHeight="1">
      <c r="A13" s="157">
        <v>3</v>
      </c>
      <c r="B13" s="176" t="str">
        <f>'INPUT DATA'!B14</f>
        <v>3.Haspe, Matt Austin Canvas</v>
      </c>
      <c r="C13" s="158"/>
      <c r="D13" s="158"/>
      <c r="E13" s="158"/>
      <c r="F13" s="167">
        <f>ENGLISH!AJ14</f>
        <v>94</v>
      </c>
      <c r="G13" s="167">
        <f>FILIPINO!AJ14</f>
        <v>85</v>
      </c>
      <c r="H13" s="167">
        <f>MATH!AJ14</f>
        <v>86</v>
      </c>
      <c r="I13" s="167">
        <f>SCIENCE!AJ14</f>
        <v>85</v>
      </c>
      <c r="J13" s="167">
        <f>MAKABANSA!AJ14</f>
        <v>85</v>
      </c>
      <c r="K13" s="168">
        <f>CED!AJ14</f>
        <v>86</v>
      </c>
      <c r="L13" s="169">
        <f t="shared" si="0"/>
        <v>86.833333333333329</v>
      </c>
    </row>
    <row r="14" spans="1:24" ht="18" customHeight="1">
      <c r="A14" s="157">
        <v>4</v>
      </c>
      <c r="B14" s="176" t="str">
        <f>'INPUT DATA'!B15</f>
        <v>4.Lacbain, Kylle Marx Lim</v>
      </c>
      <c r="C14" s="158"/>
      <c r="D14" s="158"/>
      <c r="E14" s="158"/>
      <c r="F14" s="167">
        <f>ENGLISH!AJ15</f>
        <v>95</v>
      </c>
      <c r="G14" s="167">
        <f>FILIPINO!AJ15</f>
        <v>89</v>
      </c>
      <c r="H14" s="167">
        <f>MATH!AJ15</f>
        <v>89</v>
      </c>
      <c r="I14" s="167">
        <f>SCIENCE!AJ15</f>
        <v>91</v>
      </c>
      <c r="J14" s="167">
        <f>MAKABANSA!AJ15</f>
        <v>90</v>
      </c>
      <c r="K14" s="168">
        <f>CED!AJ15</f>
        <v>92</v>
      </c>
      <c r="L14" s="169">
        <f t="shared" si="0"/>
        <v>91</v>
      </c>
    </row>
    <row r="15" spans="1:24" ht="18" customHeight="1">
      <c r="A15" s="157">
        <v>5</v>
      </c>
      <c r="B15" s="176" t="str">
        <f>'INPUT DATA'!B16</f>
        <v>5.Laurio, Xeon Jae Chico</v>
      </c>
      <c r="C15" s="158"/>
      <c r="D15" s="158"/>
      <c r="E15" s="158"/>
      <c r="F15" s="167">
        <f>ENGLISH!AJ16</f>
        <v>97</v>
      </c>
      <c r="G15" s="167">
        <f>FILIPINO!AJ16</f>
        <v>88</v>
      </c>
      <c r="H15" s="167">
        <f>MATH!AJ16</f>
        <v>91</v>
      </c>
      <c r="I15" s="167">
        <f>SCIENCE!AJ16</f>
        <v>91</v>
      </c>
      <c r="J15" s="167">
        <f>MAKABANSA!AJ16</f>
        <v>89</v>
      </c>
      <c r="K15" s="168">
        <f>CED!AJ16</f>
        <v>91</v>
      </c>
      <c r="L15" s="169">
        <f t="shared" si="0"/>
        <v>91.166666666666671</v>
      </c>
    </row>
    <row r="16" spans="1:24" ht="18" customHeight="1">
      <c r="A16" s="157">
        <v>6</v>
      </c>
      <c r="B16" s="176" t="str">
        <f>'INPUT DATA'!B17</f>
        <v>6.Napuran, Thom Brenden Martecio</v>
      </c>
      <c r="C16" s="158"/>
      <c r="D16" s="158"/>
      <c r="E16" s="158"/>
      <c r="F16" s="167">
        <f>ENGLISH!AJ17</f>
        <v>95</v>
      </c>
      <c r="G16" s="167">
        <f>FILIPINO!AJ17</f>
        <v>94</v>
      </c>
      <c r="H16" s="167">
        <f>MATH!AJ17</f>
        <v>92</v>
      </c>
      <c r="I16" s="167">
        <f>SCIENCE!AJ17</f>
        <v>94</v>
      </c>
      <c r="J16" s="167">
        <f>MAKABANSA!AJ17</f>
        <v>93</v>
      </c>
      <c r="K16" s="168">
        <f>CED!AJ17</f>
        <v>94</v>
      </c>
      <c r="L16" s="169">
        <f t="shared" si="0"/>
        <v>93.666666666666671</v>
      </c>
    </row>
    <row r="17" spans="1:12" ht="18" customHeight="1">
      <c r="A17" s="155">
        <v>7</v>
      </c>
      <c r="B17" s="176" t="str">
        <f>'INPUT DATA'!B18</f>
        <v>7.Rosinas, Nathaniel John</v>
      </c>
      <c r="C17" s="158"/>
      <c r="D17" s="158"/>
      <c r="E17" s="158"/>
      <c r="F17" s="167">
        <f>ENGLISH!AJ18</f>
        <v>90</v>
      </c>
      <c r="G17" s="167">
        <f>FILIPINO!AJ18</f>
        <v>85</v>
      </c>
      <c r="H17" s="167">
        <f>MATH!AJ18</f>
        <v>86</v>
      </c>
      <c r="I17" s="167">
        <f>SCIENCE!AJ18</f>
        <v>89</v>
      </c>
      <c r="J17" s="167">
        <f>MAKABANSA!AJ18</f>
        <v>85</v>
      </c>
      <c r="K17" s="168">
        <f>CED!AJ18</f>
        <v>88</v>
      </c>
      <c r="L17" s="169">
        <f t="shared" si="0"/>
        <v>87.166666666666671</v>
      </c>
    </row>
    <row r="18" spans="1:12" ht="18" customHeight="1">
      <c r="A18" s="157">
        <v>8</v>
      </c>
      <c r="B18" s="176" t="str">
        <f>'INPUT DATA'!B19</f>
        <v>8.Salazar, Ulrich Gabrielle Asaytona</v>
      </c>
      <c r="C18" s="158"/>
      <c r="D18" s="158"/>
      <c r="E18" s="158"/>
      <c r="F18" s="167">
        <f>ENGLISH!AJ19</f>
        <v>98</v>
      </c>
      <c r="G18" s="167">
        <f>FILIPINO!AJ19</f>
        <v>95</v>
      </c>
      <c r="H18" s="167">
        <f>MATH!AJ19</f>
        <v>94</v>
      </c>
      <c r="I18" s="167">
        <f>SCIENCE!AJ19</f>
        <v>94</v>
      </c>
      <c r="J18" s="167">
        <f>MAKABANSA!AJ19</f>
        <v>93</v>
      </c>
      <c r="K18" s="168">
        <f>CED!AJ19</f>
        <v>94</v>
      </c>
      <c r="L18" s="169">
        <f t="shared" si="0"/>
        <v>94.666666666666671</v>
      </c>
    </row>
    <row r="19" spans="1:12" ht="18" customHeight="1">
      <c r="A19" s="157">
        <v>9</v>
      </c>
      <c r="B19" s="176" t="str">
        <f>'INPUT DATA'!B20</f>
        <v>9.Santos, Sean Daniel Diopines</v>
      </c>
      <c r="C19" s="158"/>
      <c r="D19" s="158"/>
      <c r="E19" s="158"/>
      <c r="F19" s="167">
        <f>ENGLISH!AJ20</f>
        <v>95</v>
      </c>
      <c r="G19" s="167">
        <f>FILIPINO!AJ20</f>
        <v>93</v>
      </c>
      <c r="H19" s="167">
        <f>MATH!AJ20</f>
        <v>93</v>
      </c>
      <c r="I19" s="167">
        <f>SCIENCE!AJ20</f>
        <v>93</v>
      </c>
      <c r="J19" s="167">
        <f>MAKABANSA!AJ20</f>
        <v>91</v>
      </c>
      <c r="K19" s="168">
        <f>CED!AJ20</f>
        <v>94</v>
      </c>
      <c r="L19" s="169">
        <f t="shared" si="0"/>
        <v>93.166666666666671</v>
      </c>
    </row>
    <row r="20" spans="1:12" ht="18" customHeight="1">
      <c r="A20" s="157">
        <v>10</v>
      </c>
      <c r="B20" s="176" t="str">
        <f>'INPUT DATA'!B21</f>
        <v>10.Soriano, Zegen Khaleb C.</v>
      </c>
      <c r="C20" s="158"/>
      <c r="D20" s="158"/>
      <c r="E20" s="158"/>
      <c r="F20" s="167">
        <f>ENGLISH!AJ21</f>
        <v>90</v>
      </c>
      <c r="G20" s="167">
        <f>FILIPINO!AJ21</f>
        <v>89</v>
      </c>
      <c r="H20" s="167">
        <f>MATH!AJ21</f>
        <v>91</v>
      </c>
      <c r="I20" s="167">
        <f>SCIENCE!AJ21</f>
        <v>91</v>
      </c>
      <c r="J20" s="167">
        <f>MAKABANSA!AJ21</f>
        <v>93</v>
      </c>
      <c r="K20" s="168">
        <f>CED!AJ21</f>
        <v>91</v>
      </c>
      <c r="L20" s="169">
        <f t="shared" si="0"/>
        <v>90.833333333333329</v>
      </c>
    </row>
    <row r="21" spans="1:12" ht="18" customHeight="1">
      <c r="A21" s="157">
        <v>11</v>
      </c>
      <c r="B21" s="176">
        <f>'INPUT DATA'!B22</f>
        <v>0</v>
      </c>
      <c r="C21" s="158"/>
      <c r="D21" s="158"/>
      <c r="E21" s="158"/>
      <c r="F21" s="167" t="str">
        <f>ENGLISH!AJ22</f>
        <v/>
      </c>
      <c r="G21" s="167" t="str">
        <f>FILIPINO!AJ22</f>
        <v/>
      </c>
      <c r="H21" s="167" t="str">
        <f>MATH!AJ22</f>
        <v/>
      </c>
      <c r="I21" s="167" t="str">
        <f>SCIENCE!AJ22</f>
        <v/>
      </c>
      <c r="J21" s="167" t="str">
        <f>MAKABANSA!AJ22</f>
        <v/>
      </c>
      <c r="K21" s="168" t="str">
        <f>CED!AJ22</f>
        <v/>
      </c>
      <c r="L21" s="169" t="str">
        <f t="shared" si="0"/>
        <v/>
      </c>
    </row>
    <row r="22" spans="1:12" ht="18" customHeight="1">
      <c r="A22" s="157">
        <v>12</v>
      </c>
      <c r="B22" s="176">
        <f>'INPUT DATA'!B23</f>
        <v>0</v>
      </c>
      <c r="C22" s="158"/>
      <c r="D22" s="158"/>
      <c r="E22" s="158"/>
      <c r="F22" s="167" t="str">
        <f>ENGLISH!AJ23</f>
        <v/>
      </c>
      <c r="G22" s="167" t="str">
        <f>FILIPINO!AJ23</f>
        <v/>
      </c>
      <c r="H22" s="167" t="str">
        <f>MATH!AJ23</f>
        <v/>
      </c>
      <c r="I22" s="167" t="str">
        <f>SCIENCE!AJ23</f>
        <v/>
      </c>
      <c r="J22" s="167" t="str">
        <f>MAKABANSA!AJ23</f>
        <v/>
      </c>
      <c r="K22" s="168" t="str">
        <f>CED!AJ23</f>
        <v/>
      </c>
      <c r="L22" s="169" t="str">
        <f t="shared" si="0"/>
        <v/>
      </c>
    </row>
    <row r="23" spans="1:12" ht="18" customHeight="1">
      <c r="A23" s="155">
        <v>13</v>
      </c>
      <c r="B23" s="176" t="str">
        <f>'INPUT DATA'!B24</f>
        <v xml:space="preserve">FEMALE </v>
      </c>
      <c r="C23" s="158"/>
      <c r="D23" s="158"/>
      <c r="E23" s="158"/>
      <c r="F23" s="167" t="str">
        <f>ENGLISH!AJ24</f>
        <v/>
      </c>
      <c r="G23" s="167" t="str">
        <f>FILIPINO!AJ24</f>
        <v/>
      </c>
      <c r="H23" s="167" t="str">
        <f>MATH!AJ24</f>
        <v/>
      </c>
      <c r="I23" s="167" t="str">
        <f>SCIENCE!AJ24</f>
        <v/>
      </c>
      <c r="J23" s="167" t="str">
        <f>MAKABANSA!AJ24</f>
        <v/>
      </c>
      <c r="K23" s="168" t="str">
        <f>CED!AJ24</f>
        <v/>
      </c>
      <c r="L23" s="169" t="str">
        <f t="shared" si="0"/>
        <v/>
      </c>
    </row>
    <row r="24" spans="1:12" ht="18" customHeight="1">
      <c r="A24" s="157">
        <v>14</v>
      </c>
      <c r="B24" s="176" t="str">
        <f>'INPUT DATA'!B25</f>
        <v>1. Algabre, Sophia Ysabelle Dagle</v>
      </c>
      <c r="C24" s="158"/>
      <c r="D24" s="158"/>
      <c r="E24" s="158"/>
      <c r="F24" s="167">
        <f>ENGLISH!AJ25</f>
        <v>85</v>
      </c>
      <c r="G24" s="167">
        <f>FILIPINO!AJ25</f>
        <v>82</v>
      </c>
      <c r="H24" s="167">
        <f>MATH!AJ25</f>
        <v>82</v>
      </c>
      <c r="I24" s="167">
        <f>SCIENCE!AJ25</f>
        <v>84</v>
      </c>
      <c r="J24" s="167">
        <f>MAKABANSA!AJ25</f>
        <v>83</v>
      </c>
      <c r="K24" s="168">
        <f>CED!AJ25</f>
        <v>85</v>
      </c>
      <c r="L24" s="169">
        <f t="shared" si="0"/>
        <v>83.5</v>
      </c>
    </row>
    <row r="25" spans="1:12" ht="18" customHeight="1">
      <c r="A25" s="157">
        <v>15</v>
      </c>
      <c r="B25" s="176" t="str">
        <f>'INPUT DATA'!B26</f>
        <v>2. Bade, Myel Ellyre, Bernales</v>
      </c>
      <c r="C25" s="158"/>
      <c r="D25" s="158"/>
      <c r="E25" s="158"/>
      <c r="F25" s="167">
        <f>ENGLISH!AJ26</f>
        <v>89</v>
      </c>
      <c r="G25" s="167">
        <f>FILIPINO!AJ26</f>
        <v>85</v>
      </c>
      <c r="H25" s="167">
        <f>MATH!AJ26</f>
        <v>85</v>
      </c>
      <c r="I25" s="167">
        <f>SCIENCE!AJ26</f>
        <v>86</v>
      </c>
      <c r="J25" s="167">
        <f>MAKABANSA!AJ26</f>
        <v>86</v>
      </c>
      <c r="K25" s="168">
        <f>CED!AJ26</f>
        <v>85</v>
      </c>
      <c r="L25" s="169">
        <f t="shared" si="0"/>
        <v>86</v>
      </c>
    </row>
    <row r="26" spans="1:12" ht="18" customHeight="1">
      <c r="A26" s="157">
        <v>16</v>
      </c>
      <c r="B26" s="176" t="str">
        <f>'INPUT DATA'!B27</f>
        <v>3. Bangcal, Colynn Dela Rosa</v>
      </c>
      <c r="C26" s="158"/>
      <c r="D26" s="158"/>
      <c r="E26" s="158"/>
      <c r="F26" s="167">
        <f>ENGLISH!AJ27</f>
        <v>92</v>
      </c>
      <c r="G26" s="167">
        <f>FILIPINO!AJ27</f>
        <v>90</v>
      </c>
      <c r="H26" s="167">
        <f>MATH!AJ27</f>
        <v>87</v>
      </c>
      <c r="I26" s="167">
        <f>SCIENCE!AJ27</f>
        <v>91</v>
      </c>
      <c r="J26" s="167">
        <f>MAKABANSA!AJ27</f>
        <v>92</v>
      </c>
      <c r="K26" s="168">
        <f>CED!AJ27</f>
        <v>91</v>
      </c>
      <c r="L26" s="169">
        <f t="shared" si="0"/>
        <v>90.5</v>
      </c>
    </row>
    <row r="27" spans="1:12" ht="18" customHeight="1">
      <c r="A27" s="157">
        <v>17</v>
      </c>
      <c r="B27" s="176" t="str">
        <f>'INPUT DATA'!B28</f>
        <v>4. Caballero, Amber Yasha, Omambac</v>
      </c>
      <c r="C27" s="158"/>
      <c r="D27" s="158"/>
      <c r="E27" s="158"/>
      <c r="F27" s="167">
        <f>ENGLISH!AJ28</f>
        <v>92</v>
      </c>
      <c r="G27" s="167">
        <f>FILIPINO!AJ28</f>
        <v>88</v>
      </c>
      <c r="H27" s="167">
        <f>MATH!AJ28</f>
        <v>85</v>
      </c>
      <c r="I27" s="167">
        <f>SCIENCE!AJ28</f>
        <v>87</v>
      </c>
      <c r="J27" s="167">
        <f>MAKABANSA!AJ28</f>
        <v>91</v>
      </c>
      <c r="K27" s="168">
        <f>CED!AJ28</f>
        <v>89</v>
      </c>
      <c r="L27" s="169">
        <f t="shared" si="0"/>
        <v>88.666666666666671</v>
      </c>
    </row>
    <row r="28" spans="1:12" ht="18" customHeight="1">
      <c r="A28" s="157">
        <v>18</v>
      </c>
      <c r="B28" s="176" t="str">
        <f>'INPUT DATA'!B29</f>
        <v>5.Calilan, Olivia Mula</v>
      </c>
      <c r="C28" s="158"/>
      <c r="D28" s="158"/>
      <c r="E28" s="158"/>
      <c r="F28" s="167">
        <f>ENGLISH!AJ29</f>
        <v>90</v>
      </c>
      <c r="G28" s="167">
        <f>FILIPINO!AJ29</f>
        <v>90</v>
      </c>
      <c r="H28" s="167">
        <f>MATH!AJ29</f>
        <v>85</v>
      </c>
      <c r="I28" s="167">
        <f>SCIENCE!AJ29</f>
        <v>89</v>
      </c>
      <c r="J28" s="167">
        <f>MAKABANSA!AJ29</f>
        <v>92</v>
      </c>
      <c r="K28" s="168">
        <f>CED!AJ29</f>
        <v>88</v>
      </c>
      <c r="L28" s="169">
        <f t="shared" si="0"/>
        <v>89</v>
      </c>
    </row>
    <row r="29" spans="1:12" ht="18" customHeight="1">
      <c r="A29" s="155">
        <v>19</v>
      </c>
      <c r="B29" s="176" t="str">
        <f>'INPUT DATA'!B30</f>
        <v>6.Facundo, Aleena</v>
      </c>
      <c r="C29" s="158"/>
      <c r="D29" s="158"/>
      <c r="E29" s="158"/>
      <c r="F29" s="167">
        <f>ENGLISH!AJ30</f>
        <v>85</v>
      </c>
      <c r="G29" s="167">
        <f>FILIPINO!AJ30</f>
        <v>80</v>
      </c>
      <c r="H29" s="167">
        <f>MATH!AJ30</f>
        <v>81</v>
      </c>
      <c r="I29" s="167">
        <f>SCIENCE!AJ30</f>
        <v>81</v>
      </c>
      <c r="J29" s="167">
        <f>MAKABANSA!AJ30</f>
        <v>82</v>
      </c>
      <c r="K29" s="168">
        <f>CED!AJ30</f>
        <v>86</v>
      </c>
      <c r="L29" s="169">
        <f t="shared" si="0"/>
        <v>82.5</v>
      </c>
    </row>
    <row r="30" spans="1:12" ht="18" customHeight="1">
      <c r="A30" s="157">
        <v>20</v>
      </c>
      <c r="B30" s="176" t="str">
        <f>'INPUT DATA'!B31</f>
        <v>7.Ferriols, Francine Faith</v>
      </c>
      <c r="C30" s="158"/>
      <c r="D30" s="158"/>
      <c r="E30" s="158"/>
      <c r="F30" s="167">
        <f>ENGLISH!AJ31</f>
        <v>86</v>
      </c>
      <c r="G30" s="167">
        <f>FILIPINO!AJ31</f>
        <v>85</v>
      </c>
      <c r="H30" s="167">
        <f>MATH!AJ31</f>
        <v>85</v>
      </c>
      <c r="I30" s="167">
        <f>SCIENCE!AJ31</f>
        <v>85</v>
      </c>
      <c r="J30" s="167">
        <f>MAKABANSA!AJ31</f>
        <v>87</v>
      </c>
      <c r="K30" s="168">
        <f>CED!AJ31</f>
        <v>85</v>
      </c>
      <c r="L30" s="169">
        <f t="shared" si="0"/>
        <v>85.5</v>
      </c>
    </row>
    <row r="31" spans="1:12" ht="18" customHeight="1">
      <c r="A31" s="157">
        <v>21</v>
      </c>
      <c r="B31" s="176" t="str">
        <f>'INPUT DATA'!B32</f>
        <v>8.Tagalog, Eysa Duron</v>
      </c>
      <c r="C31" s="158"/>
      <c r="D31" s="158"/>
      <c r="E31" s="158"/>
      <c r="F31" s="167">
        <f>ENGLISH!AJ32</f>
        <v>96</v>
      </c>
      <c r="G31" s="167">
        <f>FILIPINO!AJ32</f>
        <v>88</v>
      </c>
      <c r="H31" s="167">
        <f>MATH!AJ32</f>
        <v>89</v>
      </c>
      <c r="I31" s="167">
        <f>SCIENCE!AJ32</f>
        <v>90</v>
      </c>
      <c r="J31" s="167">
        <f>MAKABANSA!AJ32</f>
        <v>88</v>
      </c>
      <c r="K31" s="168">
        <f>CED!AJ32</f>
        <v>89</v>
      </c>
      <c r="L31" s="169">
        <f t="shared" si="0"/>
        <v>90</v>
      </c>
    </row>
    <row r="32" spans="1:12" ht="18" customHeight="1">
      <c r="A32" s="157">
        <v>22</v>
      </c>
      <c r="B32" s="176">
        <f>'INPUT DATA'!B33</f>
        <v>0</v>
      </c>
      <c r="C32" s="158"/>
      <c r="D32" s="158"/>
      <c r="E32" s="158"/>
      <c r="F32" s="167" t="str">
        <f>ENGLISH!AJ33</f>
        <v/>
      </c>
      <c r="G32" s="167" t="str">
        <f>FILIPINO!AJ33</f>
        <v/>
      </c>
      <c r="H32" s="167" t="str">
        <f>MATH!AJ33</f>
        <v/>
      </c>
      <c r="I32" s="167" t="str">
        <f>SCIENCE!AJ33</f>
        <v/>
      </c>
      <c r="J32" s="167" t="str">
        <f>MAKABANSA!AJ33</f>
        <v/>
      </c>
      <c r="K32" s="168" t="str">
        <f>CED!AJ33</f>
        <v/>
      </c>
      <c r="L32" s="169" t="str">
        <f t="shared" si="0"/>
        <v/>
      </c>
    </row>
    <row r="33" spans="1:12" ht="18" customHeight="1">
      <c r="A33" s="157">
        <v>23</v>
      </c>
      <c r="B33" s="176">
        <f>'INPUT DATA'!B34</f>
        <v>0</v>
      </c>
      <c r="C33" s="158"/>
      <c r="D33" s="158"/>
      <c r="E33" s="158"/>
      <c r="F33" s="167" t="str">
        <f>ENGLISH!AJ34</f>
        <v/>
      </c>
      <c r="G33" s="167" t="str">
        <f>FILIPINO!AJ34</f>
        <v/>
      </c>
      <c r="H33" s="167" t="str">
        <f>MATH!AJ34</f>
        <v/>
      </c>
      <c r="I33" s="167" t="str">
        <f>SCIENCE!AJ34</f>
        <v/>
      </c>
      <c r="J33" s="167" t="str">
        <f>MAKABANSA!AJ34</f>
        <v/>
      </c>
      <c r="K33" s="168" t="str">
        <f>CED!AJ34</f>
        <v/>
      </c>
      <c r="L33" s="169" t="str">
        <f t="shared" si="0"/>
        <v/>
      </c>
    </row>
    <row r="34" spans="1:12" ht="18" customHeight="1">
      <c r="A34" s="157">
        <v>24</v>
      </c>
      <c r="B34" s="176">
        <f>'INPUT DATA'!B35</f>
        <v>0</v>
      </c>
      <c r="C34" s="158"/>
      <c r="D34" s="158"/>
      <c r="E34" s="158"/>
      <c r="F34" s="167" t="str">
        <f>ENGLISH!AJ35</f>
        <v/>
      </c>
      <c r="G34" s="167" t="str">
        <f>FILIPINO!AJ35</f>
        <v/>
      </c>
      <c r="H34" s="167" t="str">
        <f>MATH!AJ35</f>
        <v/>
      </c>
      <c r="I34" s="167" t="str">
        <f>SCIENCE!AJ35</f>
        <v/>
      </c>
      <c r="J34" s="167" t="str">
        <f>MAKABANSA!AJ35</f>
        <v/>
      </c>
      <c r="K34" s="168" t="str">
        <f>CED!AJ35</f>
        <v/>
      </c>
      <c r="L34" s="169" t="str">
        <f t="shared" si="0"/>
        <v/>
      </c>
    </row>
    <row r="35" spans="1:12" ht="18" customHeight="1">
      <c r="A35" s="155">
        <v>25</v>
      </c>
      <c r="B35" s="176">
        <f>'INPUT DATA'!B36</f>
        <v>0</v>
      </c>
      <c r="C35" s="158"/>
      <c r="D35" s="158"/>
      <c r="E35" s="158"/>
      <c r="F35" s="167" t="str">
        <f>ENGLISH!AJ36</f>
        <v/>
      </c>
      <c r="G35" s="167" t="str">
        <f>FILIPINO!AJ36</f>
        <v/>
      </c>
      <c r="H35" s="167" t="str">
        <f>MATH!AJ36</f>
        <v/>
      </c>
      <c r="I35" s="167" t="str">
        <f>SCIENCE!AJ36</f>
        <v/>
      </c>
      <c r="J35" s="167" t="str">
        <f>MAKABANSA!AJ36</f>
        <v/>
      </c>
      <c r="K35" s="168" t="str">
        <f>CED!AJ36</f>
        <v/>
      </c>
      <c r="L35" s="169" t="str">
        <f t="shared" si="0"/>
        <v/>
      </c>
    </row>
    <row r="36" spans="1:12" ht="18" customHeight="1">
      <c r="A36" s="157">
        <v>26</v>
      </c>
      <c r="B36" s="176">
        <f>'INPUT DATA'!B37</f>
        <v>0</v>
      </c>
      <c r="C36" s="158"/>
      <c r="D36" s="158"/>
      <c r="E36" s="158"/>
      <c r="F36" s="167" t="str">
        <f>ENGLISH!AJ37</f>
        <v/>
      </c>
      <c r="G36" s="167" t="str">
        <f>FILIPINO!AJ37</f>
        <v/>
      </c>
      <c r="H36" s="167" t="str">
        <f>MATH!AJ37</f>
        <v/>
      </c>
      <c r="I36" s="167" t="str">
        <f>SCIENCE!AJ37</f>
        <v/>
      </c>
      <c r="J36" s="167" t="str">
        <f>MAKABANSA!AJ37</f>
        <v/>
      </c>
      <c r="K36" s="168" t="str">
        <f>CED!AJ37</f>
        <v/>
      </c>
      <c r="L36" s="169" t="str">
        <f t="shared" si="0"/>
        <v/>
      </c>
    </row>
    <row r="37" spans="1:12" ht="18" customHeight="1">
      <c r="A37" s="157">
        <v>27</v>
      </c>
      <c r="B37" s="176">
        <f>'INPUT DATA'!B38</f>
        <v>0</v>
      </c>
      <c r="C37" s="158"/>
      <c r="D37" s="158"/>
      <c r="E37" s="158"/>
      <c r="F37" s="167" t="str">
        <f>ENGLISH!AJ38</f>
        <v/>
      </c>
      <c r="G37" s="167" t="str">
        <f>FILIPINO!AJ38</f>
        <v/>
      </c>
      <c r="H37" s="167" t="str">
        <f>MATH!AJ38</f>
        <v/>
      </c>
      <c r="I37" s="167" t="str">
        <f>SCIENCE!AJ38</f>
        <v/>
      </c>
      <c r="J37" s="167" t="str">
        <f>MAKABANSA!AJ38</f>
        <v/>
      </c>
      <c r="K37" s="168" t="str">
        <f>CED!AJ38</f>
        <v/>
      </c>
      <c r="L37" s="169" t="str">
        <f t="shared" si="0"/>
        <v/>
      </c>
    </row>
    <row r="38" spans="1:12" ht="18" customHeight="1">
      <c r="A38" s="157">
        <v>28</v>
      </c>
      <c r="B38" s="176">
        <f>'INPUT DATA'!B39</f>
        <v>0</v>
      </c>
      <c r="C38" s="158"/>
      <c r="D38" s="158"/>
      <c r="E38" s="158"/>
      <c r="F38" s="167" t="str">
        <f>ENGLISH!AJ39</f>
        <v/>
      </c>
      <c r="G38" s="167" t="str">
        <f>FILIPINO!AJ39</f>
        <v/>
      </c>
      <c r="H38" s="167" t="str">
        <f>MATH!AJ39</f>
        <v/>
      </c>
      <c r="I38" s="167" t="str">
        <f>SCIENCE!AJ39</f>
        <v/>
      </c>
      <c r="J38" s="167" t="str">
        <f>MAKABANSA!AJ39</f>
        <v/>
      </c>
      <c r="K38" s="168" t="str">
        <f>CED!AJ39</f>
        <v/>
      </c>
      <c r="L38" s="169" t="str">
        <f t="shared" si="0"/>
        <v/>
      </c>
    </row>
    <row r="39" spans="1:12" ht="18" customHeight="1">
      <c r="A39" s="157">
        <v>29</v>
      </c>
      <c r="B39" s="176">
        <f>'INPUT DATA'!B40</f>
        <v>0</v>
      </c>
      <c r="C39" s="158"/>
      <c r="D39" s="158"/>
      <c r="E39" s="158"/>
      <c r="F39" s="167" t="str">
        <f>ENGLISH!AJ40</f>
        <v/>
      </c>
      <c r="G39" s="167" t="str">
        <f>FILIPINO!AJ40</f>
        <v/>
      </c>
      <c r="H39" s="167" t="str">
        <f>MATH!AJ40</f>
        <v/>
      </c>
      <c r="I39" s="167" t="str">
        <f>SCIENCE!AJ40</f>
        <v/>
      </c>
      <c r="J39" s="167" t="str">
        <f>MAKABANSA!AJ40</f>
        <v/>
      </c>
      <c r="K39" s="168" t="str">
        <f>CED!AJ40</f>
        <v/>
      </c>
      <c r="L39" s="169" t="str">
        <f t="shared" si="0"/>
        <v/>
      </c>
    </row>
    <row r="40" spans="1:12" ht="18" customHeight="1">
      <c r="A40" s="157">
        <v>30</v>
      </c>
      <c r="B40" s="176">
        <f>'INPUT DATA'!B41</f>
        <v>0</v>
      </c>
      <c r="C40" s="158"/>
      <c r="D40" s="158"/>
      <c r="E40" s="158"/>
      <c r="F40" s="167" t="str">
        <f>ENGLISH!AJ41</f>
        <v/>
      </c>
      <c r="G40" s="167" t="str">
        <f>FILIPINO!AJ41</f>
        <v/>
      </c>
      <c r="H40" s="167" t="str">
        <f>MATH!AJ41</f>
        <v/>
      </c>
      <c r="I40" s="167" t="str">
        <f>SCIENCE!AJ41</f>
        <v/>
      </c>
      <c r="J40" s="167" t="str">
        <f>MAKABANSA!AJ41</f>
        <v/>
      </c>
      <c r="K40" s="168" t="str">
        <f>CED!AJ41</f>
        <v/>
      </c>
      <c r="L40" s="169" t="str">
        <f t="shared" si="0"/>
        <v/>
      </c>
    </row>
    <row r="41" spans="1:12" ht="18" customHeight="1">
      <c r="A41" s="155">
        <v>31</v>
      </c>
      <c r="B41" s="176">
        <f>'INPUT DATA'!B42</f>
        <v>0</v>
      </c>
      <c r="C41" s="158"/>
      <c r="D41" s="158"/>
      <c r="E41" s="158"/>
      <c r="F41" s="167" t="str">
        <f>ENGLISH!AJ42</f>
        <v/>
      </c>
      <c r="G41" s="167" t="str">
        <f>FILIPINO!AJ42</f>
        <v/>
      </c>
      <c r="H41" s="167" t="str">
        <f>MATH!AJ42</f>
        <v/>
      </c>
      <c r="I41" s="167" t="str">
        <f>SCIENCE!AJ42</f>
        <v/>
      </c>
      <c r="J41" s="167" t="str">
        <f>MAKABANSA!AJ42</f>
        <v/>
      </c>
      <c r="K41" s="168" t="str">
        <f>CED!AJ42</f>
        <v/>
      </c>
      <c r="L41" s="169" t="str">
        <f t="shared" si="0"/>
        <v/>
      </c>
    </row>
    <row r="42" spans="1:12" ht="18" customHeight="1">
      <c r="A42" s="157">
        <v>32</v>
      </c>
      <c r="B42" s="176">
        <f>'INPUT DATA'!B43</f>
        <v>0</v>
      </c>
      <c r="C42" s="158"/>
      <c r="D42" s="158"/>
      <c r="E42" s="158"/>
      <c r="F42" s="167" t="str">
        <f>ENGLISH!AJ43</f>
        <v/>
      </c>
      <c r="G42" s="167" t="str">
        <f>FILIPINO!AJ43</f>
        <v/>
      </c>
      <c r="H42" s="167" t="str">
        <f>MATH!AJ43</f>
        <v/>
      </c>
      <c r="I42" s="167" t="str">
        <f>SCIENCE!AJ43</f>
        <v/>
      </c>
      <c r="J42" s="167" t="str">
        <f>MAKABANSA!AJ43</f>
        <v/>
      </c>
      <c r="K42" s="168" t="str">
        <f>CED!AJ43</f>
        <v/>
      </c>
      <c r="L42" s="169" t="str">
        <f t="shared" si="0"/>
        <v/>
      </c>
    </row>
    <row r="43" spans="1:12" ht="18" customHeight="1">
      <c r="A43" s="157">
        <v>33</v>
      </c>
      <c r="B43" s="176">
        <f>'INPUT DATA'!B44</f>
        <v>0</v>
      </c>
      <c r="C43" s="158"/>
      <c r="D43" s="158"/>
      <c r="E43" s="158"/>
      <c r="F43" s="167" t="str">
        <f>ENGLISH!AJ44</f>
        <v/>
      </c>
      <c r="G43" s="167" t="str">
        <f>FILIPINO!AJ44</f>
        <v/>
      </c>
      <c r="H43" s="167" t="str">
        <f>MATH!AJ44</f>
        <v/>
      </c>
      <c r="I43" s="167" t="str">
        <f>SCIENCE!AJ44</f>
        <v/>
      </c>
      <c r="J43" s="167" t="str">
        <f>MAKABANSA!AJ44</f>
        <v/>
      </c>
      <c r="K43" s="168" t="str">
        <f>CED!AJ44</f>
        <v/>
      </c>
      <c r="L43" s="169" t="str">
        <f t="shared" ref="L43:L60" si="1">IF(ISERROR(AVERAGE(F43:K43)),"",AVERAGE(F43:K43))</f>
        <v/>
      </c>
    </row>
    <row r="44" spans="1:12" ht="18" customHeight="1">
      <c r="A44" s="157">
        <v>34</v>
      </c>
      <c r="B44" s="176">
        <f>'INPUT DATA'!B45</f>
        <v>0</v>
      </c>
      <c r="C44" s="158"/>
      <c r="D44" s="158"/>
      <c r="E44" s="158"/>
      <c r="F44" s="167" t="str">
        <f>ENGLISH!AJ45</f>
        <v/>
      </c>
      <c r="G44" s="167" t="str">
        <f>FILIPINO!AJ45</f>
        <v/>
      </c>
      <c r="H44" s="167" t="str">
        <f>MATH!AJ45</f>
        <v/>
      </c>
      <c r="I44" s="167" t="str">
        <f>SCIENCE!AJ45</f>
        <v/>
      </c>
      <c r="J44" s="167" t="str">
        <f>MAKABANSA!AJ45</f>
        <v/>
      </c>
      <c r="K44" s="168" t="str">
        <f>CED!AJ45</f>
        <v/>
      </c>
      <c r="L44" s="169" t="str">
        <f t="shared" si="1"/>
        <v/>
      </c>
    </row>
    <row r="45" spans="1:12" ht="18" customHeight="1">
      <c r="A45" s="157">
        <v>35</v>
      </c>
      <c r="B45" s="176">
        <f>'INPUT DATA'!B46</f>
        <v>0</v>
      </c>
      <c r="C45" s="158"/>
      <c r="D45" s="158"/>
      <c r="E45" s="158"/>
      <c r="F45" s="167" t="str">
        <f>ENGLISH!AJ46</f>
        <v/>
      </c>
      <c r="G45" s="167" t="str">
        <f>FILIPINO!AJ46</f>
        <v/>
      </c>
      <c r="H45" s="167" t="str">
        <f>MATH!AJ46</f>
        <v/>
      </c>
      <c r="I45" s="167" t="str">
        <f>SCIENCE!AJ46</f>
        <v/>
      </c>
      <c r="J45" s="167" t="str">
        <f>MAKABANSA!AJ46</f>
        <v/>
      </c>
      <c r="K45" s="168" t="str">
        <f>CED!AJ46</f>
        <v/>
      </c>
      <c r="L45" s="169" t="str">
        <f t="shared" si="1"/>
        <v/>
      </c>
    </row>
    <row r="46" spans="1:12" ht="18" customHeight="1">
      <c r="A46" s="157">
        <v>36</v>
      </c>
      <c r="B46" s="176">
        <f>'INPUT DATA'!B47</f>
        <v>0</v>
      </c>
      <c r="C46" s="158"/>
      <c r="D46" s="158"/>
      <c r="E46" s="158"/>
      <c r="F46" s="167" t="str">
        <f>ENGLISH!AJ47</f>
        <v/>
      </c>
      <c r="G46" s="167" t="str">
        <f>FILIPINO!AJ47</f>
        <v/>
      </c>
      <c r="H46" s="167" t="str">
        <f>MATH!AJ47</f>
        <v/>
      </c>
      <c r="I46" s="167" t="str">
        <f>SCIENCE!AJ47</f>
        <v/>
      </c>
      <c r="J46" s="167" t="str">
        <f>MAKABANSA!AJ47</f>
        <v/>
      </c>
      <c r="K46" s="168" t="str">
        <f>CED!AJ47</f>
        <v/>
      </c>
      <c r="L46" s="169" t="str">
        <f t="shared" si="1"/>
        <v/>
      </c>
    </row>
    <row r="47" spans="1:12" ht="18" customHeight="1">
      <c r="A47" s="155">
        <v>37</v>
      </c>
      <c r="B47" s="176">
        <f>'INPUT DATA'!B48</f>
        <v>0</v>
      </c>
      <c r="C47" s="158"/>
      <c r="D47" s="158"/>
      <c r="E47" s="158"/>
      <c r="F47" s="167" t="str">
        <f>ENGLISH!AJ48</f>
        <v/>
      </c>
      <c r="G47" s="167" t="str">
        <f>FILIPINO!AJ48</f>
        <v/>
      </c>
      <c r="H47" s="167" t="str">
        <f>MATH!AJ48</f>
        <v/>
      </c>
      <c r="I47" s="167" t="str">
        <f>SCIENCE!AJ48</f>
        <v/>
      </c>
      <c r="J47" s="167" t="str">
        <f>MAKABANSA!AJ48</f>
        <v/>
      </c>
      <c r="K47" s="168" t="str">
        <f>CED!AJ48</f>
        <v/>
      </c>
      <c r="L47" s="169" t="str">
        <f t="shared" si="1"/>
        <v/>
      </c>
    </row>
    <row r="48" spans="1:12" ht="18" customHeight="1">
      <c r="A48" s="157">
        <v>38</v>
      </c>
      <c r="B48" s="176">
        <f>'INPUT DATA'!B49</f>
        <v>0</v>
      </c>
      <c r="C48" s="158"/>
      <c r="D48" s="158"/>
      <c r="E48" s="158"/>
      <c r="F48" s="167" t="str">
        <f>ENGLISH!AJ49</f>
        <v/>
      </c>
      <c r="G48" s="167" t="str">
        <f>FILIPINO!AJ49</f>
        <v/>
      </c>
      <c r="H48" s="167" t="str">
        <f>MATH!AJ49</f>
        <v/>
      </c>
      <c r="I48" s="167" t="str">
        <f>SCIENCE!AJ49</f>
        <v/>
      </c>
      <c r="J48" s="167" t="str">
        <f>MAKABANSA!AJ49</f>
        <v/>
      </c>
      <c r="K48" s="168" t="str">
        <f>CED!AJ49</f>
        <v/>
      </c>
      <c r="L48" s="169" t="str">
        <f t="shared" si="1"/>
        <v/>
      </c>
    </row>
    <row r="49" spans="1:12" ht="18" customHeight="1">
      <c r="A49" s="157">
        <v>39</v>
      </c>
      <c r="B49" s="176">
        <f>'INPUT DATA'!B50</f>
        <v>0</v>
      </c>
      <c r="C49" s="158"/>
      <c r="D49" s="158"/>
      <c r="E49" s="158"/>
      <c r="F49" s="167" t="str">
        <f>ENGLISH!AJ50</f>
        <v/>
      </c>
      <c r="G49" s="167" t="str">
        <f>FILIPINO!AJ50</f>
        <v/>
      </c>
      <c r="H49" s="167" t="str">
        <f>MATH!AJ50</f>
        <v/>
      </c>
      <c r="I49" s="167" t="str">
        <f>SCIENCE!AJ50</f>
        <v/>
      </c>
      <c r="J49" s="167" t="str">
        <f>MAKABANSA!AJ50</f>
        <v/>
      </c>
      <c r="K49" s="168" t="str">
        <f>CED!AJ50</f>
        <v/>
      </c>
      <c r="L49" s="169" t="str">
        <f t="shared" si="1"/>
        <v/>
      </c>
    </row>
    <row r="50" spans="1:12" ht="18" customHeight="1">
      <c r="A50" s="157">
        <v>40</v>
      </c>
      <c r="B50" s="176">
        <f>'INPUT DATA'!B51</f>
        <v>0</v>
      </c>
      <c r="C50" s="158"/>
      <c r="D50" s="158"/>
      <c r="E50" s="158"/>
      <c r="F50" s="167" t="str">
        <f>ENGLISH!AJ51</f>
        <v/>
      </c>
      <c r="G50" s="167" t="str">
        <f>FILIPINO!AJ51</f>
        <v/>
      </c>
      <c r="H50" s="167" t="str">
        <f>MATH!AJ51</f>
        <v/>
      </c>
      <c r="I50" s="167" t="str">
        <f>SCIENCE!AJ51</f>
        <v/>
      </c>
      <c r="J50" s="167" t="str">
        <f>MAKABANSA!AJ51</f>
        <v/>
      </c>
      <c r="K50" s="168" t="str">
        <f>CED!AJ51</f>
        <v/>
      </c>
      <c r="L50" s="169" t="str">
        <f t="shared" si="1"/>
        <v/>
      </c>
    </row>
    <row r="51" spans="1:12" ht="18" customHeight="1">
      <c r="A51" s="157">
        <v>41</v>
      </c>
      <c r="B51" s="176">
        <f>'INPUT DATA'!B52</f>
        <v>0</v>
      </c>
      <c r="C51" s="158"/>
      <c r="D51" s="158"/>
      <c r="E51" s="158"/>
      <c r="F51" s="167" t="str">
        <f>ENGLISH!AJ52</f>
        <v/>
      </c>
      <c r="G51" s="167" t="str">
        <f>FILIPINO!AJ52</f>
        <v/>
      </c>
      <c r="H51" s="167" t="str">
        <f>MATH!AJ52</f>
        <v/>
      </c>
      <c r="I51" s="167" t="str">
        <f>SCIENCE!AJ52</f>
        <v/>
      </c>
      <c r="J51" s="167" t="str">
        <f>MAKABANSA!AJ52</f>
        <v/>
      </c>
      <c r="K51" s="168" t="str">
        <f>CED!AJ52</f>
        <v/>
      </c>
      <c r="L51" s="169" t="str">
        <f t="shared" si="1"/>
        <v/>
      </c>
    </row>
    <row r="52" spans="1:12" ht="18" customHeight="1">
      <c r="A52" s="157">
        <v>42</v>
      </c>
      <c r="B52" s="176">
        <f>'INPUT DATA'!B53</f>
        <v>0</v>
      </c>
      <c r="C52" s="158"/>
      <c r="D52" s="158"/>
      <c r="E52" s="158"/>
      <c r="F52" s="167" t="str">
        <f>ENGLISH!AJ53</f>
        <v/>
      </c>
      <c r="G52" s="167" t="str">
        <f>FILIPINO!AJ53</f>
        <v/>
      </c>
      <c r="H52" s="167" t="str">
        <f>MATH!AJ53</f>
        <v/>
      </c>
      <c r="I52" s="167" t="str">
        <f>SCIENCE!AJ53</f>
        <v/>
      </c>
      <c r="J52" s="167" t="str">
        <f>MAKABANSA!AJ53</f>
        <v/>
      </c>
      <c r="K52" s="168" t="str">
        <f>CED!AJ53</f>
        <v/>
      </c>
      <c r="L52" s="169" t="str">
        <f t="shared" si="1"/>
        <v/>
      </c>
    </row>
    <row r="53" spans="1:12" ht="18" customHeight="1">
      <c r="A53" s="155">
        <v>43</v>
      </c>
      <c r="B53" s="176">
        <f>'INPUT DATA'!B54</f>
        <v>0</v>
      </c>
      <c r="C53" s="158"/>
      <c r="D53" s="158"/>
      <c r="E53" s="158"/>
      <c r="F53" s="167" t="str">
        <f>ENGLISH!AJ54</f>
        <v/>
      </c>
      <c r="G53" s="167" t="str">
        <f>FILIPINO!AJ54</f>
        <v/>
      </c>
      <c r="H53" s="167" t="str">
        <f>MATH!AJ54</f>
        <v/>
      </c>
      <c r="I53" s="167" t="str">
        <f>SCIENCE!AJ54</f>
        <v/>
      </c>
      <c r="J53" s="167" t="str">
        <f>MAKABANSA!AJ54</f>
        <v/>
      </c>
      <c r="K53" s="168" t="str">
        <f>CED!AJ54</f>
        <v/>
      </c>
      <c r="L53" s="169" t="str">
        <f t="shared" si="1"/>
        <v/>
      </c>
    </row>
    <row r="54" spans="1:12" ht="18" customHeight="1">
      <c r="A54" s="157">
        <v>44</v>
      </c>
      <c r="B54" s="176">
        <f>'INPUT DATA'!B55</f>
        <v>0</v>
      </c>
      <c r="C54" s="158"/>
      <c r="D54" s="158"/>
      <c r="E54" s="158"/>
      <c r="F54" s="167" t="str">
        <f>ENGLISH!AJ55</f>
        <v/>
      </c>
      <c r="G54" s="167" t="str">
        <f>FILIPINO!AJ55</f>
        <v/>
      </c>
      <c r="H54" s="167" t="str">
        <f>MATH!AJ55</f>
        <v/>
      </c>
      <c r="I54" s="167" t="str">
        <f>SCIENCE!AJ55</f>
        <v/>
      </c>
      <c r="J54" s="167" t="str">
        <f>MAKABANSA!AJ55</f>
        <v/>
      </c>
      <c r="K54" s="168" t="str">
        <f>CED!AJ55</f>
        <v/>
      </c>
      <c r="L54" s="169" t="str">
        <f t="shared" si="1"/>
        <v/>
      </c>
    </row>
    <row r="55" spans="1:12" ht="18" customHeight="1">
      <c r="A55" s="157">
        <v>45</v>
      </c>
      <c r="B55" s="176">
        <f>'INPUT DATA'!B56</f>
        <v>0</v>
      </c>
      <c r="C55" s="158"/>
      <c r="D55" s="158"/>
      <c r="E55" s="158"/>
      <c r="F55" s="167" t="str">
        <f>ENGLISH!AJ56</f>
        <v/>
      </c>
      <c r="G55" s="167" t="str">
        <f>FILIPINO!AJ56</f>
        <v/>
      </c>
      <c r="H55" s="167" t="str">
        <f>MATH!AJ56</f>
        <v/>
      </c>
      <c r="I55" s="167" t="str">
        <f>SCIENCE!AJ56</f>
        <v/>
      </c>
      <c r="J55" s="167" t="str">
        <f>MAKABANSA!AJ56</f>
        <v/>
      </c>
      <c r="K55" s="168" t="str">
        <f>CED!AJ56</f>
        <v/>
      </c>
      <c r="L55" s="169" t="str">
        <f t="shared" si="1"/>
        <v/>
      </c>
    </row>
    <row r="56" spans="1:12" ht="18" customHeight="1">
      <c r="A56" s="157">
        <v>46</v>
      </c>
      <c r="B56" s="176">
        <f>'INPUT DATA'!B57</f>
        <v>0</v>
      </c>
      <c r="C56" s="158"/>
      <c r="D56" s="158"/>
      <c r="E56" s="158"/>
      <c r="F56" s="167" t="str">
        <f>ENGLISH!AJ57</f>
        <v/>
      </c>
      <c r="G56" s="167" t="str">
        <f>FILIPINO!AJ57</f>
        <v/>
      </c>
      <c r="H56" s="167" t="str">
        <f>MATH!AJ57</f>
        <v/>
      </c>
      <c r="I56" s="167" t="str">
        <f>SCIENCE!AJ57</f>
        <v/>
      </c>
      <c r="J56" s="167" t="str">
        <f>MAKABANSA!AJ57</f>
        <v/>
      </c>
      <c r="K56" s="168" t="str">
        <f>CED!AJ57</f>
        <v/>
      </c>
      <c r="L56" s="169" t="str">
        <f t="shared" si="1"/>
        <v/>
      </c>
    </row>
    <row r="57" spans="1:12" ht="18" customHeight="1">
      <c r="A57" s="157">
        <v>47</v>
      </c>
      <c r="B57" s="176">
        <f>'INPUT DATA'!B58</f>
        <v>0</v>
      </c>
      <c r="C57" s="158"/>
      <c r="D57" s="158"/>
      <c r="E57" s="158"/>
      <c r="F57" s="167" t="str">
        <f>ENGLISH!AJ58</f>
        <v/>
      </c>
      <c r="G57" s="167" t="str">
        <f>FILIPINO!AJ58</f>
        <v/>
      </c>
      <c r="H57" s="167" t="str">
        <f>MATH!AJ58</f>
        <v/>
      </c>
      <c r="I57" s="167" t="str">
        <f>SCIENCE!AJ58</f>
        <v/>
      </c>
      <c r="J57" s="167" t="str">
        <f>MAKABANSA!AJ58</f>
        <v/>
      </c>
      <c r="K57" s="168" t="str">
        <f>CED!AJ58</f>
        <v/>
      </c>
      <c r="L57" s="169" t="str">
        <f t="shared" si="1"/>
        <v/>
      </c>
    </row>
    <row r="58" spans="1:12" ht="18" customHeight="1">
      <c r="A58" s="157">
        <v>48</v>
      </c>
      <c r="B58" s="176">
        <f>'INPUT DATA'!B59</f>
        <v>0</v>
      </c>
      <c r="C58" s="158"/>
      <c r="D58" s="158"/>
      <c r="E58" s="158"/>
      <c r="F58" s="167" t="str">
        <f>ENGLISH!AJ59</f>
        <v/>
      </c>
      <c r="G58" s="167" t="str">
        <f>FILIPINO!AJ59</f>
        <v/>
      </c>
      <c r="H58" s="167" t="str">
        <f>MATH!AJ59</f>
        <v/>
      </c>
      <c r="I58" s="167" t="str">
        <f>SCIENCE!AJ59</f>
        <v/>
      </c>
      <c r="J58" s="167" t="str">
        <f>MAKABANSA!AJ59</f>
        <v/>
      </c>
      <c r="K58" s="168" t="str">
        <f>CED!AJ59</f>
        <v/>
      </c>
      <c r="L58" s="169" t="str">
        <f t="shared" si="1"/>
        <v/>
      </c>
    </row>
    <row r="59" spans="1:12" ht="18" customHeight="1">
      <c r="A59" s="155">
        <v>49</v>
      </c>
      <c r="B59" s="176">
        <f>'INPUT DATA'!B60</f>
        <v>0</v>
      </c>
      <c r="C59" s="158"/>
      <c r="D59" s="158"/>
      <c r="E59" s="158"/>
      <c r="F59" s="167" t="str">
        <f>ENGLISH!AJ60</f>
        <v/>
      </c>
      <c r="G59" s="167" t="str">
        <f>FILIPINO!AJ60</f>
        <v/>
      </c>
      <c r="H59" s="167" t="str">
        <f>MATH!AJ60</f>
        <v/>
      </c>
      <c r="I59" s="167" t="str">
        <f>SCIENCE!AJ60</f>
        <v/>
      </c>
      <c r="J59" s="167" t="str">
        <f>MAKABANSA!AJ60</f>
        <v/>
      </c>
      <c r="K59" s="168" t="str">
        <f>CED!AJ60</f>
        <v/>
      </c>
      <c r="L59" s="169" t="str">
        <f t="shared" si="1"/>
        <v/>
      </c>
    </row>
    <row r="60" spans="1:12" ht="18" customHeight="1" thickBot="1">
      <c r="A60" s="159">
        <v>50</v>
      </c>
      <c r="B60" s="177">
        <f>'INPUT DATA'!B61</f>
        <v>0</v>
      </c>
      <c r="C60" s="160"/>
      <c r="D60" s="160"/>
      <c r="E60" s="160"/>
      <c r="F60" s="170" t="str">
        <f>ENGLISH!AJ61</f>
        <v/>
      </c>
      <c r="G60" s="170" t="str">
        <f>FILIPINO!AJ61</f>
        <v/>
      </c>
      <c r="H60" s="170" t="str">
        <f>MATH!AJ61</f>
        <v/>
      </c>
      <c r="I60" s="167" t="str">
        <f>SCIENCE!AJ61</f>
        <v/>
      </c>
      <c r="J60" s="170" t="str">
        <f>MAKABANSA!AJ61</f>
        <v/>
      </c>
      <c r="K60" s="171" t="str">
        <f>CED!AJ61</f>
        <v/>
      </c>
      <c r="L60" s="172" t="str">
        <f t="shared" si="1"/>
        <v/>
      </c>
    </row>
    <row r="61" spans="1:12" ht="18" customHeight="1" thickBot="1">
      <c r="A61" s="161"/>
      <c r="B61" s="179" t="str">
        <f>'INPUT DATA'!B62</f>
        <v xml:space="preserve">FEMALE </v>
      </c>
      <c r="C61" s="162"/>
      <c r="D61" s="162"/>
      <c r="E61" s="162"/>
      <c r="F61" s="163"/>
      <c r="G61" s="163"/>
      <c r="H61" s="163"/>
      <c r="I61" s="163"/>
      <c r="J61" s="163"/>
      <c r="K61" s="164"/>
      <c r="L61" s="165"/>
    </row>
    <row r="62" spans="1:12" ht="18" customHeight="1">
      <c r="A62" s="155">
        <v>1</v>
      </c>
      <c r="B62" s="176">
        <f>'INPUT DATA'!B63</f>
        <v>0</v>
      </c>
      <c r="C62" s="156"/>
      <c r="D62" s="156"/>
      <c r="E62" s="156"/>
      <c r="F62" s="167" t="str">
        <f>ENGLISH!AJ63</f>
        <v/>
      </c>
      <c r="G62" s="167" t="str">
        <f>FILIPINO!AJ63</f>
        <v/>
      </c>
      <c r="H62" s="167" t="str">
        <f>MATH!AJ63</f>
        <v/>
      </c>
      <c r="I62" s="167" t="str">
        <f>SCIENCE!AJ63</f>
        <v/>
      </c>
      <c r="J62" s="167" t="str">
        <f>MAKABANSA!AJ63</f>
        <v/>
      </c>
      <c r="K62" s="168" t="str">
        <f>CED!AJ63</f>
        <v/>
      </c>
      <c r="L62" s="169" t="str">
        <f t="shared" ref="L62:L93" si="2">IF(ISERROR(AVERAGE(F62:K62)),"",AVERAGE(F62:K62))</f>
        <v/>
      </c>
    </row>
    <row r="63" spans="1:12" ht="18" customHeight="1">
      <c r="A63" s="157">
        <v>2</v>
      </c>
      <c r="B63" s="176">
        <f>'INPUT DATA'!B64</f>
        <v>0</v>
      </c>
      <c r="C63" s="158"/>
      <c r="D63" s="158"/>
      <c r="E63" s="158"/>
      <c r="F63" s="167" t="str">
        <f>ENGLISH!AJ64</f>
        <v/>
      </c>
      <c r="G63" s="167" t="str">
        <f>FILIPINO!AJ64</f>
        <v/>
      </c>
      <c r="H63" s="167" t="str">
        <f>MATH!AJ64</f>
        <v/>
      </c>
      <c r="I63" s="167" t="str">
        <f>SCIENCE!AJ64</f>
        <v/>
      </c>
      <c r="J63" s="167" t="str">
        <f>MAKABANSA!AJ64</f>
        <v/>
      </c>
      <c r="K63" s="168" t="str">
        <f>CED!AJ64</f>
        <v/>
      </c>
      <c r="L63" s="169" t="str">
        <f t="shared" si="2"/>
        <v/>
      </c>
    </row>
    <row r="64" spans="1:12" ht="18" customHeight="1">
      <c r="A64" s="157">
        <v>3</v>
      </c>
      <c r="B64" s="176">
        <f>'INPUT DATA'!B65</f>
        <v>0</v>
      </c>
      <c r="C64" s="156"/>
      <c r="D64" s="156"/>
      <c r="E64" s="156"/>
      <c r="F64" s="167" t="str">
        <f>ENGLISH!AJ65</f>
        <v/>
      </c>
      <c r="G64" s="167" t="str">
        <f>FILIPINO!AJ65</f>
        <v/>
      </c>
      <c r="H64" s="167" t="str">
        <f>MATH!AJ65</f>
        <v/>
      </c>
      <c r="I64" s="167" t="str">
        <f>SCIENCE!AJ65</f>
        <v/>
      </c>
      <c r="J64" s="167" t="str">
        <f>MAKABANSA!AJ65</f>
        <v/>
      </c>
      <c r="K64" s="168" t="str">
        <f>CED!AJ65</f>
        <v/>
      </c>
      <c r="L64" s="169" t="str">
        <f t="shared" si="2"/>
        <v/>
      </c>
    </row>
    <row r="65" spans="1:12" ht="18" customHeight="1">
      <c r="A65" s="157">
        <v>4</v>
      </c>
      <c r="B65" s="176">
        <f>'INPUT DATA'!B66</f>
        <v>0</v>
      </c>
      <c r="C65" s="156"/>
      <c r="D65" s="156"/>
      <c r="E65" s="156"/>
      <c r="F65" s="167" t="str">
        <f>ENGLISH!AJ66</f>
        <v/>
      </c>
      <c r="G65" s="167" t="str">
        <f>FILIPINO!AJ66</f>
        <v/>
      </c>
      <c r="H65" s="167" t="str">
        <f>MATH!AJ66</f>
        <v/>
      </c>
      <c r="I65" s="167" t="str">
        <f>SCIENCE!AJ66</f>
        <v/>
      </c>
      <c r="J65" s="167" t="str">
        <f>MAKABANSA!AJ66</f>
        <v/>
      </c>
      <c r="K65" s="168" t="str">
        <f>CED!AJ66</f>
        <v/>
      </c>
      <c r="L65" s="169" t="str">
        <f t="shared" si="2"/>
        <v/>
      </c>
    </row>
    <row r="66" spans="1:12" ht="18" customHeight="1">
      <c r="A66" s="157">
        <v>5</v>
      </c>
      <c r="B66" s="176">
        <f>'INPUT DATA'!B67</f>
        <v>0</v>
      </c>
      <c r="C66" s="158"/>
      <c r="D66" s="158"/>
      <c r="E66" s="158"/>
      <c r="F66" s="167" t="str">
        <f>ENGLISH!AJ67</f>
        <v/>
      </c>
      <c r="G66" s="167" t="str">
        <f>FILIPINO!AJ67</f>
        <v/>
      </c>
      <c r="H66" s="167" t="str">
        <f>MATH!AJ67</f>
        <v/>
      </c>
      <c r="I66" s="167" t="str">
        <f>SCIENCE!AJ67</f>
        <v/>
      </c>
      <c r="J66" s="167" t="str">
        <f>MAKABANSA!AJ67</f>
        <v/>
      </c>
      <c r="K66" s="168" t="str">
        <f>CED!AJ67</f>
        <v/>
      </c>
      <c r="L66" s="169" t="str">
        <f t="shared" si="2"/>
        <v/>
      </c>
    </row>
    <row r="67" spans="1:12" ht="18" customHeight="1">
      <c r="A67" s="157">
        <v>6</v>
      </c>
      <c r="B67" s="176">
        <f>'INPUT DATA'!B68</f>
        <v>0</v>
      </c>
      <c r="C67" s="158"/>
      <c r="D67" s="158"/>
      <c r="E67" s="158"/>
      <c r="F67" s="167" t="str">
        <f>ENGLISH!AJ68</f>
        <v/>
      </c>
      <c r="G67" s="167" t="str">
        <f>FILIPINO!AJ68</f>
        <v/>
      </c>
      <c r="H67" s="167" t="str">
        <f>MATH!AJ68</f>
        <v/>
      </c>
      <c r="I67" s="167" t="str">
        <f>SCIENCE!AJ68</f>
        <v/>
      </c>
      <c r="J67" s="167" t="str">
        <f>MAKABANSA!AJ68</f>
        <v/>
      </c>
      <c r="K67" s="168" t="str">
        <f>CED!AJ68</f>
        <v/>
      </c>
      <c r="L67" s="169" t="str">
        <f t="shared" si="2"/>
        <v/>
      </c>
    </row>
    <row r="68" spans="1:12" ht="18" customHeight="1">
      <c r="A68" s="157">
        <v>7</v>
      </c>
      <c r="B68" s="176">
        <f>'INPUT DATA'!B69</f>
        <v>0</v>
      </c>
      <c r="C68" s="158"/>
      <c r="D68" s="158"/>
      <c r="E68" s="158"/>
      <c r="F68" s="167" t="str">
        <f>ENGLISH!AJ69</f>
        <v/>
      </c>
      <c r="G68" s="167" t="str">
        <f>FILIPINO!AJ69</f>
        <v/>
      </c>
      <c r="H68" s="167" t="str">
        <f>MATH!AJ69</f>
        <v/>
      </c>
      <c r="I68" s="167" t="str">
        <f>SCIENCE!AJ69</f>
        <v/>
      </c>
      <c r="J68" s="167" t="str">
        <f>MAKABANSA!AJ69</f>
        <v/>
      </c>
      <c r="K68" s="168" t="str">
        <f>CED!AJ69</f>
        <v/>
      </c>
      <c r="L68" s="169" t="str">
        <f t="shared" si="2"/>
        <v/>
      </c>
    </row>
    <row r="69" spans="1:12" ht="18" customHeight="1">
      <c r="A69" s="157">
        <v>8</v>
      </c>
      <c r="B69" s="176">
        <f>'INPUT DATA'!B70</f>
        <v>0</v>
      </c>
      <c r="C69" s="158"/>
      <c r="D69" s="158"/>
      <c r="E69" s="158"/>
      <c r="F69" s="167" t="str">
        <f>ENGLISH!AJ70</f>
        <v/>
      </c>
      <c r="G69" s="167" t="str">
        <f>FILIPINO!AJ70</f>
        <v/>
      </c>
      <c r="H69" s="167" t="str">
        <f>MATH!AJ70</f>
        <v/>
      </c>
      <c r="I69" s="167" t="str">
        <f>SCIENCE!AJ70</f>
        <v/>
      </c>
      <c r="J69" s="167" t="str">
        <f>MAKABANSA!AJ70</f>
        <v/>
      </c>
      <c r="K69" s="168" t="str">
        <f>CED!AJ70</f>
        <v/>
      </c>
      <c r="L69" s="169" t="str">
        <f t="shared" si="2"/>
        <v/>
      </c>
    </row>
    <row r="70" spans="1:12" ht="18" customHeight="1">
      <c r="A70" s="157">
        <v>9</v>
      </c>
      <c r="B70" s="176">
        <f>'INPUT DATA'!B71</f>
        <v>0</v>
      </c>
      <c r="C70" s="158"/>
      <c r="D70" s="158"/>
      <c r="E70" s="158"/>
      <c r="F70" s="167" t="str">
        <f>ENGLISH!AJ71</f>
        <v/>
      </c>
      <c r="G70" s="167" t="str">
        <f>FILIPINO!AJ71</f>
        <v/>
      </c>
      <c r="H70" s="167" t="str">
        <f>MATH!AJ71</f>
        <v/>
      </c>
      <c r="I70" s="167" t="str">
        <f>SCIENCE!AJ71</f>
        <v/>
      </c>
      <c r="J70" s="167" t="str">
        <f>MAKABANSA!AJ71</f>
        <v/>
      </c>
      <c r="K70" s="168" t="str">
        <f>CED!AJ71</f>
        <v/>
      </c>
      <c r="L70" s="169" t="str">
        <f t="shared" si="2"/>
        <v/>
      </c>
    </row>
    <row r="71" spans="1:12" ht="18" customHeight="1">
      <c r="A71" s="157">
        <v>10</v>
      </c>
      <c r="B71" s="176">
        <f>'INPUT DATA'!B72</f>
        <v>0</v>
      </c>
      <c r="C71" s="158"/>
      <c r="D71" s="158"/>
      <c r="E71" s="158"/>
      <c r="F71" s="167" t="str">
        <f>ENGLISH!AJ72</f>
        <v/>
      </c>
      <c r="G71" s="167" t="str">
        <f>FILIPINO!AJ72</f>
        <v/>
      </c>
      <c r="H71" s="167" t="str">
        <f>MATH!AJ72</f>
        <v/>
      </c>
      <c r="I71" s="167" t="str">
        <f>SCIENCE!AJ72</f>
        <v/>
      </c>
      <c r="J71" s="167" t="str">
        <f>MAKABANSA!AJ72</f>
        <v/>
      </c>
      <c r="K71" s="168" t="str">
        <f>CED!AJ72</f>
        <v/>
      </c>
      <c r="L71" s="169" t="str">
        <f t="shared" si="2"/>
        <v/>
      </c>
    </row>
    <row r="72" spans="1:12" ht="18" customHeight="1">
      <c r="A72" s="157">
        <v>11</v>
      </c>
      <c r="B72" s="176">
        <f>'INPUT DATA'!B73</f>
        <v>0</v>
      </c>
      <c r="C72" s="158"/>
      <c r="D72" s="158"/>
      <c r="E72" s="158"/>
      <c r="F72" s="167" t="str">
        <f>ENGLISH!AJ73</f>
        <v/>
      </c>
      <c r="G72" s="167" t="str">
        <f>FILIPINO!AJ73</f>
        <v/>
      </c>
      <c r="H72" s="167" t="str">
        <f>MATH!AJ73</f>
        <v/>
      </c>
      <c r="I72" s="167" t="str">
        <f>SCIENCE!AJ73</f>
        <v/>
      </c>
      <c r="J72" s="167" t="str">
        <f>MAKABANSA!AJ73</f>
        <v/>
      </c>
      <c r="K72" s="168" t="str">
        <f>CED!AJ73</f>
        <v/>
      </c>
      <c r="L72" s="169" t="str">
        <f t="shared" si="2"/>
        <v/>
      </c>
    </row>
    <row r="73" spans="1:12" ht="18" customHeight="1">
      <c r="A73" s="157">
        <v>12</v>
      </c>
      <c r="B73" s="176">
        <f>'INPUT DATA'!B74</f>
        <v>0</v>
      </c>
      <c r="C73" s="158"/>
      <c r="D73" s="158"/>
      <c r="E73" s="158"/>
      <c r="F73" s="167" t="str">
        <f>ENGLISH!AJ74</f>
        <v/>
      </c>
      <c r="G73" s="167" t="str">
        <f>FILIPINO!AJ74</f>
        <v/>
      </c>
      <c r="H73" s="167" t="str">
        <f>MATH!AJ74</f>
        <v/>
      </c>
      <c r="I73" s="167" t="str">
        <f>SCIENCE!AJ74</f>
        <v/>
      </c>
      <c r="J73" s="167" t="str">
        <f>MAKABANSA!AJ74</f>
        <v/>
      </c>
      <c r="K73" s="168" t="str">
        <f>CED!AJ74</f>
        <v/>
      </c>
      <c r="L73" s="169" t="str">
        <f t="shared" si="2"/>
        <v/>
      </c>
    </row>
    <row r="74" spans="1:12" ht="18" customHeight="1">
      <c r="A74" s="157">
        <v>13</v>
      </c>
      <c r="B74" s="176">
        <f>'INPUT DATA'!B75</f>
        <v>0</v>
      </c>
      <c r="C74" s="158"/>
      <c r="D74" s="158"/>
      <c r="E74" s="158"/>
      <c r="F74" s="167" t="str">
        <f>ENGLISH!AJ75</f>
        <v/>
      </c>
      <c r="G74" s="167" t="str">
        <f>FILIPINO!AJ75</f>
        <v/>
      </c>
      <c r="H74" s="167" t="str">
        <f>MATH!AJ75</f>
        <v/>
      </c>
      <c r="I74" s="167" t="str">
        <f>SCIENCE!AJ75</f>
        <v/>
      </c>
      <c r="J74" s="167" t="str">
        <f>MAKABANSA!AJ75</f>
        <v/>
      </c>
      <c r="K74" s="168" t="str">
        <f>CED!AJ75</f>
        <v/>
      </c>
      <c r="L74" s="169" t="str">
        <f t="shared" si="2"/>
        <v/>
      </c>
    </row>
    <row r="75" spans="1:12" ht="18" customHeight="1">
      <c r="A75" s="157">
        <v>14</v>
      </c>
      <c r="B75" s="176">
        <f>'INPUT DATA'!B76</f>
        <v>0</v>
      </c>
      <c r="C75" s="158"/>
      <c r="D75" s="158"/>
      <c r="E75" s="158"/>
      <c r="F75" s="167" t="str">
        <f>ENGLISH!AJ76</f>
        <v/>
      </c>
      <c r="G75" s="167" t="str">
        <f>FILIPINO!AJ76</f>
        <v/>
      </c>
      <c r="H75" s="167" t="str">
        <f>MATH!AJ76</f>
        <v/>
      </c>
      <c r="I75" s="167" t="str">
        <f>SCIENCE!AJ76</f>
        <v/>
      </c>
      <c r="J75" s="167" t="str">
        <f>MAKABANSA!AJ76</f>
        <v/>
      </c>
      <c r="K75" s="168" t="str">
        <f>CED!AJ76</f>
        <v/>
      </c>
      <c r="L75" s="169" t="str">
        <f t="shared" si="2"/>
        <v/>
      </c>
    </row>
    <row r="76" spans="1:12" ht="18" customHeight="1">
      <c r="A76" s="157">
        <v>15</v>
      </c>
      <c r="B76" s="176">
        <f>'INPUT DATA'!B77</f>
        <v>0</v>
      </c>
      <c r="C76" s="158"/>
      <c r="D76" s="158"/>
      <c r="E76" s="158"/>
      <c r="F76" s="167" t="str">
        <f>ENGLISH!AJ77</f>
        <v/>
      </c>
      <c r="G76" s="167" t="str">
        <f>FILIPINO!AJ77</f>
        <v/>
      </c>
      <c r="H76" s="167" t="str">
        <f>MATH!AJ77</f>
        <v/>
      </c>
      <c r="I76" s="167" t="str">
        <f>SCIENCE!AJ77</f>
        <v/>
      </c>
      <c r="J76" s="167" t="str">
        <f>MAKABANSA!AJ77</f>
        <v/>
      </c>
      <c r="K76" s="168" t="str">
        <f>CED!AJ77</f>
        <v/>
      </c>
      <c r="L76" s="169" t="str">
        <f t="shared" si="2"/>
        <v/>
      </c>
    </row>
    <row r="77" spans="1:12" ht="18" customHeight="1">
      <c r="A77" s="157">
        <v>16</v>
      </c>
      <c r="B77" s="176">
        <f>'INPUT DATA'!B78</f>
        <v>0</v>
      </c>
      <c r="C77" s="158"/>
      <c r="D77" s="158"/>
      <c r="E77" s="158"/>
      <c r="F77" s="167" t="str">
        <f>ENGLISH!AJ78</f>
        <v/>
      </c>
      <c r="G77" s="167" t="str">
        <f>FILIPINO!AJ78</f>
        <v/>
      </c>
      <c r="H77" s="167" t="str">
        <f>MATH!AJ78</f>
        <v/>
      </c>
      <c r="I77" s="167" t="str">
        <f>SCIENCE!AJ78</f>
        <v/>
      </c>
      <c r="J77" s="167" t="str">
        <f>MAKABANSA!AJ78</f>
        <v/>
      </c>
      <c r="K77" s="168" t="str">
        <f>CED!AJ78</f>
        <v/>
      </c>
      <c r="L77" s="169" t="str">
        <f t="shared" si="2"/>
        <v/>
      </c>
    </row>
    <row r="78" spans="1:12" ht="18" customHeight="1">
      <c r="A78" s="157">
        <v>17</v>
      </c>
      <c r="B78" s="176">
        <f>'INPUT DATA'!B79</f>
        <v>0</v>
      </c>
      <c r="C78" s="158"/>
      <c r="D78" s="158"/>
      <c r="E78" s="158"/>
      <c r="F78" s="167" t="str">
        <f>ENGLISH!AJ79</f>
        <v/>
      </c>
      <c r="G78" s="167" t="str">
        <f>FILIPINO!AJ79</f>
        <v/>
      </c>
      <c r="H78" s="167" t="str">
        <f>MATH!AJ79</f>
        <v/>
      </c>
      <c r="I78" s="167" t="str">
        <f>SCIENCE!AJ79</f>
        <v/>
      </c>
      <c r="J78" s="167" t="str">
        <f>MAKABANSA!AJ79</f>
        <v/>
      </c>
      <c r="K78" s="168" t="str">
        <f>CED!AJ79</f>
        <v/>
      </c>
      <c r="L78" s="169" t="str">
        <f t="shared" si="2"/>
        <v/>
      </c>
    </row>
    <row r="79" spans="1:12" ht="18" customHeight="1">
      <c r="A79" s="157">
        <v>18</v>
      </c>
      <c r="B79" s="176">
        <f>'INPUT DATA'!B80</f>
        <v>0</v>
      </c>
      <c r="C79" s="158"/>
      <c r="D79" s="158"/>
      <c r="E79" s="158"/>
      <c r="F79" s="167" t="str">
        <f>ENGLISH!AJ80</f>
        <v/>
      </c>
      <c r="G79" s="167" t="str">
        <f>FILIPINO!AJ80</f>
        <v/>
      </c>
      <c r="H79" s="167" t="str">
        <f>MATH!AJ80</f>
        <v/>
      </c>
      <c r="I79" s="167" t="str">
        <f>SCIENCE!AJ80</f>
        <v/>
      </c>
      <c r="J79" s="167" t="str">
        <f>MAKABANSA!AJ80</f>
        <v/>
      </c>
      <c r="K79" s="168" t="str">
        <f>CED!AJ80</f>
        <v/>
      </c>
      <c r="L79" s="169" t="str">
        <f t="shared" si="2"/>
        <v/>
      </c>
    </row>
    <row r="80" spans="1:12" ht="18" customHeight="1">
      <c r="A80" s="157">
        <v>19</v>
      </c>
      <c r="B80" s="176">
        <f>'INPUT DATA'!B81</f>
        <v>0</v>
      </c>
      <c r="C80" s="158"/>
      <c r="D80" s="158"/>
      <c r="E80" s="158"/>
      <c r="F80" s="167" t="str">
        <f>ENGLISH!AJ81</f>
        <v/>
      </c>
      <c r="G80" s="167" t="str">
        <f>FILIPINO!AJ81</f>
        <v/>
      </c>
      <c r="H80" s="167" t="str">
        <f>MATH!AJ81</f>
        <v/>
      </c>
      <c r="I80" s="167" t="str">
        <f>SCIENCE!AJ81</f>
        <v/>
      </c>
      <c r="J80" s="167" t="str">
        <f>MAKABANSA!AJ81</f>
        <v/>
      </c>
      <c r="K80" s="168" t="str">
        <f>CED!AJ81</f>
        <v/>
      </c>
      <c r="L80" s="169" t="str">
        <f t="shared" si="2"/>
        <v/>
      </c>
    </row>
    <row r="81" spans="1:12" ht="18" customHeight="1">
      <c r="A81" s="157">
        <v>20</v>
      </c>
      <c r="B81" s="176">
        <f>'INPUT DATA'!B82</f>
        <v>0</v>
      </c>
      <c r="C81" s="158"/>
      <c r="D81" s="158"/>
      <c r="E81" s="158"/>
      <c r="F81" s="167" t="str">
        <f>ENGLISH!AJ82</f>
        <v/>
      </c>
      <c r="G81" s="167" t="str">
        <f>FILIPINO!AJ82</f>
        <v/>
      </c>
      <c r="H81" s="167" t="str">
        <f>MATH!AJ82</f>
        <v/>
      </c>
      <c r="I81" s="167" t="str">
        <f>SCIENCE!AJ82</f>
        <v/>
      </c>
      <c r="J81" s="167" t="str">
        <f>MAKABANSA!AJ82</f>
        <v/>
      </c>
      <c r="K81" s="168" t="str">
        <f>CED!AJ82</f>
        <v/>
      </c>
      <c r="L81" s="169" t="str">
        <f t="shared" si="2"/>
        <v/>
      </c>
    </row>
    <row r="82" spans="1:12" ht="18" customHeight="1">
      <c r="A82" s="157">
        <v>21</v>
      </c>
      <c r="B82" s="176">
        <f>'INPUT DATA'!B83</f>
        <v>0</v>
      </c>
      <c r="C82" s="158"/>
      <c r="D82" s="158"/>
      <c r="E82" s="158"/>
      <c r="F82" s="167" t="str">
        <f>ENGLISH!AJ83</f>
        <v/>
      </c>
      <c r="G82" s="167" t="str">
        <f>FILIPINO!AJ83</f>
        <v/>
      </c>
      <c r="H82" s="167" t="str">
        <f>MATH!AJ83</f>
        <v/>
      </c>
      <c r="I82" s="167" t="str">
        <f>SCIENCE!AJ83</f>
        <v/>
      </c>
      <c r="J82" s="167" t="str">
        <f>MAKABANSA!AJ83</f>
        <v/>
      </c>
      <c r="K82" s="168" t="str">
        <f>CED!AJ83</f>
        <v/>
      </c>
      <c r="L82" s="169" t="str">
        <f t="shared" si="2"/>
        <v/>
      </c>
    </row>
    <row r="83" spans="1:12" ht="18" customHeight="1">
      <c r="A83" s="157">
        <v>22</v>
      </c>
      <c r="B83" s="176">
        <f>'INPUT DATA'!B84</f>
        <v>0</v>
      </c>
      <c r="C83" s="158"/>
      <c r="D83" s="158"/>
      <c r="E83" s="158"/>
      <c r="F83" s="167" t="str">
        <f>ENGLISH!AJ84</f>
        <v/>
      </c>
      <c r="G83" s="167" t="str">
        <f>FILIPINO!AJ84</f>
        <v/>
      </c>
      <c r="H83" s="167" t="str">
        <f>MATH!AJ84</f>
        <v/>
      </c>
      <c r="I83" s="167" t="str">
        <f>SCIENCE!AJ84</f>
        <v/>
      </c>
      <c r="J83" s="167" t="str">
        <f>MAKABANSA!AJ84</f>
        <v/>
      </c>
      <c r="K83" s="168" t="str">
        <f>CED!AJ84</f>
        <v/>
      </c>
      <c r="L83" s="169" t="str">
        <f t="shared" si="2"/>
        <v/>
      </c>
    </row>
    <row r="84" spans="1:12" ht="18" customHeight="1">
      <c r="A84" s="157">
        <v>23</v>
      </c>
      <c r="B84" s="176">
        <f>'INPUT DATA'!B85</f>
        <v>0</v>
      </c>
      <c r="C84" s="158"/>
      <c r="D84" s="158"/>
      <c r="E84" s="158"/>
      <c r="F84" s="167" t="str">
        <f>ENGLISH!AJ85</f>
        <v/>
      </c>
      <c r="G84" s="167" t="str">
        <f>FILIPINO!AJ85</f>
        <v/>
      </c>
      <c r="H84" s="167" t="str">
        <f>MATH!AJ85</f>
        <v/>
      </c>
      <c r="I84" s="167" t="str">
        <f>SCIENCE!AJ85</f>
        <v/>
      </c>
      <c r="J84" s="167" t="str">
        <f>MAKABANSA!AJ85</f>
        <v/>
      </c>
      <c r="K84" s="168" t="str">
        <f>CED!AJ85</f>
        <v/>
      </c>
      <c r="L84" s="169" t="str">
        <f t="shared" si="2"/>
        <v/>
      </c>
    </row>
    <row r="85" spans="1:12" ht="18" customHeight="1">
      <c r="A85" s="157">
        <v>24</v>
      </c>
      <c r="B85" s="176">
        <f>'INPUT DATA'!B86</f>
        <v>0</v>
      </c>
      <c r="C85" s="158"/>
      <c r="D85" s="158"/>
      <c r="E85" s="158"/>
      <c r="F85" s="167" t="str">
        <f>ENGLISH!AJ86</f>
        <v/>
      </c>
      <c r="G85" s="167" t="str">
        <f>FILIPINO!AJ86</f>
        <v/>
      </c>
      <c r="H85" s="167" t="str">
        <f>MATH!AJ86</f>
        <v/>
      </c>
      <c r="I85" s="167" t="str">
        <f>SCIENCE!AJ86</f>
        <v/>
      </c>
      <c r="J85" s="167" t="str">
        <f>MAKABANSA!AJ86</f>
        <v/>
      </c>
      <c r="K85" s="168" t="str">
        <f>CED!AJ86</f>
        <v/>
      </c>
      <c r="L85" s="169" t="str">
        <f t="shared" si="2"/>
        <v/>
      </c>
    </row>
    <row r="86" spans="1:12" ht="18" customHeight="1">
      <c r="A86" s="157">
        <v>25</v>
      </c>
      <c r="B86" s="176">
        <f>'INPUT DATA'!B87</f>
        <v>0</v>
      </c>
      <c r="C86" s="158"/>
      <c r="D86" s="158"/>
      <c r="E86" s="158"/>
      <c r="F86" s="167" t="str">
        <f>ENGLISH!AJ87</f>
        <v/>
      </c>
      <c r="G86" s="167" t="str">
        <f>FILIPINO!AJ87</f>
        <v/>
      </c>
      <c r="H86" s="167" t="str">
        <f>MATH!AJ87</f>
        <v/>
      </c>
      <c r="I86" s="167" t="str">
        <f>SCIENCE!AJ87</f>
        <v/>
      </c>
      <c r="J86" s="167" t="str">
        <f>MAKABANSA!AJ87</f>
        <v/>
      </c>
      <c r="K86" s="168" t="str">
        <f>CED!AJ87</f>
        <v/>
      </c>
      <c r="L86" s="169" t="str">
        <f t="shared" si="2"/>
        <v/>
      </c>
    </row>
    <row r="87" spans="1:12" ht="18" customHeight="1">
      <c r="A87" s="157">
        <v>26</v>
      </c>
      <c r="B87" s="176">
        <f>'INPUT DATA'!B88</f>
        <v>0</v>
      </c>
      <c r="C87" s="158"/>
      <c r="D87" s="158"/>
      <c r="E87" s="158"/>
      <c r="F87" s="167" t="str">
        <f>ENGLISH!AJ88</f>
        <v/>
      </c>
      <c r="G87" s="167" t="str">
        <f>FILIPINO!AJ88</f>
        <v/>
      </c>
      <c r="H87" s="167" t="str">
        <f>MATH!AJ88</f>
        <v/>
      </c>
      <c r="I87" s="167" t="str">
        <f>SCIENCE!AJ88</f>
        <v/>
      </c>
      <c r="J87" s="167" t="str">
        <f>MAKABANSA!AJ88</f>
        <v/>
      </c>
      <c r="K87" s="168" t="str">
        <f>CED!AJ88</f>
        <v/>
      </c>
      <c r="L87" s="169" t="str">
        <f t="shared" si="2"/>
        <v/>
      </c>
    </row>
    <row r="88" spans="1:12" ht="18" customHeight="1">
      <c r="A88" s="157">
        <v>27</v>
      </c>
      <c r="B88" s="176">
        <f>'INPUT DATA'!B89</f>
        <v>0</v>
      </c>
      <c r="C88" s="158"/>
      <c r="D88" s="158"/>
      <c r="E88" s="158"/>
      <c r="F88" s="167" t="str">
        <f>ENGLISH!AJ89</f>
        <v/>
      </c>
      <c r="G88" s="167" t="str">
        <f>FILIPINO!AJ89</f>
        <v/>
      </c>
      <c r="H88" s="167" t="str">
        <f>MATH!AJ89</f>
        <v/>
      </c>
      <c r="I88" s="167" t="str">
        <f>SCIENCE!AJ89</f>
        <v/>
      </c>
      <c r="J88" s="167" t="str">
        <f>MAKABANSA!AJ89</f>
        <v/>
      </c>
      <c r="K88" s="168" t="str">
        <f>CED!AJ89</f>
        <v/>
      </c>
      <c r="L88" s="169" t="str">
        <f t="shared" si="2"/>
        <v/>
      </c>
    </row>
    <row r="89" spans="1:12" ht="18" customHeight="1">
      <c r="A89" s="157">
        <v>28</v>
      </c>
      <c r="B89" s="176">
        <f>'INPUT DATA'!B90</f>
        <v>0</v>
      </c>
      <c r="C89" s="158"/>
      <c r="D89" s="158"/>
      <c r="E89" s="158"/>
      <c r="F89" s="167" t="str">
        <f>ENGLISH!AJ90</f>
        <v/>
      </c>
      <c r="G89" s="167" t="str">
        <f>FILIPINO!AJ90</f>
        <v/>
      </c>
      <c r="H89" s="167" t="str">
        <f>MATH!AJ90</f>
        <v/>
      </c>
      <c r="I89" s="167" t="str">
        <f>SCIENCE!AJ90</f>
        <v/>
      </c>
      <c r="J89" s="167" t="str">
        <f>MAKABANSA!AJ90</f>
        <v/>
      </c>
      <c r="K89" s="168" t="str">
        <f>CED!AJ90</f>
        <v/>
      </c>
      <c r="L89" s="169" t="str">
        <f t="shared" si="2"/>
        <v/>
      </c>
    </row>
    <row r="90" spans="1:12" ht="18" customHeight="1">
      <c r="A90" s="157">
        <v>29</v>
      </c>
      <c r="B90" s="176">
        <f>'INPUT DATA'!B91</f>
        <v>0</v>
      </c>
      <c r="C90" s="158"/>
      <c r="D90" s="158"/>
      <c r="E90" s="158"/>
      <c r="F90" s="167" t="str">
        <f>ENGLISH!AJ91</f>
        <v/>
      </c>
      <c r="G90" s="167" t="str">
        <f>FILIPINO!AJ91</f>
        <v/>
      </c>
      <c r="H90" s="167" t="str">
        <f>MATH!AJ91</f>
        <v/>
      </c>
      <c r="I90" s="167" t="str">
        <f>SCIENCE!AJ91</f>
        <v/>
      </c>
      <c r="J90" s="167" t="str">
        <f>MAKABANSA!AJ91</f>
        <v/>
      </c>
      <c r="K90" s="168" t="str">
        <f>CED!AJ91</f>
        <v/>
      </c>
      <c r="L90" s="169" t="str">
        <f t="shared" si="2"/>
        <v/>
      </c>
    </row>
    <row r="91" spans="1:12" ht="18" customHeight="1">
      <c r="A91" s="157">
        <v>30</v>
      </c>
      <c r="B91" s="176">
        <f>'INPUT DATA'!B92</f>
        <v>0</v>
      </c>
      <c r="C91" s="158"/>
      <c r="D91" s="158"/>
      <c r="E91" s="158"/>
      <c r="F91" s="167" t="str">
        <f>ENGLISH!AJ92</f>
        <v/>
      </c>
      <c r="G91" s="167" t="str">
        <f>FILIPINO!AJ92</f>
        <v/>
      </c>
      <c r="H91" s="167" t="str">
        <f>MATH!AJ92</f>
        <v/>
      </c>
      <c r="I91" s="167" t="str">
        <f>SCIENCE!AJ92</f>
        <v/>
      </c>
      <c r="J91" s="167" t="str">
        <f>MAKABANSA!AJ92</f>
        <v/>
      </c>
      <c r="K91" s="168" t="str">
        <f>CED!AJ92</f>
        <v/>
      </c>
      <c r="L91" s="169" t="str">
        <f t="shared" si="2"/>
        <v/>
      </c>
    </row>
    <row r="92" spans="1:12" ht="18" customHeight="1">
      <c r="A92" s="157">
        <v>31</v>
      </c>
      <c r="B92" s="176">
        <f>'INPUT DATA'!B93</f>
        <v>0</v>
      </c>
      <c r="C92" s="158"/>
      <c r="D92" s="158"/>
      <c r="E92" s="158"/>
      <c r="F92" s="167" t="str">
        <f>ENGLISH!AJ93</f>
        <v/>
      </c>
      <c r="G92" s="167" t="str">
        <f>FILIPINO!AJ93</f>
        <v/>
      </c>
      <c r="H92" s="167" t="str">
        <f>MATH!AJ93</f>
        <v/>
      </c>
      <c r="I92" s="167" t="str">
        <f>SCIENCE!AJ93</f>
        <v/>
      </c>
      <c r="J92" s="167" t="str">
        <f>MAKABANSA!AJ93</f>
        <v/>
      </c>
      <c r="K92" s="168" t="str">
        <f>CED!AJ93</f>
        <v/>
      </c>
      <c r="L92" s="169" t="str">
        <f t="shared" si="2"/>
        <v/>
      </c>
    </row>
    <row r="93" spans="1:12" ht="18" customHeight="1">
      <c r="A93" s="157">
        <v>32</v>
      </c>
      <c r="B93" s="176">
        <f>'INPUT DATA'!B94</f>
        <v>0</v>
      </c>
      <c r="C93" s="158"/>
      <c r="D93" s="158"/>
      <c r="E93" s="158"/>
      <c r="F93" s="167" t="str">
        <f>ENGLISH!AJ94</f>
        <v/>
      </c>
      <c r="G93" s="167" t="str">
        <f>FILIPINO!AJ94</f>
        <v/>
      </c>
      <c r="H93" s="167" t="str">
        <f>MATH!AJ94</f>
        <v/>
      </c>
      <c r="I93" s="167" t="str">
        <f>SCIENCE!AJ94</f>
        <v/>
      </c>
      <c r="J93" s="167" t="str">
        <f>MAKABANSA!AJ94</f>
        <v/>
      </c>
      <c r="K93" s="168" t="str">
        <f>CED!AJ94</f>
        <v/>
      </c>
      <c r="L93" s="169" t="str">
        <f t="shared" si="2"/>
        <v/>
      </c>
    </row>
    <row r="94" spans="1:12" ht="18" customHeight="1">
      <c r="A94" s="157">
        <v>33</v>
      </c>
      <c r="B94" s="176">
        <f>'INPUT DATA'!B95</f>
        <v>0</v>
      </c>
      <c r="C94" s="158"/>
      <c r="D94" s="158"/>
      <c r="E94" s="158"/>
      <c r="F94" s="167" t="str">
        <f>ENGLISH!AJ95</f>
        <v/>
      </c>
      <c r="G94" s="167" t="str">
        <f>FILIPINO!AJ95</f>
        <v/>
      </c>
      <c r="H94" s="167" t="str">
        <f>MATH!AJ95</f>
        <v/>
      </c>
      <c r="I94" s="167" t="str">
        <f>SCIENCE!AJ95</f>
        <v/>
      </c>
      <c r="J94" s="167" t="str">
        <f>MAKABANSA!AJ95</f>
        <v/>
      </c>
      <c r="K94" s="168" t="str">
        <f>CED!AJ95</f>
        <v/>
      </c>
      <c r="L94" s="169" t="str">
        <f t="shared" ref="L94:L111" si="3">IF(ISERROR(AVERAGE(F94:K94)),"",AVERAGE(F94:K94))</f>
        <v/>
      </c>
    </row>
    <row r="95" spans="1:12" ht="18" customHeight="1">
      <c r="A95" s="157">
        <v>34</v>
      </c>
      <c r="B95" s="176">
        <f>'INPUT DATA'!B96</f>
        <v>0</v>
      </c>
      <c r="C95" s="158"/>
      <c r="D95" s="158"/>
      <c r="E95" s="158"/>
      <c r="F95" s="167" t="str">
        <f>ENGLISH!AJ96</f>
        <v/>
      </c>
      <c r="G95" s="167" t="str">
        <f>FILIPINO!AJ96</f>
        <v/>
      </c>
      <c r="H95" s="167" t="str">
        <f>MATH!AJ96</f>
        <v/>
      </c>
      <c r="I95" s="167" t="str">
        <f>SCIENCE!AJ96</f>
        <v/>
      </c>
      <c r="J95" s="167" t="str">
        <f>MAKABANSA!AJ96</f>
        <v/>
      </c>
      <c r="K95" s="168" t="str">
        <f>CED!AJ96</f>
        <v/>
      </c>
      <c r="L95" s="169" t="str">
        <f t="shared" si="3"/>
        <v/>
      </c>
    </row>
    <row r="96" spans="1:12" ht="18" customHeight="1">
      <c r="A96" s="157">
        <v>35</v>
      </c>
      <c r="B96" s="176">
        <f>'INPUT DATA'!B97</f>
        <v>0</v>
      </c>
      <c r="C96" s="158"/>
      <c r="D96" s="158"/>
      <c r="E96" s="158"/>
      <c r="F96" s="167" t="str">
        <f>ENGLISH!AJ97</f>
        <v/>
      </c>
      <c r="G96" s="167" t="str">
        <f>FILIPINO!AJ97</f>
        <v/>
      </c>
      <c r="H96" s="167" t="str">
        <f>MATH!AJ97</f>
        <v/>
      </c>
      <c r="I96" s="167" t="str">
        <f>SCIENCE!AJ97</f>
        <v/>
      </c>
      <c r="J96" s="167" t="str">
        <f>MAKABANSA!AJ97</f>
        <v/>
      </c>
      <c r="K96" s="168" t="str">
        <f>CED!AJ97</f>
        <v/>
      </c>
      <c r="L96" s="169" t="str">
        <f t="shared" si="3"/>
        <v/>
      </c>
    </row>
    <row r="97" spans="1:12" ht="18" customHeight="1">
      <c r="A97" s="157">
        <v>36</v>
      </c>
      <c r="B97" s="176">
        <f>'INPUT DATA'!B98</f>
        <v>0</v>
      </c>
      <c r="C97" s="158"/>
      <c r="D97" s="158"/>
      <c r="E97" s="158"/>
      <c r="F97" s="167" t="str">
        <f>ENGLISH!AJ98</f>
        <v/>
      </c>
      <c r="G97" s="167" t="str">
        <f>FILIPINO!AJ98</f>
        <v/>
      </c>
      <c r="H97" s="167" t="str">
        <f>MATH!AJ98</f>
        <v/>
      </c>
      <c r="I97" s="167" t="str">
        <f>SCIENCE!AJ98</f>
        <v/>
      </c>
      <c r="J97" s="167" t="str">
        <f>MAKABANSA!AJ98</f>
        <v/>
      </c>
      <c r="K97" s="168" t="str">
        <f>CED!AJ98</f>
        <v/>
      </c>
      <c r="L97" s="169" t="str">
        <f t="shared" si="3"/>
        <v/>
      </c>
    </row>
    <row r="98" spans="1:12" ht="18" customHeight="1">
      <c r="A98" s="157">
        <v>37</v>
      </c>
      <c r="B98" s="176">
        <f>'INPUT DATA'!B99</f>
        <v>0</v>
      </c>
      <c r="C98" s="158"/>
      <c r="D98" s="158"/>
      <c r="E98" s="158"/>
      <c r="F98" s="167" t="str">
        <f>ENGLISH!AJ99</f>
        <v/>
      </c>
      <c r="G98" s="167" t="str">
        <f>FILIPINO!AJ99</f>
        <v/>
      </c>
      <c r="H98" s="167" t="str">
        <f>MATH!AJ99</f>
        <v/>
      </c>
      <c r="I98" s="167" t="str">
        <f>SCIENCE!AJ99</f>
        <v/>
      </c>
      <c r="J98" s="167" t="str">
        <f>MAKABANSA!AJ99</f>
        <v/>
      </c>
      <c r="K98" s="168" t="str">
        <f>CED!AJ99</f>
        <v/>
      </c>
      <c r="L98" s="169" t="str">
        <f t="shared" si="3"/>
        <v/>
      </c>
    </row>
    <row r="99" spans="1:12" ht="18" customHeight="1">
      <c r="A99" s="157">
        <v>38</v>
      </c>
      <c r="B99" s="176">
        <f>'INPUT DATA'!B100</f>
        <v>0</v>
      </c>
      <c r="C99" s="158"/>
      <c r="D99" s="158"/>
      <c r="E99" s="158"/>
      <c r="F99" s="167" t="str">
        <f>ENGLISH!AJ100</f>
        <v/>
      </c>
      <c r="G99" s="167" t="str">
        <f>FILIPINO!AJ100</f>
        <v/>
      </c>
      <c r="H99" s="167" t="str">
        <f>MATH!AJ100</f>
        <v/>
      </c>
      <c r="I99" s="167" t="str">
        <f>SCIENCE!AJ100</f>
        <v/>
      </c>
      <c r="J99" s="167" t="str">
        <f>MAKABANSA!AJ100</f>
        <v/>
      </c>
      <c r="K99" s="168" t="str">
        <f>CED!AJ100</f>
        <v/>
      </c>
      <c r="L99" s="169" t="str">
        <f t="shared" si="3"/>
        <v/>
      </c>
    </row>
    <row r="100" spans="1:12" ht="18" customHeight="1">
      <c r="A100" s="157">
        <v>39</v>
      </c>
      <c r="B100" s="176">
        <f>'INPUT DATA'!B101</f>
        <v>0</v>
      </c>
      <c r="C100" s="158"/>
      <c r="D100" s="158"/>
      <c r="E100" s="158"/>
      <c r="F100" s="167" t="str">
        <f>ENGLISH!AJ101</f>
        <v/>
      </c>
      <c r="G100" s="167" t="str">
        <f>FILIPINO!AJ101</f>
        <v/>
      </c>
      <c r="H100" s="167" t="str">
        <f>MATH!AJ101</f>
        <v/>
      </c>
      <c r="I100" s="167" t="str">
        <f>SCIENCE!AJ101</f>
        <v/>
      </c>
      <c r="J100" s="167" t="str">
        <f>MAKABANSA!AJ101</f>
        <v/>
      </c>
      <c r="K100" s="168" t="str">
        <f>CED!AJ101</f>
        <v/>
      </c>
      <c r="L100" s="169" t="str">
        <f t="shared" si="3"/>
        <v/>
      </c>
    </row>
    <row r="101" spans="1:12" ht="18" customHeight="1">
      <c r="A101" s="157">
        <v>40</v>
      </c>
      <c r="B101" s="176">
        <f>'INPUT DATA'!B102</f>
        <v>0</v>
      </c>
      <c r="C101" s="158"/>
      <c r="D101" s="158"/>
      <c r="E101" s="158"/>
      <c r="F101" s="167" t="str">
        <f>ENGLISH!AJ102</f>
        <v/>
      </c>
      <c r="G101" s="167" t="str">
        <f>FILIPINO!AJ102</f>
        <v/>
      </c>
      <c r="H101" s="167" t="str">
        <f>MATH!AJ102</f>
        <v/>
      </c>
      <c r="I101" s="167" t="str">
        <f>SCIENCE!AJ102</f>
        <v/>
      </c>
      <c r="J101" s="167" t="str">
        <f>MAKABANSA!AJ102</f>
        <v/>
      </c>
      <c r="K101" s="168" t="str">
        <f>CED!AJ102</f>
        <v/>
      </c>
      <c r="L101" s="169" t="str">
        <f t="shared" si="3"/>
        <v/>
      </c>
    </row>
    <row r="102" spans="1:12" ht="18" customHeight="1">
      <c r="A102" s="157">
        <v>41</v>
      </c>
      <c r="B102" s="176">
        <f>'INPUT DATA'!B103</f>
        <v>0</v>
      </c>
      <c r="C102" s="158"/>
      <c r="D102" s="158"/>
      <c r="E102" s="158"/>
      <c r="F102" s="167" t="str">
        <f>ENGLISH!AJ103</f>
        <v/>
      </c>
      <c r="G102" s="167" t="str">
        <f>FILIPINO!AJ103</f>
        <v/>
      </c>
      <c r="H102" s="167" t="str">
        <f>MATH!AJ103</f>
        <v/>
      </c>
      <c r="I102" s="167" t="str">
        <f>SCIENCE!AJ103</f>
        <v/>
      </c>
      <c r="J102" s="167" t="str">
        <f>MAKABANSA!AJ103</f>
        <v/>
      </c>
      <c r="K102" s="168" t="str">
        <f>CED!AJ103</f>
        <v/>
      </c>
      <c r="L102" s="169" t="str">
        <f t="shared" si="3"/>
        <v/>
      </c>
    </row>
    <row r="103" spans="1:12" ht="18" customHeight="1">
      <c r="A103" s="157">
        <v>42</v>
      </c>
      <c r="B103" s="176">
        <f>'INPUT DATA'!B104</f>
        <v>0</v>
      </c>
      <c r="C103" s="158"/>
      <c r="D103" s="158"/>
      <c r="E103" s="158"/>
      <c r="F103" s="167" t="str">
        <f>ENGLISH!AJ104</f>
        <v/>
      </c>
      <c r="G103" s="167" t="str">
        <f>FILIPINO!AJ104</f>
        <v/>
      </c>
      <c r="H103" s="167" t="str">
        <f>MATH!AJ104</f>
        <v/>
      </c>
      <c r="I103" s="167" t="str">
        <f>SCIENCE!AJ104</f>
        <v/>
      </c>
      <c r="J103" s="167" t="str">
        <f>MAKABANSA!AJ104</f>
        <v/>
      </c>
      <c r="K103" s="168" t="str">
        <f>CED!AJ104</f>
        <v/>
      </c>
      <c r="L103" s="169" t="str">
        <f t="shared" si="3"/>
        <v/>
      </c>
    </row>
    <row r="104" spans="1:12" ht="18" customHeight="1">
      <c r="A104" s="157">
        <v>43</v>
      </c>
      <c r="B104" s="176">
        <f>'INPUT DATA'!B105</f>
        <v>0</v>
      </c>
      <c r="C104" s="158"/>
      <c r="D104" s="158"/>
      <c r="E104" s="158"/>
      <c r="F104" s="167" t="str">
        <f>ENGLISH!AJ105</f>
        <v/>
      </c>
      <c r="G104" s="167" t="str">
        <f>FILIPINO!AJ105</f>
        <v/>
      </c>
      <c r="H104" s="167" t="str">
        <f>MATH!AJ105</f>
        <v/>
      </c>
      <c r="I104" s="167" t="str">
        <f>SCIENCE!AJ105</f>
        <v/>
      </c>
      <c r="J104" s="167" t="str">
        <f>MAKABANSA!AJ105</f>
        <v/>
      </c>
      <c r="K104" s="168" t="str">
        <f>CED!AJ105</f>
        <v/>
      </c>
      <c r="L104" s="169" t="str">
        <f t="shared" si="3"/>
        <v/>
      </c>
    </row>
    <row r="105" spans="1:12" ht="18" customHeight="1">
      <c r="A105" s="157">
        <v>44</v>
      </c>
      <c r="B105" s="176">
        <f>'INPUT DATA'!B106</f>
        <v>0</v>
      </c>
      <c r="C105" s="158"/>
      <c r="D105" s="158"/>
      <c r="E105" s="158"/>
      <c r="F105" s="167" t="str">
        <f>ENGLISH!AJ106</f>
        <v/>
      </c>
      <c r="G105" s="167" t="str">
        <f>FILIPINO!AJ106</f>
        <v/>
      </c>
      <c r="H105" s="167" t="str">
        <f>MATH!AJ106</f>
        <v/>
      </c>
      <c r="I105" s="167" t="str">
        <f>SCIENCE!AJ106</f>
        <v/>
      </c>
      <c r="J105" s="167" t="str">
        <f>MAKABANSA!AJ106</f>
        <v/>
      </c>
      <c r="K105" s="168" t="str">
        <f>CED!AJ106</f>
        <v/>
      </c>
      <c r="L105" s="169" t="str">
        <f t="shared" si="3"/>
        <v/>
      </c>
    </row>
    <row r="106" spans="1:12" ht="18" customHeight="1">
      <c r="A106" s="157">
        <v>45</v>
      </c>
      <c r="B106" s="176">
        <f>'INPUT DATA'!B107</f>
        <v>0</v>
      </c>
      <c r="C106" s="158"/>
      <c r="D106" s="158"/>
      <c r="E106" s="158"/>
      <c r="F106" s="167" t="str">
        <f>ENGLISH!AJ107</f>
        <v/>
      </c>
      <c r="G106" s="167" t="str">
        <f>FILIPINO!AJ107</f>
        <v/>
      </c>
      <c r="H106" s="167" t="str">
        <f>MATH!AJ107</f>
        <v/>
      </c>
      <c r="I106" s="167" t="str">
        <f>SCIENCE!AJ107</f>
        <v/>
      </c>
      <c r="J106" s="167" t="str">
        <f>MAKABANSA!AJ107</f>
        <v/>
      </c>
      <c r="K106" s="168" t="str">
        <f>CED!AJ107</f>
        <v/>
      </c>
      <c r="L106" s="169" t="str">
        <f t="shared" si="3"/>
        <v/>
      </c>
    </row>
    <row r="107" spans="1:12" ht="18" customHeight="1">
      <c r="A107" s="157">
        <v>46</v>
      </c>
      <c r="B107" s="176">
        <f>'INPUT DATA'!B108</f>
        <v>0</v>
      </c>
      <c r="C107" s="158"/>
      <c r="D107" s="158"/>
      <c r="E107" s="158"/>
      <c r="F107" s="167" t="str">
        <f>ENGLISH!AJ108</f>
        <v/>
      </c>
      <c r="G107" s="167" t="str">
        <f>FILIPINO!AJ108</f>
        <v/>
      </c>
      <c r="H107" s="167" t="str">
        <f>MATH!AJ108</f>
        <v/>
      </c>
      <c r="I107" s="167" t="str">
        <f>SCIENCE!AJ108</f>
        <v/>
      </c>
      <c r="J107" s="167" t="str">
        <f>MAKABANSA!AJ108</f>
        <v/>
      </c>
      <c r="K107" s="168" t="str">
        <f>CED!AJ108</f>
        <v/>
      </c>
      <c r="L107" s="169" t="str">
        <f t="shared" si="3"/>
        <v/>
      </c>
    </row>
    <row r="108" spans="1:12" ht="18" customHeight="1">
      <c r="A108" s="157">
        <v>47</v>
      </c>
      <c r="B108" s="176">
        <f>'INPUT DATA'!B109</f>
        <v>0</v>
      </c>
      <c r="C108" s="158"/>
      <c r="D108" s="158"/>
      <c r="E108" s="158"/>
      <c r="F108" s="167" t="str">
        <f>ENGLISH!AJ109</f>
        <v/>
      </c>
      <c r="G108" s="167" t="str">
        <f>FILIPINO!AJ109</f>
        <v/>
      </c>
      <c r="H108" s="167" t="str">
        <f>MATH!AJ109</f>
        <v/>
      </c>
      <c r="I108" s="167" t="str">
        <f>SCIENCE!AJ109</f>
        <v/>
      </c>
      <c r="J108" s="167" t="str">
        <f>MAKABANSA!AJ109</f>
        <v/>
      </c>
      <c r="K108" s="168" t="str">
        <f>CED!AJ109</f>
        <v/>
      </c>
      <c r="L108" s="169" t="str">
        <f t="shared" si="3"/>
        <v/>
      </c>
    </row>
    <row r="109" spans="1:12" ht="18" customHeight="1">
      <c r="A109" s="157">
        <v>48</v>
      </c>
      <c r="B109" s="176">
        <f>'INPUT DATA'!B110</f>
        <v>0</v>
      </c>
      <c r="C109" s="158"/>
      <c r="D109" s="158"/>
      <c r="E109" s="158"/>
      <c r="F109" s="167" t="str">
        <f>ENGLISH!AJ110</f>
        <v/>
      </c>
      <c r="G109" s="167" t="str">
        <f>FILIPINO!AJ110</f>
        <v/>
      </c>
      <c r="H109" s="167" t="str">
        <f>MATH!AJ110</f>
        <v/>
      </c>
      <c r="I109" s="167" t="str">
        <f>SCIENCE!AJ110</f>
        <v/>
      </c>
      <c r="J109" s="167" t="str">
        <f>MAKABANSA!AJ110</f>
        <v/>
      </c>
      <c r="K109" s="168" t="str">
        <f>CED!AJ110</f>
        <v/>
      </c>
      <c r="L109" s="169" t="str">
        <f t="shared" si="3"/>
        <v/>
      </c>
    </row>
    <row r="110" spans="1:12" ht="18" customHeight="1">
      <c r="A110" s="157">
        <v>49</v>
      </c>
      <c r="B110" s="176">
        <f>'INPUT DATA'!B111</f>
        <v>0</v>
      </c>
      <c r="C110" s="158"/>
      <c r="D110" s="158"/>
      <c r="E110" s="158"/>
      <c r="F110" s="167" t="str">
        <f>ENGLISH!AJ111</f>
        <v/>
      </c>
      <c r="G110" s="167" t="str">
        <f>FILIPINO!AJ111</f>
        <v/>
      </c>
      <c r="H110" s="167" t="str">
        <f>MATH!AJ111</f>
        <v/>
      </c>
      <c r="I110" s="167" t="str">
        <f>SCIENCE!AJ111</f>
        <v/>
      </c>
      <c r="J110" s="167" t="str">
        <f>MAKABANSA!AJ111</f>
        <v/>
      </c>
      <c r="K110" s="168" t="str">
        <f>CED!AJ111</f>
        <v/>
      </c>
      <c r="L110" s="169" t="str">
        <f t="shared" si="3"/>
        <v/>
      </c>
    </row>
    <row r="111" spans="1:12" ht="18" customHeight="1" thickBot="1">
      <c r="A111" s="159">
        <v>50</v>
      </c>
      <c r="B111" s="178">
        <f>'INPUT DATA'!B112</f>
        <v>0</v>
      </c>
      <c r="C111" s="160"/>
      <c r="D111" s="160"/>
      <c r="E111" s="166"/>
      <c r="F111" s="173" t="str">
        <f>ENGLISH!AJ112</f>
        <v/>
      </c>
      <c r="G111" s="173" t="str">
        <f>FILIPINO!AJ112</f>
        <v/>
      </c>
      <c r="H111" s="173" t="str">
        <f>MATH!AJ112</f>
        <v/>
      </c>
      <c r="I111" s="167" t="str">
        <f>SCIENCE!AJ112</f>
        <v/>
      </c>
      <c r="J111" s="173" t="str">
        <f>MAKABANSA!AJ112</f>
        <v/>
      </c>
      <c r="K111" s="174" t="str">
        <f>CED!AJ112</f>
        <v/>
      </c>
      <c r="L111" s="175" t="str">
        <f t="shared" si="3"/>
        <v/>
      </c>
    </row>
    <row r="112" spans="1:12">
      <c r="C112" s="97"/>
      <c r="D112" s="97"/>
      <c r="E112" s="97"/>
    </row>
    <row r="113" spans="3:5">
      <c r="C113" s="97"/>
      <c r="D113" s="97"/>
      <c r="E113" s="97"/>
    </row>
    <row r="114" spans="3:5">
      <c r="C114" s="97"/>
      <c r="D114" s="97"/>
      <c r="E114" s="97"/>
    </row>
  </sheetData>
  <mergeCells count="7">
    <mergeCell ref="B10:E10"/>
    <mergeCell ref="A2:L2"/>
    <mergeCell ref="C4:E4"/>
    <mergeCell ref="L8:L9"/>
    <mergeCell ref="G6:J6"/>
    <mergeCell ref="G5:J5"/>
    <mergeCell ref="G4:J4"/>
  </mergeCells>
  <dataValidations count="4">
    <dataValidation allowBlank="1" showInputMessage="1" showErrorMessage="1" prompt="Type in INPUT DATA" sqref="B61"/>
    <dataValidation allowBlank="1" showInputMessage="1" showErrorMessage="1" prompt="TYPE OR PASTE LEARNER'S NAME HERE" sqref="WVG983152:WVI983154 C112:E114 C983152:E983154 C917616:E917618 C852080:E852082 C786544:E786546 C721008:E721010 C655472:E655474 C589936:E589938 C524400:E524402 C458864:E458866 C393328:E393330 C327792:E327794 C262256:E262258 C196720:E196722 C131184:E131186 C65648:E65650 IU112:IW114 SQ112:SS114 ACM112:ACO114 AMI112:AMK114 AWE112:AWG114 BGA112:BGC114 BPW112:BPY114 BZS112:BZU114 CJO112:CJQ114 CTK112:CTM114 DDG112:DDI114 DNC112:DNE114 DWY112:DXA114 EGU112:EGW114 EQQ112:EQS114 FAM112:FAO114 FKI112:FKK114 FUE112:FUG114 GEA112:GEC114 GNW112:GNY114 GXS112:GXU114 HHO112:HHQ114 HRK112:HRM114 IBG112:IBI114 ILC112:ILE114 IUY112:IVA114 JEU112:JEW114 JOQ112:JOS114 JYM112:JYO114 KII112:KIK114 KSE112:KSG114 LCA112:LCC114 LLW112:LLY114 LVS112:LVU114 MFO112:MFQ114 MPK112:MPM114 MZG112:MZI114 NJC112:NJE114 NSY112:NTA114 OCU112:OCW114 OMQ112:OMS114 OWM112:OWO114 PGI112:PGK114 PQE112:PQG114 QAA112:QAC114 QJW112:QJY114 QTS112:QTU114 RDO112:RDQ114 RNK112:RNM114 RXG112:RXI114 SHC112:SHE114 SQY112:SRA114 TAU112:TAW114 TKQ112:TKS114 TUM112:TUO114 UEI112:UEK114 UOE112:UOG114 UYA112:UYC114 VHW112:VHY114 VRS112:VRU114 WBO112:WBQ114 WLK112:WLM114 WVG112:WVI114 IU65648:IW65650 SQ65648:SS65650 ACM65648:ACO65650 AMI65648:AMK65650 AWE65648:AWG65650 BGA65648:BGC65650 BPW65648:BPY65650 BZS65648:BZU65650 CJO65648:CJQ65650 CTK65648:CTM65650 DDG65648:DDI65650 DNC65648:DNE65650 DWY65648:DXA65650 EGU65648:EGW65650 EQQ65648:EQS65650 FAM65648:FAO65650 FKI65648:FKK65650 FUE65648:FUG65650 GEA65648:GEC65650 GNW65648:GNY65650 GXS65648:GXU65650 HHO65648:HHQ65650 HRK65648:HRM65650 IBG65648:IBI65650 ILC65648:ILE65650 IUY65648:IVA65650 JEU65648:JEW65650 JOQ65648:JOS65650 JYM65648:JYO65650 KII65648:KIK65650 KSE65648:KSG65650 LCA65648:LCC65650 LLW65648:LLY65650 LVS65648:LVU65650 MFO65648:MFQ65650 MPK65648:MPM65650 MZG65648:MZI65650 NJC65648:NJE65650 NSY65648:NTA65650 OCU65648:OCW65650 OMQ65648:OMS65650 OWM65648:OWO65650 PGI65648:PGK65650 PQE65648:PQG65650 QAA65648:QAC65650 QJW65648:QJY65650 QTS65648:QTU65650 RDO65648:RDQ65650 RNK65648:RNM65650 RXG65648:RXI65650 SHC65648:SHE65650 SQY65648:SRA65650 TAU65648:TAW65650 TKQ65648:TKS65650 TUM65648:TUO65650 UEI65648:UEK65650 UOE65648:UOG65650 UYA65648:UYC65650 VHW65648:VHY65650 VRS65648:VRU65650 WBO65648:WBQ65650 WLK65648:WLM65650 WVG65648:WVI65650 IU131184:IW131186 SQ131184:SS131186 ACM131184:ACO131186 AMI131184:AMK131186 AWE131184:AWG131186 BGA131184:BGC131186 BPW131184:BPY131186 BZS131184:BZU131186 CJO131184:CJQ131186 CTK131184:CTM131186 DDG131184:DDI131186 DNC131184:DNE131186 DWY131184:DXA131186 EGU131184:EGW131186 EQQ131184:EQS131186 FAM131184:FAO131186 FKI131184:FKK131186 FUE131184:FUG131186 GEA131184:GEC131186 GNW131184:GNY131186 GXS131184:GXU131186 HHO131184:HHQ131186 HRK131184:HRM131186 IBG131184:IBI131186 ILC131184:ILE131186 IUY131184:IVA131186 JEU131184:JEW131186 JOQ131184:JOS131186 JYM131184:JYO131186 KII131184:KIK131186 KSE131184:KSG131186 LCA131184:LCC131186 LLW131184:LLY131186 LVS131184:LVU131186 MFO131184:MFQ131186 MPK131184:MPM131186 MZG131184:MZI131186 NJC131184:NJE131186 NSY131184:NTA131186 OCU131184:OCW131186 OMQ131184:OMS131186 OWM131184:OWO131186 PGI131184:PGK131186 PQE131184:PQG131186 QAA131184:QAC131186 QJW131184:QJY131186 QTS131184:QTU131186 RDO131184:RDQ131186 RNK131184:RNM131186 RXG131184:RXI131186 SHC131184:SHE131186 SQY131184:SRA131186 TAU131184:TAW131186 TKQ131184:TKS131186 TUM131184:TUO131186 UEI131184:UEK131186 UOE131184:UOG131186 UYA131184:UYC131186 VHW131184:VHY131186 VRS131184:VRU131186 WBO131184:WBQ131186 WLK131184:WLM131186 WVG131184:WVI131186 IU196720:IW196722 SQ196720:SS196722 ACM196720:ACO196722 AMI196720:AMK196722 AWE196720:AWG196722 BGA196720:BGC196722 BPW196720:BPY196722 BZS196720:BZU196722 CJO196720:CJQ196722 CTK196720:CTM196722 DDG196720:DDI196722 DNC196720:DNE196722 DWY196720:DXA196722 EGU196720:EGW196722 EQQ196720:EQS196722 FAM196720:FAO196722 FKI196720:FKK196722 FUE196720:FUG196722 GEA196720:GEC196722 GNW196720:GNY196722 GXS196720:GXU196722 HHO196720:HHQ196722 HRK196720:HRM196722 IBG196720:IBI196722 ILC196720:ILE196722 IUY196720:IVA196722 JEU196720:JEW196722 JOQ196720:JOS196722 JYM196720:JYO196722 KII196720:KIK196722 KSE196720:KSG196722 LCA196720:LCC196722 LLW196720:LLY196722 LVS196720:LVU196722 MFO196720:MFQ196722 MPK196720:MPM196722 MZG196720:MZI196722 NJC196720:NJE196722 NSY196720:NTA196722 OCU196720:OCW196722 OMQ196720:OMS196722 OWM196720:OWO196722 PGI196720:PGK196722 PQE196720:PQG196722 QAA196720:QAC196722 QJW196720:QJY196722 QTS196720:QTU196722 RDO196720:RDQ196722 RNK196720:RNM196722 RXG196720:RXI196722 SHC196720:SHE196722 SQY196720:SRA196722 TAU196720:TAW196722 TKQ196720:TKS196722 TUM196720:TUO196722 UEI196720:UEK196722 UOE196720:UOG196722 UYA196720:UYC196722 VHW196720:VHY196722 VRS196720:VRU196722 WBO196720:WBQ196722 WLK196720:WLM196722 WVG196720:WVI196722 IU262256:IW262258 SQ262256:SS262258 ACM262256:ACO262258 AMI262256:AMK262258 AWE262256:AWG262258 BGA262256:BGC262258 BPW262256:BPY262258 BZS262256:BZU262258 CJO262256:CJQ262258 CTK262256:CTM262258 DDG262256:DDI262258 DNC262256:DNE262258 DWY262256:DXA262258 EGU262256:EGW262258 EQQ262256:EQS262258 FAM262256:FAO262258 FKI262256:FKK262258 FUE262256:FUG262258 GEA262256:GEC262258 GNW262256:GNY262258 GXS262256:GXU262258 HHO262256:HHQ262258 HRK262256:HRM262258 IBG262256:IBI262258 ILC262256:ILE262258 IUY262256:IVA262258 JEU262256:JEW262258 JOQ262256:JOS262258 JYM262256:JYO262258 KII262256:KIK262258 KSE262256:KSG262258 LCA262256:LCC262258 LLW262256:LLY262258 LVS262256:LVU262258 MFO262256:MFQ262258 MPK262256:MPM262258 MZG262256:MZI262258 NJC262256:NJE262258 NSY262256:NTA262258 OCU262256:OCW262258 OMQ262256:OMS262258 OWM262256:OWO262258 PGI262256:PGK262258 PQE262256:PQG262258 QAA262256:QAC262258 QJW262256:QJY262258 QTS262256:QTU262258 RDO262256:RDQ262258 RNK262256:RNM262258 RXG262256:RXI262258 SHC262256:SHE262258 SQY262256:SRA262258 TAU262256:TAW262258 TKQ262256:TKS262258 TUM262256:TUO262258 UEI262256:UEK262258 UOE262256:UOG262258 UYA262256:UYC262258 VHW262256:VHY262258 VRS262256:VRU262258 WBO262256:WBQ262258 WLK262256:WLM262258 WVG262256:WVI262258 IU327792:IW327794 SQ327792:SS327794 ACM327792:ACO327794 AMI327792:AMK327794 AWE327792:AWG327794 BGA327792:BGC327794 BPW327792:BPY327794 BZS327792:BZU327794 CJO327792:CJQ327794 CTK327792:CTM327794 DDG327792:DDI327794 DNC327792:DNE327794 DWY327792:DXA327794 EGU327792:EGW327794 EQQ327792:EQS327794 FAM327792:FAO327794 FKI327792:FKK327794 FUE327792:FUG327794 GEA327792:GEC327794 GNW327792:GNY327794 GXS327792:GXU327794 HHO327792:HHQ327794 HRK327792:HRM327794 IBG327792:IBI327794 ILC327792:ILE327794 IUY327792:IVA327794 JEU327792:JEW327794 JOQ327792:JOS327794 JYM327792:JYO327794 KII327792:KIK327794 KSE327792:KSG327794 LCA327792:LCC327794 LLW327792:LLY327794 LVS327792:LVU327794 MFO327792:MFQ327794 MPK327792:MPM327794 MZG327792:MZI327794 NJC327792:NJE327794 NSY327792:NTA327794 OCU327792:OCW327794 OMQ327792:OMS327794 OWM327792:OWO327794 PGI327792:PGK327794 PQE327792:PQG327794 QAA327792:QAC327794 QJW327792:QJY327794 QTS327792:QTU327794 RDO327792:RDQ327794 RNK327792:RNM327794 RXG327792:RXI327794 SHC327792:SHE327794 SQY327792:SRA327794 TAU327792:TAW327794 TKQ327792:TKS327794 TUM327792:TUO327794 UEI327792:UEK327794 UOE327792:UOG327794 UYA327792:UYC327794 VHW327792:VHY327794 VRS327792:VRU327794 WBO327792:WBQ327794 WLK327792:WLM327794 WVG327792:WVI327794 IU393328:IW393330 SQ393328:SS393330 ACM393328:ACO393330 AMI393328:AMK393330 AWE393328:AWG393330 BGA393328:BGC393330 BPW393328:BPY393330 BZS393328:BZU393330 CJO393328:CJQ393330 CTK393328:CTM393330 DDG393328:DDI393330 DNC393328:DNE393330 DWY393328:DXA393330 EGU393328:EGW393330 EQQ393328:EQS393330 FAM393328:FAO393330 FKI393328:FKK393330 FUE393328:FUG393330 GEA393328:GEC393330 GNW393328:GNY393330 GXS393328:GXU393330 HHO393328:HHQ393330 HRK393328:HRM393330 IBG393328:IBI393330 ILC393328:ILE393330 IUY393328:IVA393330 JEU393328:JEW393330 JOQ393328:JOS393330 JYM393328:JYO393330 KII393328:KIK393330 KSE393328:KSG393330 LCA393328:LCC393330 LLW393328:LLY393330 LVS393328:LVU393330 MFO393328:MFQ393330 MPK393328:MPM393330 MZG393328:MZI393330 NJC393328:NJE393330 NSY393328:NTA393330 OCU393328:OCW393330 OMQ393328:OMS393330 OWM393328:OWO393330 PGI393328:PGK393330 PQE393328:PQG393330 QAA393328:QAC393330 QJW393328:QJY393330 QTS393328:QTU393330 RDO393328:RDQ393330 RNK393328:RNM393330 RXG393328:RXI393330 SHC393328:SHE393330 SQY393328:SRA393330 TAU393328:TAW393330 TKQ393328:TKS393330 TUM393328:TUO393330 UEI393328:UEK393330 UOE393328:UOG393330 UYA393328:UYC393330 VHW393328:VHY393330 VRS393328:VRU393330 WBO393328:WBQ393330 WLK393328:WLM393330 WVG393328:WVI393330 IU458864:IW458866 SQ458864:SS458866 ACM458864:ACO458866 AMI458864:AMK458866 AWE458864:AWG458866 BGA458864:BGC458866 BPW458864:BPY458866 BZS458864:BZU458866 CJO458864:CJQ458866 CTK458864:CTM458866 DDG458864:DDI458866 DNC458864:DNE458866 DWY458864:DXA458866 EGU458864:EGW458866 EQQ458864:EQS458866 FAM458864:FAO458866 FKI458864:FKK458866 FUE458864:FUG458866 GEA458864:GEC458866 GNW458864:GNY458866 GXS458864:GXU458866 HHO458864:HHQ458866 HRK458864:HRM458866 IBG458864:IBI458866 ILC458864:ILE458866 IUY458864:IVA458866 JEU458864:JEW458866 JOQ458864:JOS458866 JYM458864:JYO458866 KII458864:KIK458866 KSE458864:KSG458866 LCA458864:LCC458866 LLW458864:LLY458866 LVS458864:LVU458866 MFO458864:MFQ458866 MPK458864:MPM458866 MZG458864:MZI458866 NJC458864:NJE458866 NSY458864:NTA458866 OCU458864:OCW458866 OMQ458864:OMS458866 OWM458864:OWO458866 PGI458864:PGK458866 PQE458864:PQG458866 QAA458864:QAC458866 QJW458864:QJY458866 QTS458864:QTU458866 RDO458864:RDQ458866 RNK458864:RNM458866 RXG458864:RXI458866 SHC458864:SHE458866 SQY458864:SRA458866 TAU458864:TAW458866 TKQ458864:TKS458866 TUM458864:TUO458866 UEI458864:UEK458866 UOE458864:UOG458866 UYA458864:UYC458866 VHW458864:VHY458866 VRS458864:VRU458866 WBO458864:WBQ458866 WLK458864:WLM458866 WVG458864:WVI458866 IU524400:IW524402 SQ524400:SS524402 ACM524400:ACO524402 AMI524400:AMK524402 AWE524400:AWG524402 BGA524400:BGC524402 BPW524400:BPY524402 BZS524400:BZU524402 CJO524400:CJQ524402 CTK524400:CTM524402 DDG524400:DDI524402 DNC524400:DNE524402 DWY524400:DXA524402 EGU524400:EGW524402 EQQ524400:EQS524402 FAM524400:FAO524402 FKI524400:FKK524402 FUE524400:FUG524402 GEA524400:GEC524402 GNW524400:GNY524402 GXS524400:GXU524402 HHO524400:HHQ524402 HRK524400:HRM524402 IBG524400:IBI524402 ILC524400:ILE524402 IUY524400:IVA524402 JEU524400:JEW524402 JOQ524400:JOS524402 JYM524400:JYO524402 KII524400:KIK524402 KSE524400:KSG524402 LCA524400:LCC524402 LLW524400:LLY524402 LVS524400:LVU524402 MFO524400:MFQ524402 MPK524400:MPM524402 MZG524400:MZI524402 NJC524400:NJE524402 NSY524400:NTA524402 OCU524400:OCW524402 OMQ524400:OMS524402 OWM524400:OWO524402 PGI524400:PGK524402 PQE524400:PQG524402 QAA524400:QAC524402 QJW524400:QJY524402 QTS524400:QTU524402 RDO524400:RDQ524402 RNK524400:RNM524402 RXG524400:RXI524402 SHC524400:SHE524402 SQY524400:SRA524402 TAU524400:TAW524402 TKQ524400:TKS524402 TUM524400:TUO524402 UEI524400:UEK524402 UOE524400:UOG524402 UYA524400:UYC524402 VHW524400:VHY524402 VRS524400:VRU524402 WBO524400:WBQ524402 WLK524400:WLM524402 WVG524400:WVI524402 IU589936:IW589938 SQ589936:SS589938 ACM589936:ACO589938 AMI589936:AMK589938 AWE589936:AWG589938 BGA589936:BGC589938 BPW589936:BPY589938 BZS589936:BZU589938 CJO589936:CJQ589938 CTK589936:CTM589938 DDG589936:DDI589938 DNC589936:DNE589938 DWY589936:DXA589938 EGU589936:EGW589938 EQQ589936:EQS589938 FAM589936:FAO589938 FKI589936:FKK589938 FUE589936:FUG589938 GEA589936:GEC589938 GNW589936:GNY589938 GXS589936:GXU589938 HHO589936:HHQ589938 HRK589936:HRM589938 IBG589936:IBI589938 ILC589936:ILE589938 IUY589936:IVA589938 JEU589936:JEW589938 JOQ589936:JOS589938 JYM589936:JYO589938 KII589936:KIK589938 KSE589936:KSG589938 LCA589936:LCC589938 LLW589936:LLY589938 LVS589936:LVU589938 MFO589936:MFQ589938 MPK589936:MPM589938 MZG589936:MZI589938 NJC589936:NJE589938 NSY589936:NTA589938 OCU589936:OCW589938 OMQ589936:OMS589938 OWM589936:OWO589938 PGI589936:PGK589938 PQE589936:PQG589938 QAA589936:QAC589938 QJW589936:QJY589938 QTS589936:QTU589938 RDO589936:RDQ589938 RNK589936:RNM589938 RXG589936:RXI589938 SHC589936:SHE589938 SQY589936:SRA589938 TAU589936:TAW589938 TKQ589936:TKS589938 TUM589936:TUO589938 UEI589936:UEK589938 UOE589936:UOG589938 UYA589936:UYC589938 VHW589936:VHY589938 VRS589936:VRU589938 WBO589936:WBQ589938 WLK589936:WLM589938 WVG589936:WVI589938 IU655472:IW655474 SQ655472:SS655474 ACM655472:ACO655474 AMI655472:AMK655474 AWE655472:AWG655474 BGA655472:BGC655474 BPW655472:BPY655474 BZS655472:BZU655474 CJO655472:CJQ655474 CTK655472:CTM655474 DDG655472:DDI655474 DNC655472:DNE655474 DWY655472:DXA655474 EGU655472:EGW655474 EQQ655472:EQS655474 FAM655472:FAO655474 FKI655472:FKK655474 FUE655472:FUG655474 GEA655472:GEC655474 GNW655472:GNY655474 GXS655472:GXU655474 HHO655472:HHQ655474 HRK655472:HRM655474 IBG655472:IBI655474 ILC655472:ILE655474 IUY655472:IVA655474 JEU655472:JEW655474 JOQ655472:JOS655474 JYM655472:JYO655474 KII655472:KIK655474 KSE655472:KSG655474 LCA655472:LCC655474 LLW655472:LLY655474 LVS655472:LVU655474 MFO655472:MFQ655474 MPK655472:MPM655474 MZG655472:MZI655474 NJC655472:NJE655474 NSY655472:NTA655474 OCU655472:OCW655474 OMQ655472:OMS655474 OWM655472:OWO655474 PGI655472:PGK655474 PQE655472:PQG655474 QAA655472:QAC655474 QJW655472:QJY655474 QTS655472:QTU655474 RDO655472:RDQ655474 RNK655472:RNM655474 RXG655472:RXI655474 SHC655472:SHE655474 SQY655472:SRA655474 TAU655472:TAW655474 TKQ655472:TKS655474 TUM655472:TUO655474 UEI655472:UEK655474 UOE655472:UOG655474 UYA655472:UYC655474 VHW655472:VHY655474 VRS655472:VRU655474 WBO655472:WBQ655474 WLK655472:WLM655474 WVG655472:WVI655474 IU721008:IW721010 SQ721008:SS721010 ACM721008:ACO721010 AMI721008:AMK721010 AWE721008:AWG721010 BGA721008:BGC721010 BPW721008:BPY721010 BZS721008:BZU721010 CJO721008:CJQ721010 CTK721008:CTM721010 DDG721008:DDI721010 DNC721008:DNE721010 DWY721008:DXA721010 EGU721008:EGW721010 EQQ721008:EQS721010 FAM721008:FAO721010 FKI721008:FKK721010 FUE721008:FUG721010 GEA721008:GEC721010 GNW721008:GNY721010 GXS721008:GXU721010 HHO721008:HHQ721010 HRK721008:HRM721010 IBG721008:IBI721010 ILC721008:ILE721010 IUY721008:IVA721010 JEU721008:JEW721010 JOQ721008:JOS721010 JYM721008:JYO721010 KII721008:KIK721010 KSE721008:KSG721010 LCA721008:LCC721010 LLW721008:LLY721010 LVS721008:LVU721010 MFO721008:MFQ721010 MPK721008:MPM721010 MZG721008:MZI721010 NJC721008:NJE721010 NSY721008:NTA721010 OCU721008:OCW721010 OMQ721008:OMS721010 OWM721008:OWO721010 PGI721008:PGK721010 PQE721008:PQG721010 QAA721008:QAC721010 QJW721008:QJY721010 QTS721008:QTU721010 RDO721008:RDQ721010 RNK721008:RNM721010 RXG721008:RXI721010 SHC721008:SHE721010 SQY721008:SRA721010 TAU721008:TAW721010 TKQ721008:TKS721010 TUM721008:TUO721010 UEI721008:UEK721010 UOE721008:UOG721010 UYA721008:UYC721010 VHW721008:VHY721010 VRS721008:VRU721010 WBO721008:WBQ721010 WLK721008:WLM721010 WVG721008:WVI721010 IU786544:IW786546 SQ786544:SS786546 ACM786544:ACO786546 AMI786544:AMK786546 AWE786544:AWG786546 BGA786544:BGC786546 BPW786544:BPY786546 BZS786544:BZU786546 CJO786544:CJQ786546 CTK786544:CTM786546 DDG786544:DDI786546 DNC786544:DNE786546 DWY786544:DXA786546 EGU786544:EGW786546 EQQ786544:EQS786546 FAM786544:FAO786546 FKI786544:FKK786546 FUE786544:FUG786546 GEA786544:GEC786546 GNW786544:GNY786546 GXS786544:GXU786546 HHO786544:HHQ786546 HRK786544:HRM786546 IBG786544:IBI786546 ILC786544:ILE786546 IUY786544:IVA786546 JEU786544:JEW786546 JOQ786544:JOS786546 JYM786544:JYO786546 KII786544:KIK786546 KSE786544:KSG786546 LCA786544:LCC786546 LLW786544:LLY786546 LVS786544:LVU786546 MFO786544:MFQ786546 MPK786544:MPM786546 MZG786544:MZI786546 NJC786544:NJE786546 NSY786544:NTA786546 OCU786544:OCW786546 OMQ786544:OMS786546 OWM786544:OWO786546 PGI786544:PGK786546 PQE786544:PQG786546 QAA786544:QAC786546 QJW786544:QJY786546 QTS786544:QTU786546 RDO786544:RDQ786546 RNK786544:RNM786546 RXG786544:RXI786546 SHC786544:SHE786546 SQY786544:SRA786546 TAU786544:TAW786546 TKQ786544:TKS786546 TUM786544:TUO786546 UEI786544:UEK786546 UOE786544:UOG786546 UYA786544:UYC786546 VHW786544:VHY786546 VRS786544:VRU786546 WBO786544:WBQ786546 WLK786544:WLM786546 WVG786544:WVI786546 IU852080:IW852082 SQ852080:SS852082 ACM852080:ACO852082 AMI852080:AMK852082 AWE852080:AWG852082 BGA852080:BGC852082 BPW852080:BPY852082 BZS852080:BZU852082 CJO852080:CJQ852082 CTK852080:CTM852082 DDG852080:DDI852082 DNC852080:DNE852082 DWY852080:DXA852082 EGU852080:EGW852082 EQQ852080:EQS852082 FAM852080:FAO852082 FKI852080:FKK852082 FUE852080:FUG852082 GEA852080:GEC852082 GNW852080:GNY852082 GXS852080:GXU852082 HHO852080:HHQ852082 HRK852080:HRM852082 IBG852080:IBI852082 ILC852080:ILE852082 IUY852080:IVA852082 JEU852080:JEW852082 JOQ852080:JOS852082 JYM852080:JYO852082 KII852080:KIK852082 KSE852080:KSG852082 LCA852080:LCC852082 LLW852080:LLY852082 LVS852080:LVU852082 MFO852080:MFQ852082 MPK852080:MPM852082 MZG852080:MZI852082 NJC852080:NJE852082 NSY852080:NTA852082 OCU852080:OCW852082 OMQ852080:OMS852082 OWM852080:OWO852082 PGI852080:PGK852082 PQE852080:PQG852082 QAA852080:QAC852082 QJW852080:QJY852082 QTS852080:QTU852082 RDO852080:RDQ852082 RNK852080:RNM852082 RXG852080:RXI852082 SHC852080:SHE852082 SQY852080:SRA852082 TAU852080:TAW852082 TKQ852080:TKS852082 TUM852080:TUO852082 UEI852080:UEK852082 UOE852080:UOG852082 UYA852080:UYC852082 VHW852080:VHY852082 VRS852080:VRU852082 WBO852080:WBQ852082 WLK852080:WLM852082 WVG852080:WVI852082 IU917616:IW917618 SQ917616:SS917618 ACM917616:ACO917618 AMI917616:AMK917618 AWE917616:AWG917618 BGA917616:BGC917618 BPW917616:BPY917618 BZS917616:BZU917618 CJO917616:CJQ917618 CTK917616:CTM917618 DDG917616:DDI917618 DNC917616:DNE917618 DWY917616:DXA917618 EGU917616:EGW917618 EQQ917616:EQS917618 FAM917616:FAO917618 FKI917616:FKK917618 FUE917616:FUG917618 GEA917616:GEC917618 GNW917616:GNY917618 GXS917616:GXU917618 HHO917616:HHQ917618 HRK917616:HRM917618 IBG917616:IBI917618 ILC917616:ILE917618 IUY917616:IVA917618 JEU917616:JEW917618 JOQ917616:JOS917618 JYM917616:JYO917618 KII917616:KIK917618 KSE917616:KSG917618 LCA917616:LCC917618 LLW917616:LLY917618 LVS917616:LVU917618 MFO917616:MFQ917618 MPK917616:MPM917618 MZG917616:MZI917618 NJC917616:NJE917618 NSY917616:NTA917618 OCU917616:OCW917618 OMQ917616:OMS917618 OWM917616:OWO917618 PGI917616:PGK917618 PQE917616:PQG917618 QAA917616:QAC917618 QJW917616:QJY917618 QTS917616:QTU917618 RDO917616:RDQ917618 RNK917616:RNM917618 RXG917616:RXI917618 SHC917616:SHE917618 SQY917616:SRA917618 TAU917616:TAW917618 TKQ917616:TKS917618 TUM917616:TUO917618 UEI917616:UEK917618 UOE917616:UOG917618 UYA917616:UYC917618 VHW917616:VHY917618 VRS917616:VRU917618 WBO917616:WBQ917618 WLK917616:WLM917618 WVG917616:WVI917618 IU983152:IW983154 SQ983152:SS983154 ACM983152:ACO983154 AMI983152:AMK983154 AWE983152:AWG983154 BGA983152:BGC983154 BPW983152:BPY983154 BZS983152:BZU983154 CJO983152:CJQ983154 CTK983152:CTM983154 DDG983152:DDI983154 DNC983152:DNE983154 DWY983152:DXA983154 EGU983152:EGW983154 EQQ983152:EQS983154 FAM983152:FAO983154 FKI983152:FKK983154 FUE983152:FUG983154 GEA983152:GEC983154 GNW983152:GNY983154 GXS983152:GXU983154 HHO983152:HHQ983154 HRK983152:HRM983154 IBG983152:IBI983154 ILC983152:ILE983154 IUY983152:IVA983154 JEU983152:JEW983154 JOQ983152:JOS983154 JYM983152:JYO983154 KII983152:KIK983154 KSE983152:KSG983154 LCA983152:LCC983154 LLW983152:LLY983154 LVS983152:LVU983154 MFO983152:MFQ983154 MPK983152:MPM983154 MZG983152:MZI983154 NJC983152:NJE983154 NSY983152:NTA983154 OCU983152:OCW983154 OMQ983152:OMS983154 OWM983152:OWO983154 PGI983152:PGK983154 PQE983152:PQG983154 QAA983152:QAC983154 QJW983152:QJY983154 QTS983152:QTU983154 RDO983152:RDQ983154 RNK983152:RNM983154 RXG983152:RXI983154 SHC983152:SHE983154 SQY983152:SRA983154 TAU983152:TAW983154 TKQ983152:TKS983154 TUM983152:TUO983154 UEI983152:UEK983154 UOE983152:UOG983154 UYA983152:UYC983154 VHW983152:VHY983154 VRS983152:VRU983154 WBO983152:WBQ983154 WLK983152:WLM983154"/>
    <dataValidation allowBlank="1" showInputMessage="1" showErrorMessage="1" prompt="TYPE IN INPUT INFOS" sqref="IT11:IT111 B917515:B917615 B851979:B852079 B786443:B786543 B720907:B721007 B655371:B655471 B589835:B589935 B524299:B524399 B458763:B458863 B393227:B393327 B327691:B327791 B262155:B262255 B196619:B196719 B131083:B131183 B65547:B65647 B983051:B983151 SP11:SP111 ACL11:ACL111 AMH11:AMH111 AWD11:AWD111 BFZ11:BFZ111 BPV11:BPV111 BZR11:BZR111 CJN11:CJN111 CTJ11:CTJ111 DDF11:DDF111 DNB11:DNB111 DWX11:DWX111 EGT11:EGT111 EQP11:EQP111 FAL11:FAL111 FKH11:FKH111 FUD11:FUD111 GDZ11:GDZ111 GNV11:GNV111 GXR11:GXR111 HHN11:HHN111 HRJ11:HRJ111 IBF11:IBF111 ILB11:ILB111 IUX11:IUX111 JET11:JET111 JOP11:JOP111 JYL11:JYL111 KIH11:KIH111 KSD11:KSD111 LBZ11:LBZ111 LLV11:LLV111 LVR11:LVR111 MFN11:MFN111 MPJ11:MPJ111 MZF11:MZF111 NJB11:NJB111 NSX11:NSX111 OCT11:OCT111 OMP11:OMP111 OWL11:OWL111 PGH11:PGH111 PQD11:PQD111 PZZ11:PZZ111 QJV11:QJV111 QTR11:QTR111 RDN11:RDN111 RNJ11:RNJ111 RXF11:RXF111 SHB11:SHB111 SQX11:SQX111 TAT11:TAT111 TKP11:TKP111 TUL11:TUL111 UEH11:UEH111 UOD11:UOD111 UXZ11:UXZ111 VHV11:VHV111 VRR11:VRR111 WBN11:WBN111 WLJ11:WLJ111 WVF11:WVF111 IT65547:IT65647 SP65547:SP65647 ACL65547:ACL65647 AMH65547:AMH65647 AWD65547:AWD65647 BFZ65547:BFZ65647 BPV65547:BPV65647 BZR65547:BZR65647 CJN65547:CJN65647 CTJ65547:CTJ65647 DDF65547:DDF65647 DNB65547:DNB65647 DWX65547:DWX65647 EGT65547:EGT65647 EQP65547:EQP65647 FAL65547:FAL65647 FKH65547:FKH65647 FUD65547:FUD65647 GDZ65547:GDZ65647 GNV65547:GNV65647 GXR65547:GXR65647 HHN65547:HHN65647 HRJ65547:HRJ65647 IBF65547:IBF65647 ILB65547:ILB65647 IUX65547:IUX65647 JET65547:JET65647 JOP65547:JOP65647 JYL65547:JYL65647 KIH65547:KIH65647 KSD65547:KSD65647 LBZ65547:LBZ65647 LLV65547:LLV65647 LVR65547:LVR65647 MFN65547:MFN65647 MPJ65547:MPJ65647 MZF65547:MZF65647 NJB65547:NJB65647 NSX65547:NSX65647 OCT65547:OCT65647 OMP65547:OMP65647 OWL65547:OWL65647 PGH65547:PGH65647 PQD65547:PQD65647 PZZ65547:PZZ65647 QJV65547:QJV65647 QTR65547:QTR65647 RDN65547:RDN65647 RNJ65547:RNJ65647 RXF65547:RXF65647 SHB65547:SHB65647 SQX65547:SQX65647 TAT65547:TAT65647 TKP65547:TKP65647 TUL65547:TUL65647 UEH65547:UEH65647 UOD65547:UOD65647 UXZ65547:UXZ65647 VHV65547:VHV65647 VRR65547:VRR65647 WBN65547:WBN65647 WLJ65547:WLJ65647 WVF65547:WVF65647 IT131083:IT131183 SP131083:SP131183 ACL131083:ACL131183 AMH131083:AMH131183 AWD131083:AWD131183 BFZ131083:BFZ131183 BPV131083:BPV131183 BZR131083:BZR131183 CJN131083:CJN131183 CTJ131083:CTJ131183 DDF131083:DDF131183 DNB131083:DNB131183 DWX131083:DWX131183 EGT131083:EGT131183 EQP131083:EQP131183 FAL131083:FAL131183 FKH131083:FKH131183 FUD131083:FUD131183 GDZ131083:GDZ131183 GNV131083:GNV131183 GXR131083:GXR131183 HHN131083:HHN131183 HRJ131083:HRJ131183 IBF131083:IBF131183 ILB131083:ILB131183 IUX131083:IUX131183 JET131083:JET131183 JOP131083:JOP131183 JYL131083:JYL131183 KIH131083:KIH131183 KSD131083:KSD131183 LBZ131083:LBZ131183 LLV131083:LLV131183 LVR131083:LVR131183 MFN131083:MFN131183 MPJ131083:MPJ131183 MZF131083:MZF131183 NJB131083:NJB131183 NSX131083:NSX131183 OCT131083:OCT131183 OMP131083:OMP131183 OWL131083:OWL131183 PGH131083:PGH131183 PQD131083:PQD131183 PZZ131083:PZZ131183 QJV131083:QJV131183 QTR131083:QTR131183 RDN131083:RDN131183 RNJ131083:RNJ131183 RXF131083:RXF131183 SHB131083:SHB131183 SQX131083:SQX131183 TAT131083:TAT131183 TKP131083:TKP131183 TUL131083:TUL131183 UEH131083:UEH131183 UOD131083:UOD131183 UXZ131083:UXZ131183 VHV131083:VHV131183 VRR131083:VRR131183 WBN131083:WBN131183 WLJ131083:WLJ131183 WVF131083:WVF131183 IT196619:IT196719 SP196619:SP196719 ACL196619:ACL196719 AMH196619:AMH196719 AWD196619:AWD196719 BFZ196619:BFZ196719 BPV196619:BPV196719 BZR196619:BZR196719 CJN196619:CJN196719 CTJ196619:CTJ196719 DDF196619:DDF196719 DNB196619:DNB196719 DWX196619:DWX196719 EGT196619:EGT196719 EQP196619:EQP196719 FAL196619:FAL196719 FKH196619:FKH196719 FUD196619:FUD196719 GDZ196619:GDZ196719 GNV196619:GNV196719 GXR196619:GXR196719 HHN196619:HHN196719 HRJ196619:HRJ196719 IBF196619:IBF196719 ILB196619:ILB196719 IUX196619:IUX196719 JET196619:JET196719 JOP196619:JOP196719 JYL196619:JYL196719 KIH196619:KIH196719 KSD196619:KSD196719 LBZ196619:LBZ196719 LLV196619:LLV196719 LVR196619:LVR196719 MFN196619:MFN196719 MPJ196619:MPJ196719 MZF196619:MZF196719 NJB196619:NJB196719 NSX196619:NSX196719 OCT196619:OCT196719 OMP196619:OMP196719 OWL196619:OWL196719 PGH196619:PGH196719 PQD196619:PQD196719 PZZ196619:PZZ196719 QJV196619:QJV196719 QTR196619:QTR196719 RDN196619:RDN196719 RNJ196619:RNJ196719 RXF196619:RXF196719 SHB196619:SHB196719 SQX196619:SQX196719 TAT196619:TAT196719 TKP196619:TKP196719 TUL196619:TUL196719 UEH196619:UEH196719 UOD196619:UOD196719 UXZ196619:UXZ196719 VHV196619:VHV196719 VRR196619:VRR196719 WBN196619:WBN196719 WLJ196619:WLJ196719 WVF196619:WVF196719 IT262155:IT262255 SP262155:SP262255 ACL262155:ACL262255 AMH262155:AMH262255 AWD262155:AWD262255 BFZ262155:BFZ262255 BPV262155:BPV262255 BZR262155:BZR262255 CJN262155:CJN262255 CTJ262155:CTJ262255 DDF262155:DDF262255 DNB262155:DNB262255 DWX262155:DWX262255 EGT262155:EGT262255 EQP262155:EQP262255 FAL262155:FAL262255 FKH262155:FKH262255 FUD262155:FUD262255 GDZ262155:GDZ262255 GNV262155:GNV262255 GXR262155:GXR262255 HHN262155:HHN262255 HRJ262155:HRJ262255 IBF262155:IBF262255 ILB262155:ILB262255 IUX262155:IUX262255 JET262155:JET262255 JOP262155:JOP262255 JYL262155:JYL262255 KIH262155:KIH262255 KSD262155:KSD262255 LBZ262155:LBZ262255 LLV262155:LLV262255 LVR262155:LVR262255 MFN262155:MFN262255 MPJ262155:MPJ262255 MZF262155:MZF262255 NJB262155:NJB262255 NSX262155:NSX262255 OCT262155:OCT262255 OMP262155:OMP262255 OWL262155:OWL262255 PGH262155:PGH262255 PQD262155:PQD262255 PZZ262155:PZZ262255 QJV262155:QJV262255 QTR262155:QTR262255 RDN262155:RDN262255 RNJ262155:RNJ262255 RXF262155:RXF262255 SHB262155:SHB262255 SQX262155:SQX262255 TAT262155:TAT262255 TKP262155:TKP262255 TUL262155:TUL262255 UEH262155:UEH262255 UOD262155:UOD262255 UXZ262155:UXZ262255 VHV262155:VHV262255 VRR262155:VRR262255 WBN262155:WBN262255 WLJ262155:WLJ262255 WVF262155:WVF262255 IT327691:IT327791 SP327691:SP327791 ACL327691:ACL327791 AMH327691:AMH327791 AWD327691:AWD327791 BFZ327691:BFZ327791 BPV327691:BPV327791 BZR327691:BZR327791 CJN327691:CJN327791 CTJ327691:CTJ327791 DDF327691:DDF327791 DNB327691:DNB327791 DWX327691:DWX327791 EGT327691:EGT327791 EQP327691:EQP327791 FAL327691:FAL327791 FKH327691:FKH327791 FUD327691:FUD327791 GDZ327691:GDZ327791 GNV327691:GNV327791 GXR327691:GXR327791 HHN327691:HHN327791 HRJ327691:HRJ327791 IBF327691:IBF327791 ILB327691:ILB327791 IUX327691:IUX327791 JET327691:JET327791 JOP327691:JOP327791 JYL327691:JYL327791 KIH327691:KIH327791 KSD327691:KSD327791 LBZ327691:LBZ327791 LLV327691:LLV327791 LVR327691:LVR327791 MFN327691:MFN327791 MPJ327691:MPJ327791 MZF327691:MZF327791 NJB327691:NJB327791 NSX327691:NSX327791 OCT327691:OCT327791 OMP327691:OMP327791 OWL327691:OWL327791 PGH327691:PGH327791 PQD327691:PQD327791 PZZ327691:PZZ327791 QJV327691:QJV327791 QTR327691:QTR327791 RDN327691:RDN327791 RNJ327691:RNJ327791 RXF327691:RXF327791 SHB327691:SHB327791 SQX327691:SQX327791 TAT327691:TAT327791 TKP327691:TKP327791 TUL327691:TUL327791 UEH327691:UEH327791 UOD327691:UOD327791 UXZ327691:UXZ327791 VHV327691:VHV327791 VRR327691:VRR327791 WBN327691:WBN327791 WLJ327691:WLJ327791 WVF327691:WVF327791 IT393227:IT393327 SP393227:SP393327 ACL393227:ACL393327 AMH393227:AMH393327 AWD393227:AWD393327 BFZ393227:BFZ393327 BPV393227:BPV393327 BZR393227:BZR393327 CJN393227:CJN393327 CTJ393227:CTJ393327 DDF393227:DDF393327 DNB393227:DNB393327 DWX393227:DWX393327 EGT393227:EGT393327 EQP393227:EQP393327 FAL393227:FAL393327 FKH393227:FKH393327 FUD393227:FUD393327 GDZ393227:GDZ393327 GNV393227:GNV393327 GXR393227:GXR393327 HHN393227:HHN393327 HRJ393227:HRJ393327 IBF393227:IBF393327 ILB393227:ILB393327 IUX393227:IUX393327 JET393227:JET393327 JOP393227:JOP393327 JYL393227:JYL393327 KIH393227:KIH393327 KSD393227:KSD393327 LBZ393227:LBZ393327 LLV393227:LLV393327 LVR393227:LVR393327 MFN393227:MFN393327 MPJ393227:MPJ393327 MZF393227:MZF393327 NJB393227:NJB393327 NSX393227:NSX393327 OCT393227:OCT393327 OMP393227:OMP393327 OWL393227:OWL393327 PGH393227:PGH393327 PQD393227:PQD393327 PZZ393227:PZZ393327 QJV393227:QJV393327 QTR393227:QTR393327 RDN393227:RDN393327 RNJ393227:RNJ393327 RXF393227:RXF393327 SHB393227:SHB393327 SQX393227:SQX393327 TAT393227:TAT393327 TKP393227:TKP393327 TUL393227:TUL393327 UEH393227:UEH393327 UOD393227:UOD393327 UXZ393227:UXZ393327 VHV393227:VHV393327 VRR393227:VRR393327 WBN393227:WBN393327 WLJ393227:WLJ393327 WVF393227:WVF393327 IT458763:IT458863 SP458763:SP458863 ACL458763:ACL458863 AMH458763:AMH458863 AWD458763:AWD458863 BFZ458763:BFZ458863 BPV458763:BPV458863 BZR458763:BZR458863 CJN458763:CJN458863 CTJ458763:CTJ458863 DDF458763:DDF458863 DNB458763:DNB458863 DWX458763:DWX458863 EGT458763:EGT458863 EQP458763:EQP458863 FAL458763:FAL458863 FKH458763:FKH458863 FUD458763:FUD458863 GDZ458763:GDZ458863 GNV458763:GNV458863 GXR458763:GXR458863 HHN458763:HHN458863 HRJ458763:HRJ458863 IBF458763:IBF458863 ILB458763:ILB458863 IUX458763:IUX458863 JET458763:JET458863 JOP458763:JOP458863 JYL458763:JYL458863 KIH458763:KIH458863 KSD458763:KSD458863 LBZ458763:LBZ458863 LLV458763:LLV458863 LVR458763:LVR458863 MFN458763:MFN458863 MPJ458763:MPJ458863 MZF458763:MZF458863 NJB458763:NJB458863 NSX458763:NSX458863 OCT458763:OCT458863 OMP458763:OMP458863 OWL458763:OWL458863 PGH458763:PGH458863 PQD458763:PQD458863 PZZ458763:PZZ458863 QJV458763:QJV458863 QTR458763:QTR458863 RDN458763:RDN458863 RNJ458763:RNJ458863 RXF458763:RXF458863 SHB458763:SHB458863 SQX458763:SQX458863 TAT458763:TAT458863 TKP458763:TKP458863 TUL458763:TUL458863 UEH458763:UEH458863 UOD458763:UOD458863 UXZ458763:UXZ458863 VHV458763:VHV458863 VRR458763:VRR458863 WBN458763:WBN458863 WLJ458763:WLJ458863 WVF458763:WVF458863 IT524299:IT524399 SP524299:SP524399 ACL524299:ACL524399 AMH524299:AMH524399 AWD524299:AWD524399 BFZ524299:BFZ524399 BPV524299:BPV524399 BZR524299:BZR524399 CJN524299:CJN524399 CTJ524299:CTJ524399 DDF524299:DDF524399 DNB524299:DNB524399 DWX524299:DWX524399 EGT524299:EGT524399 EQP524299:EQP524399 FAL524299:FAL524399 FKH524299:FKH524399 FUD524299:FUD524399 GDZ524299:GDZ524399 GNV524299:GNV524399 GXR524299:GXR524399 HHN524299:HHN524399 HRJ524299:HRJ524399 IBF524299:IBF524399 ILB524299:ILB524399 IUX524299:IUX524399 JET524299:JET524399 JOP524299:JOP524399 JYL524299:JYL524399 KIH524299:KIH524399 KSD524299:KSD524399 LBZ524299:LBZ524399 LLV524299:LLV524399 LVR524299:LVR524399 MFN524299:MFN524399 MPJ524299:MPJ524399 MZF524299:MZF524399 NJB524299:NJB524399 NSX524299:NSX524399 OCT524299:OCT524399 OMP524299:OMP524399 OWL524299:OWL524399 PGH524299:PGH524399 PQD524299:PQD524399 PZZ524299:PZZ524399 QJV524299:QJV524399 QTR524299:QTR524399 RDN524299:RDN524399 RNJ524299:RNJ524399 RXF524299:RXF524399 SHB524299:SHB524399 SQX524299:SQX524399 TAT524299:TAT524399 TKP524299:TKP524399 TUL524299:TUL524399 UEH524299:UEH524399 UOD524299:UOD524399 UXZ524299:UXZ524399 VHV524299:VHV524399 VRR524299:VRR524399 WBN524299:WBN524399 WLJ524299:WLJ524399 WVF524299:WVF524399 IT589835:IT589935 SP589835:SP589935 ACL589835:ACL589935 AMH589835:AMH589935 AWD589835:AWD589935 BFZ589835:BFZ589935 BPV589835:BPV589935 BZR589835:BZR589935 CJN589835:CJN589935 CTJ589835:CTJ589935 DDF589835:DDF589935 DNB589835:DNB589935 DWX589835:DWX589935 EGT589835:EGT589935 EQP589835:EQP589935 FAL589835:FAL589935 FKH589835:FKH589935 FUD589835:FUD589935 GDZ589835:GDZ589935 GNV589835:GNV589935 GXR589835:GXR589935 HHN589835:HHN589935 HRJ589835:HRJ589935 IBF589835:IBF589935 ILB589835:ILB589935 IUX589835:IUX589935 JET589835:JET589935 JOP589835:JOP589935 JYL589835:JYL589935 KIH589835:KIH589935 KSD589835:KSD589935 LBZ589835:LBZ589935 LLV589835:LLV589935 LVR589835:LVR589935 MFN589835:MFN589935 MPJ589835:MPJ589935 MZF589835:MZF589935 NJB589835:NJB589935 NSX589835:NSX589935 OCT589835:OCT589935 OMP589835:OMP589935 OWL589835:OWL589935 PGH589835:PGH589935 PQD589835:PQD589935 PZZ589835:PZZ589935 QJV589835:QJV589935 QTR589835:QTR589935 RDN589835:RDN589935 RNJ589835:RNJ589935 RXF589835:RXF589935 SHB589835:SHB589935 SQX589835:SQX589935 TAT589835:TAT589935 TKP589835:TKP589935 TUL589835:TUL589935 UEH589835:UEH589935 UOD589835:UOD589935 UXZ589835:UXZ589935 VHV589835:VHV589935 VRR589835:VRR589935 WBN589835:WBN589935 WLJ589835:WLJ589935 WVF589835:WVF589935 IT655371:IT655471 SP655371:SP655471 ACL655371:ACL655471 AMH655371:AMH655471 AWD655371:AWD655471 BFZ655371:BFZ655471 BPV655371:BPV655471 BZR655371:BZR655471 CJN655371:CJN655471 CTJ655371:CTJ655471 DDF655371:DDF655471 DNB655371:DNB655471 DWX655371:DWX655471 EGT655371:EGT655471 EQP655371:EQP655471 FAL655371:FAL655471 FKH655371:FKH655471 FUD655371:FUD655471 GDZ655371:GDZ655471 GNV655371:GNV655471 GXR655371:GXR655471 HHN655371:HHN655471 HRJ655371:HRJ655471 IBF655371:IBF655471 ILB655371:ILB655471 IUX655371:IUX655471 JET655371:JET655471 JOP655371:JOP655471 JYL655371:JYL655471 KIH655371:KIH655471 KSD655371:KSD655471 LBZ655371:LBZ655471 LLV655371:LLV655471 LVR655371:LVR655471 MFN655371:MFN655471 MPJ655371:MPJ655471 MZF655371:MZF655471 NJB655371:NJB655471 NSX655371:NSX655471 OCT655371:OCT655471 OMP655371:OMP655471 OWL655371:OWL655471 PGH655371:PGH655471 PQD655371:PQD655471 PZZ655371:PZZ655471 QJV655371:QJV655471 QTR655371:QTR655471 RDN655371:RDN655471 RNJ655371:RNJ655471 RXF655371:RXF655471 SHB655371:SHB655471 SQX655371:SQX655471 TAT655371:TAT655471 TKP655371:TKP655471 TUL655371:TUL655471 UEH655371:UEH655471 UOD655371:UOD655471 UXZ655371:UXZ655471 VHV655371:VHV655471 VRR655371:VRR655471 WBN655371:WBN655471 WLJ655371:WLJ655471 WVF655371:WVF655471 IT720907:IT721007 SP720907:SP721007 ACL720907:ACL721007 AMH720907:AMH721007 AWD720907:AWD721007 BFZ720907:BFZ721007 BPV720907:BPV721007 BZR720907:BZR721007 CJN720907:CJN721007 CTJ720907:CTJ721007 DDF720907:DDF721007 DNB720907:DNB721007 DWX720907:DWX721007 EGT720907:EGT721007 EQP720907:EQP721007 FAL720907:FAL721007 FKH720907:FKH721007 FUD720907:FUD721007 GDZ720907:GDZ721007 GNV720907:GNV721007 GXR720907:GXR721007 HHN720907:HHN721007 HRJ720907:HRJ721007 IBF720907:IBF721007 ILB720907:ILB721007 IUX720907:IUX721007 JET720907:JET721007 JOP720907:JOP721007 JYL720907:JYL721007 KIH720907:KIH721007 KSD720907:KSD721007 LBZ720907:LBZ721007 LLV720907:LLV721007 LVR720907:LVR721007 MFN720907:MFN721007 MPJ720907:MPJ721007 MZF720907:MZF721007 NJB720907:NJB721007 NSX720907:NSX721007 OCT720907:OCT721007 OMP720907:OMP721007 OWL720907:OWL721007 PGH720907:PGH721007 PQD720907:PQD721007 PZZ720907:PZZ721007 QJV720907:QJV721007 QTR720907:QTR721007 RDN720907:RDN721007 RNJ720907:RNJ721007 RXF720907:RXF721007 SHB720907:SHB721007 SQX720907:SQX721007 TAT720907:TAT721007 TKP720907:TKP721007 TUL720907:TUL721007 UEH720907:UEH721007 UOD720907:UOD721007 UXZ720907:UXZ721007 VHV720907:VHV721007 VRR720907:VRR721007 WBN720907:WBN721007 WLJ720907:WLJ721007 WVF720907:WVF721007 IT786443:IT786543 SP786443:SP786543 ACL786443:ACL786543 AMH786443:AMH786543 AWD786443:AWD786543 BFZ786443:BFZ786543 BPV786443:BPV786543 BZR786443:BZR786543 CJN786443:CJN786543 CTJ786443:CTJ786543 DDF786443:DDF786543 DNB786443:DNB786543 DWX786443:DWX786543 EGT786443:EGT786543 EQP786443:EQP786543 FAL786443:FAL786543 FKH786443:FKH786543 FUD786443:FUD786543 GDZ786443:GDZ786543 GNV786443:GNV786543 GXR786443:GXR786543 HHN786443:HHN786543 HRJ786443:HRJ786543 IBF786443:IBF786543 ILB786443:ILB786543 IUX786443:IUX786543 JET786443:JET786543 JOP786443:JOP786543 JYL786443:JYL786543 KIH786443:KIH786543 KSD786443:KSD786543 LBZ786443:LBZ786543 LLV786443:LLV786543 LVR786443:LVR786543 MFN786443:MFN786543 MPJ786443:MPJ786543 MZF786443:MZF786543 NJB786443:NJB786543 NSX786443:NSX786543 OCT786443:OCT786543 OMP786443:OMP786543 OWL786443:OWL786543 PGH786443:PGH786543 PQD786443:PQD786543 PZZ786443:PZZ786543 QJV786443:QJV786543 QTR786443:QTR786543 RDN786443:RDN786543 RNJ786443:RNJ786543 RXF786443:RXF786543 SHB786443:SHB786543 SQX786443:SQX786543 TAT786443:TAT786543 TKP786443:TKP786543 TUL786443:TUL786543 UEH786443:UEH786543 UOD786443:UOD786543 UXZ786443:UXZ786543 VHV786443:VHV786543 VRR786443:VRR786543 WBN786443:WBN786543 WLJ786443:WLJ786543 WVF786443:WVF786543 IT851979:IT852079 SP851979:SP852079 ACL851979:ACL852079 AMH851979:AMH852079 AWD851979:AWD852079 BFZ851979:BFZ852079 BPV851979:BPV852079 BZR851979:BZR852079 CJN851979:CJN852079 CTJ851979:CTJ852079 DDF851979:DDF852079 DNB851979:DNB852079 DWX851979:DWX852079 EGT851979:EGT852079 EQP851979:EQP852079 FAL851979:FAL852079 FKH851979:FKH852079 FUD851979:FUD852079 GDZ851979:GDZ852079 GNV851979:GNV852079 GXR851979:GXR852079 HHN851979:HHN852079 HRJ851979:HRJ852079 IBF851979:IBF852079 ILB851979:ILB852079 IUX851979:IUX852079 JET851979:JET852079 JOP851979:JOP852079 JYL851979:JYL852079 KIH851979:KIH852079 KSD851979:KSD852079 LBZ851979:LBZ852079 LLV851979:LLV852079 LVR851979:LVR852079 MFN851979:MFN852079 MPJ851979:MPJ852079 MZF851979:MZF852079 NJB851979:NJB852079 NSX851979:NSX852079 OCT851979:OCT852079 OMP851979:OMP852079 OWL851979:OWL852079 PGH851979:PGH852079 PQD851979:PQD852079 PZZ851979:PZZ852079 QJV851979:QJV852079 QTR851979:QTR852079 RDN851979:RDN852079 RNJ851979:RNJ852079 RXF851979:RXF852079 SHB851979:SHB852079 SQX851979:SQX852079 TAT851979:TAT852079 TKP851979:TKP852079 TUL851979:TUL852079 UEH851979:UEH852079 UOD851979:UOD852079 UXZ851979:UXZ852079 VHV851979:VHV852079 VRR851979:VRR852079 WBN851979:WBN852079 WLJ851979:WLJ852079 WVF851979:WVF852079 IT917515:IT917615 SP917515:SP917615 ACL917515:ACL917615 AMH917515:AMH917615 AWD917515:AWD917615 BFZ917515:BFZ917615 BPV917515:BPV917615 BZR917515:BZR917615 CJN917515:CJN917615 CTJ917515:CTJ917615 DDF917515:DDF917615 DNB917515:DNB917615 DWX917515:DWX917615 EGT917515:EGT917615 EQP917515:EQP917615 FAL917515:FAL917615 FKH917515:FKH917615 FUD917515:FUD917615 GDZ917515:GDZ917615 GNV917515:GNV917615 GXR917515:GXR917615 HHN917515:HHN917615 HRJ917515:HRJ917615 IBF917515:IBF917615 ILB917515:ILB917615 IUX917515:IUX917615 JET917515:JET917615 JOP917515:JOP917615 JYL917515:JYL917615 KIH917515:KIH917615 KSD917515:KSD917615 LBZ917515:LBZ917615 LLV917515:LLV917615 LVR917515:LVR917615 MFN917515:MFN917615 MPJ917515:MPJ917615 MZF917515:MZF917615 NJB917515:NJB917615 NSX917515:NSX917615 OCT917515:OCT917615 OMP917515:OMP917615 OWL917515:OWL917615 PGH917515:PGH917615 PQD917515:PQD917615 PZZ917515:PZZ917615 QJV917515:QJV917615 QTR917515:QTR917615 RDN917515:RDN917615 RNJ917515:RNJ917615 RXF917515:RXF917615 SHB917515:SHB917615 SQX917515:SQX917615 TAT917515:TAT917615 TKP917515:TKP917615 TUL917515:TUL917615 UEH917515:UEH917615 UOD917515:UOD917615 UXZ917515:UXZ917615 VHV917515:VHV917615 VRR917515:VRR917615 WBN917515:WBN917615 WLJ917515:WLJ917615 WVF917515:WVF917615 IT983051:IT983151 SP983051:SP983151 ACL983051:ACL983151 AMH983051:AMH983151 AWD983051:AWD983151 BFZ983051:BFZ983151 BPV983051:BPV983151 BZR983051:BZR983151 CJN983051:CJN983151 CTJ983051:CTJ983151 DDF983051:DDF983151 DNB983051:DNB983151 DWX983051:DWX983151 EGT983051:EGT983151 EQP983051:EQP983151 FAL983051:FAL983151 FKH983051:FKH983151 FUD983051:FUD983151 GDZ983051:GDZ983151 GNV983051:GNV983151 GXR983051:GXR983151 HHN983051:HHN983151 HRJ983051:HRJ983151 IBF983051:IBF983151 ILB983051:ILB983151 IUX983051:IUX983151 JET983051:JET983151 JOP983051:JOP983151 JYL983051:JYL983151 KIH983051:KIH983151 KSD983051:KSD983151 LBZ983051:LBZ983151 LLV983051:LLV983151 LVR983051:LVR983151 MFN983051:MFN983151 MPJ983051:MPJ983151 MZF983051:MZF983151 NJB983051:NJB983151 NSX983051:NSX983151 OCT983051:OCT983151 OMP983051:OMP983151 OWL983051:OWL983151 PGH983051:PGH983151 PQD983051:PQD983151 PZZ983051:PZZ983151 QJV983051:QJV983151 QTR983051:QTR983151 RDN983051:RDN983151 RNJ983051:RNJ983151 RXF983051:RXF983151 SHB983051:SHB983151 SQX983051:SQX983151 TAT983051:TAT983151 TKP983051:TKP983151 TUL983051:TUL983151 UEH983051:UEH983151 UOD983051:UOD983151 UXZ983051:UXZ983151 VHV983051:VHV983151 VRR983051:VRR983151 WBN983051:WBN983151 WLJ983051:WLJ983151 WVF983051:WVF983151"/>
    <dataValidation allowBlank="1" showInputMessage="1" showErrorMessage="1" prompt="Do not type name of learners here. Go to INPUT DATA sheet." sqref="B11:B60 B62:B111"/>
  </dataValidations>
  <pageMargins left="0.5" right="0.5" top="0.75" bottom="1" header="0.5" footer="0.5"/>
  <pageSetup paperSize="5" scale="8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sheetPr codeName="Sheet13">
    <tabColor theme="1"/>
  </sheetPr>
  <dimension ref="A1:X42"/>
  <sheetViews>
    <sheetView topLeftCell="S1" workbookViewId="0">
      <selection activeCell="W21" sqref="W21"/>
    </sheetView>
  </sheetViews>
  <sheetFormatPr defaultColWidth="9.140625" defaultRowHeight="12.75"/>
  <cols>
    <col min="1" max="1" width="50" style="86" customWidth="1"/>
    <col min="2" max="2" width="27.140625" style="86" customWidth="1"/>
    <col min="3" max="3" width="35" style="86" customWidth="1"/>
    <col min="4" max="4" width="34.140625" style="86" customWidth="1"/>
    <col min="5" max="6" width="9.140625" style="86"/>
    <col min="7" max="7" width="9.85546875" style="88" customWidth="1"/>
    <col min="8" max="20" width="9.140625" style="86"/>
    <col min="21" max="21" width="49.140625" style="86" customWidth="1"/>
    <col min="22" max="24" width="9.140625" style="87"/>
    <col min="25" max="16384" width="9.140625" style="86"/>
  </cols>
  <sheetData>
    <row r="1" spans="1:24" ht="25.5">
      <c r="A1" s="95" t="s">
        <v>44</v>
      </c>
      <c r="B1" s="95" t="s">
        <v>43</v>
      </c>
      <c r="C1" s="95" t="s">
        <v>42</v>
      </c>
      <c r="D1" s="94" t="s">
        <v>41</v>
      </c>
      <c r="G1" s="277" t="s">
        <v>40</v>
      </c>
      <c r="H1" s="277"/>
      <c r="I1" s="277"/>
      <c r="J1" s="277"/>
    </row>
    <row r="2" spans="1:24">
      <c r="A2" s="86" t="s">
        <v>37</v>
      </c>
      <c r="B2" s="93">
        <v>0.3</v>
      </c>
      <c r="C2" s="93">
        <v>0.5</v>
      </c>
      <c r="D2" s="93">
        <v>0.2</v>
      </c>
      <c r="E2" s="92">
        <f>SUM(B2:D2)</f>
        <v>1</v>
      </c>
      <c r="G2" s="90">
        <v>0</v>
      </c>
      <c r="H2" s="90" t="s">
        <v>25</v>
      </c>
      <c r="I2" s="90">
        <v>3.99</v>
      </c>
      <c r="J2" s="89">
        <v>60</v>
      </c>
    </row>
    <row r="3" spans="1:24">
      <c r="A3" s="86" t="s">
        <v>16</v>
      </c>
      <c r="B3" s="93">
        <v>0.4</v>
      </c>
      <c r="C3" s="93">
        <v>0.4</v>
      </c>
      <c r="D3" s="93">
        <v>0.2</v>
      </c>
      <c r="E3" s="92">
        <f>SUM(B3:D3)</f>
        <v>1</v>
      </c>
      <c r="G3" s="90">
        <v>4</v>
      </c>
      <c r="H3" s="90" t="s">
        <v>25</v>
      </c>
      <c r="I3" s="90">
        <v>7.99</v>
      </c>
      <c r="J3" s="89">
        <v>61</v>
      </c>
    </row>
    <row r="4" spans="1:24">
      <c r="A4" s="86" t="s">
        <v>36</v>
      </c>
      <c r="B4" s="93">
        <v>0.2</v>
      </c>
      <c r="C4" s="93">
        <v>0.6</v>
      </c>
      <c r="D4" s="93">
        <v>0.2</v>
      </c>
      <c r="E4" s="92">
        <f>SUM(B4:D4)</f>
        <v>1</v>
      </c>
      <c r="G4" s="90">
        <v>8</v>
      </c>
      <c r="H4" s="90" t="s">
        <v>25</v>
      </c>
      <c r="I4" s="90">
        <v>11.99</v>
      </c>
      <c r="J4" s="89">
        <v>62</v>
      </c>
    </row>
    <row r="5" spans="1:24">
      <c r="A5" s="86" t="s">
        <v>34</v>
      </c>
      <c r="G5" s="90">
        <v>12</v>
      </c>
      <c r="H5" s="90" t="s">
        <v>25</v>
      </c>
      <c r="I5" s="90">
        <v>15.99</v>
      </c>
      <c r="J5" s="89">
        <v>63</v>
      </c>
      <c r="V5" s="87" t="s">
        <v>39</v>
      </c>
      <c r="W5" s="87" t="s">
        <v>10</v>
      </c>
      <c r="X5" s="87" t="s">
        <v>38</v>
      </c>
    </row>
    <row r="6" spans="1:24">
      <c r="A6" s="86" t="s">
        <v>32</v>
      </c>
      <c r="G6" s="90">
        <v>16</v>
      </c>
      <c r="H6" s="90" t="s">
        <v>25</v>
      </c>
      <c r="I6" s="90">
        <v>19.990000000000002</v>
      </c>
      <c r="J6" s="89">
        <v>64</v>
      </c>
      <c r="U6" s="86" t="s">
        <v>37</v>
      </c>
      <c r="V6" s="91">
        <v>0.3</v>
      </c>
      <c r="W6" s="91">
        <v>0.5</v>
      </c>
      <c r="X6" s="91">
        <v>0.2</v>
      </c>
    </row>
    <row r="7" spans="1:24">
      <c r="A7" s="86" t="s">
        <v>30</v>
      </c>
      <c r="G7" s="90">
        <v>20</v>
      </c>
      <c r="H7" s="90" t="s">
        <v>25</v>
      </c>
      <c r="I7" s="90">
        <v>23.990000000000002</v>
      </c>
      <c r="J7" s="89">
        <v>65</v>
      </c>
      <c r="U7" s="86" t="s">
        <v>16</v>
      </c>
      <c r="V7" s="91">
        <v>0.3</v>
      </c>
      <c r="W7" s="91">
        <v>0.5</v>
      </c>
      <c r="X7" s="91">
        <v>0.2</v>
      </c>
    </row>
    <row r="8" spans="1:24">
      <c r="A8" s="86" t="s">
        <v>28</v>
      </c>
      <c r="G8" s="90">
        <v>24</v>
      </c>
      <c r="H8" s="90" t="s">
        <v>25</v>
      </c>
      <c r="I8" s="90">
        <v>27.990000000000002</v>
      </c>
      <c r="J8" s="89">
        <v>66</v>
      </c>
      <c r="U8" s="86" t="s">
        <v>36</v>
      </c>
      <c r="V8" s="91">
        <v>0.4</v>
      </c>
      <c r="W8" s="91">
        <v>0.4</v>
      </c>
      <c r="X8" s="91">
        <v>0.2</v>
      </c>
    </row>
    <row r="9" spans="1:24">
      <c r="A9" s="86" t="s">
        <v>27</v>
      </c>
      <c r="C9" s="86" t="s">
        <v>35</v>
      </c>
      <c r="G9" s="90">
        <v>28</v>
      </c>
      <c r="H9" s="90" t="s">
        <v>25</v>
      </c>
      <c r="I9" s="90">
        <v>31.990000000000002</v>
      </c>
      <c r="J9" s="89">
        <v>67</v>
      </c>
      <c r="U9" s="86" t="s">
        <v>34</v>
      </c>
      <c r="V9" s="91">
        <v>0.4</v>
      </c>
      <c r="W9" s="91">
        <v>0.4</v>
      </c>
      <c r="X9" s="91">
        <v>0.2</v>
      </c>
    </row>
    <row r="10" spans="1:24">
      <c r="C10" s="86" t="s">
        <v>33</v>
      </c>
      <c r="G10" s="90">
        <v>32</v>
      </c>
      <c r="H10" s="90" t="s">
        <v>25</v>
      </c>
      <c r="I10" s="90">
        <v>35.99</v>
      </c>
      <c r="J10" s="89">
        <v>68</v>
      </c>
      <c r="U10" s="86" t="s">
        <v>32</v>
      </c>
      <c r="V10" s="91">
        <v>0.3</v>
      </c>
      <c r="W10" s="91">
        <v>0.5</v>
      </c>
      <c r="X10" s="91">
        <v>0.2</v>
      </c>
    </row>
    <row r="11" spans="1:24">
      <c r="C11" s="86" t="s">
        <v>31</v>
      </c>
      <c r="G11" s="90">
        <v>36</v>
      </c>
      <c r="H11" s="90" t="s">
        <v>25</v>
      </c>
      <c r="I11" s="90">
        <v>39.99</v>
      </c>
      <c r="J11" s="89">
        <v>69</v>
      </c>
      <c r="U11" s="86" t="s">
        <v>30</v>
      </c>
      <c r="V11" s="91">
        <v>0.3</v>
      </c>
      <c r="W11" s="91">
        <v>0.5</v>
      </c>
      <c r="X11" s="91">
        <v>0.2</v>
      </c>
    </row>
    <row r="12" spans="1:24">
      <c r="C12" s="86" t="s">
        <v>29</v>
      </c>
      <c r="G12" s="90">
        <v>40</v>
      </c>
      <c r="H12" s="90" t="s">
        <v>25</v>
      </c>
      <c r="I12" s="90">
        <v>43.99</v>
      </c>
      <c r="J12" s="89">
        <v>70</v>
      </c>
      <c r="U12" s="86" t="s">
        <v>28</v>
      </c>
      <c r="V12" s="91">
        <v>0.2</v>
      </c>
      <c r="W12" s="91">
        <v>0.6</v>
      </c>
      <c r="X12" s="91">
        <v>0.2</v>
      </c>
    </row>
    <row r="13" spans="1:24">
      <c r="G13" s="90">
        <v>44</v>
      </c>
      <c r="H13" s="90" t="s">
        <v>25</v>
      </c>
      <c r="I13" s="90">
        <v>47.99</v>
      </c>
      <c r="J13" s="89">
        <v>71</v>
      </c>
      <c r="U13" s="86" t="s">
        <v>27</v>
      </c>
      <c r="V13" s="91">
        <v>0.3</v>
      </c>
      <c r="W13" s="91">
        <v>0.5</v>
      </c>
      <c r="X13" s="91">
        <v>0.2</v>
      </c>
    </row>
    <row r="14" spans="1:24">
      <c r="G14" s="90">
        <v>48</v>
      </c>
      <c r="H14" s="90" t="s">
        <v>25</v>
      </c>
      <c r="I14" s="90">
        <v>51.99</v>
      </c>
      <c r="J14" s="89">
        <v>72</v>
      </c>
    </row>
    <row r="15" spans="1:24">
      <c r="G15" s="90">
        <v>52</v>
      </c>
      <c r="H15" s="90" t="s">
        <v>25</v>
      </c>
      <c r="I15" s="90">
        <v>55.99</v>
      </c>
      <c r="J15" s="89">
        <v>73</v>
      </c>
      <c r="U15" s="86" t="str">
        <f>U6&amp;U7&amp;U8&amp;U9&amp;U10&amp;U11&amp;U12&amp;U13</f>
        <v>FILIPINOENGLISHMATHEMATICSSCIENCEARALING PANLIPUNANEDUKASYON SA PAGPAPAKATAOEDUKASYONG PANTAHANAN AT PANGKABUHAYANMOTHER TONGUE</v>
      </c>
    </row>
    <row r="16" spans="1:24">
      <c r="G16" s="90">
        <v>56</v>
      </c>
      <c r="H16" s="90" t="s">
        <v>25</v>
      </c>
      <c r="I16" s="90">
        <v>59.99</v>
      </c>
      <c r="J16" s="89">
        <v>74</v>
      </c>
      <c r="U16" s="86" t="s">
        <v>26</v>
      </c>
    </row>
    <row r="17" spans="7:10">
      <c r="G17" s="90">
        <v>60</v>
      </c>
      <c r="H17" s="90" t="s">
        <v>25</v>
      </c>
      <c r="I17" s="90">
        <v>61.59</v>
      </c>
      <c r="J17" s="89">
        <v>75</v>
      </c>
    </row>
    <row r="18" spans="7:10">
      <c r="G18" s="90">
        <v>61.6</v>
      </c>
      <c r="H18" s="90" t="s">
        <v>25</v>
      </c>
      <c r="I18" s="90">
        <v>63.190000000000005</v>
      </c>
      <c r="J18" s="89">
        <v>76</v>
      </c>
    </row>
    <row r="19" spans="7:10">
      <c r="G19" s="90">
        <v>63.2</v>
      </c>
      <c r="H19" s="90" t="s">
        <v>25</v>
      </c>
      <c r="I19" s="90">
        <v>64.790000000000006</v>
      </c>
      <c r="J19" s="89">
        <v>77</v>
      </c>
    </row>
    <row r="20" spans="7:10">
      <c r="G20" s="90">
        <v>64.8</v>
      </c>
      <c r="H20" s="90" t="s">
        <v>25</v>
      </c>
      <c r="I20" s="90">
        <v>66.39</v>
      </c>
      <c r="J20" s="89">
        <v>78</v>
      </c>
    </row>
    <row r="21" spans="7:10">
      <c r="G21" s="90">
        <v>66.400000000000006</v>
      </c>
      <c r="H21" s="90" t="s">
        <v>25</v>
      </c>
      <c r="I21" s="90">
        <v>67.990000000000009</v>
      </c>
      <c r="J21" s="89">
        <v>79</v>
      </c>
    </row>
    <row r="22" spans="7:10">
      <c r="G22" s="90">
        <v>68</v>
      </c>
      <c r="H22" s="90" t="s">
        <v>25</v>
      </c>
      <c r="I22" s="90">
        <v>69.59</v>
      </c>
      <c r="J22" s="89">
        <v>80</v>
      </c>
    </row>
    <row r="23" spans="7:10">
      <c r="G23" s="90">
        <v>69.599999999999994</v>
      </c>
      <c r="H23" s="90" t="s">
        <v>25</v>
      </c>
      <c r="I23" s="90">
        <v>71.19</v>
      </c>
      <c r="J23" s="89">
        <v>81</v>
      </c>
    </row>
    <row r="24" spans="7:10">
      <c r="G24" s="90">
        <v>71.2</v>
      </c>
      <c r="H24" s="90" t="s">
        <v>25</v>
      </c>
      <c r="I24" s="90">
        <v>72.790000000000006</v>
      </c>
      <c r="J24" s="89">
        <v>82</v>
      </c>
    </row>
    <row r="25" spans="7:10">
      <c r="G25" s="90">
        <v>72.8</v>
      </c>
      <c r="H25" s="90" t="s">
        <v>25</v>
      </c>
      <c r="I25" s="90">
        <v>74.39</v>
      </c>
      <c r="J25" s="89">
        <v>83</v>
      </c>
    </row>
    <row r="26" spans="7:10">
      <c r="G26" s="90">
        <v>74.400000000000006</v>
      </c>
      <c r="H26" s="90" t="s">
        <v>25</v>
      </c>
      <c r="I26" s="90">
        <v>75.990000000000009</v>
      </c>
      <c r="J26" s="89">
        <v>84</v>
      </c>
    </row>
    <row r="27" spans="7:10">
      <c r="G27" s="90">
        <v>76</v>
      </c>
      <c r="H27" s="90" t="s">
        <v>25</v>
      </c>
      <c r="I27" s="90">
        <v>77.59</v>
      </c>
      <c r="J27" s="89">
        <v>85</v>
      </c>
    </row>
    <row r="28" spans="7:10">
      <c r="G28" s="90">
        <v>77.599999999999994</v>
      </c>
      <c r="H28" s="90" t="s">
        <v>25</v>
      </c>
      <c r="I28" s="90">
        <v>79.19</v>
      </c>
      <c r="J28" s="89">
        <v>86</v>
      </c>
    </row>
    <row r="29" spans="7:10">
      <c r="G29" s="90">
        <v>79.2</v>
      </c>
      <c r="H29" s="90" t="s">
        <v>25</v>
      </c>
      <c r="I29" s="90">
        <v>80.790000000000006</v>
      </c>
      <c r="J29" s="89">
        <v>87</v>
      </c>
    </row>
    <row r="30" spans="7:10">
      <c r="G30" s="90">
        <v>80.8</v>
      </c>
      <c r="H30" s="90" t="s">
        <v>25</v>
      </c>
      <c r="I30" s="90">
        <v>82.39</v>
      </c>
      <c r="J30" s="89">
        <v>88</v>
      </c>
    </row>
    <row r="31" spans="7:10">
      <c r="G31" s="90">
        <v>82.4</v>
      </c>
      <c r="H31" s="90" t="s">
        <v>25</v>
      </c>
      <c r="I31" s="90">
        <v>83.990000000000009</v>
      </c>
      <c r="J31" s="89">
        <v>89</v>
      </c>
    </row>
    <row r="32" spans="7:10">
      <c r="G32" s="90">
        <v>84</v>
      </c>
      <c r="H32" s="90" t="s">
        <v>25</v>
      </c>
      <c r="I32" s="90">
        <v>85.59</v>
      </c>
      <c r="J32" s="89">
        <v>90</v>
      </c>
    </row>
    <row r="33" spans="7:10">
      <c r="G33" s="90">
        <v>85.6</v>
      </c>
      <c r="H33" s="90" t="s">
        <v>25</v>
      </c>
      <c r="I33" s="90">
        <v>87.19</v>
      </c>
      <c r="J33" s="89">
        <v>91</v>
      </c>
    </row>
    <row r="34" spans="7:10">
      <c r="G34" s="90">
        <v>87.2</v>
      </c>
      <c r="H34" s="90" t="s">
        <v>25</v>
      </c>
      <c r="I34" s="90">
        <v>88.79</v>
      </c>
      <c r="J34" s="89">
        <v>92</v>
      </c>
    </row>
    <row r="35" spans="7:10">
      <c r="G35" s="90">
        <v>88.8</v>
      </c>
      <c r="H35" s="90" t="s">
        <v>25</v>
      </c>
      <c r="I35" s="90">
        <v>90.39</v>
      </c>
      <c r="J35" s="89">
        <v>93</v>
      </c>
    </row>
    <row r="36" spans="7:10">
      <c r="G36" s="90">
        <v>90.4</v>
      </c>
      <c r="H36" s="90" t="s">
        <v>25</v>
      </c>
      <c r="I36" s="90">
        <v>91.990000000000009</v>
      </c>
      <c r="J36" s="89">
        <v>94</v>
      </c>
    </row>
    <row r="37" spans="7:10">
      <c r="G37" s="90">
        <v>92</v>
      </c>
      <c r="H37" s="90" t="s">
        <v>25</v>
      </c>
      <c r="I37" s="90">
        <v>93.59</v>
      </c>
      <c r="J37" s="89">
        <v>95</v>
      </c>
    </row>
    <row r="38" spans="7:10">
      <c r="G38" s="90">
        <v>93.6</v>
      </c>
      <c r="H38" s="90" t="s">
        <v>25</v>
      </c>
      <c r="I38" s="90">
        <v>95.19</v>
      </c>
      <c r="J38" s="89">
        <v>96</v>
      </c>
    </row>
    <row r="39" spans="7:10">
      <c r="G39" s="90">
        <v>95.2</v>
      </c>
      <c r="H39" s="90" t="s">
        <v>25</v>
      </c>
      <c r="I39" s="90">
        <v>96.79</v>
      </c>
      <c r="J39" s="89">
        <v>97</v>
      </c>
    </row>
    <row r="40" spans="7:10">
      <c r="G40" s="90">
        <v>96.8</v>
      </c>
      <c r="H40" s="90" t="s">
        <v>25</v>
      </c>
      <c r="I40" s="90">
        <v>98.39</v>
      </c>
      <c r="J40" s="89">
        <v>98</v>
      </c>
    </row>
    <row r="41" spans="7:10">
      <c r="G41" s="90">
        <v>98.4</v>
      </c>
      <c r="H41" s="90" t="s">
        <v>25</v>
      </c>
      <c r="I41" s="90">
        <v>99.990000000000009</v>
      </c>
      <c r="J41" s="89">
        <v>99</v>
      </c>
    </row>
    <row r="42" spans="7:10">
      <c r="G42" s="90">
        <v>100</v>
      </c>
      <c r="H42" s="90" t="s">
        <v>25</v>
      </c>
      <c r="I42" s="90"/>
      <c r="J42" s="89">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INPUT DATA</vt:lpstr>
      <vt:lpstr>ENGLISH</vt:lpstr>
      <vt:lpstr>FILIPINO</vt:lpstr>
      <vt:lpstr>MATH</vt:lpstr>
      <vt:lpstr>SCIENCE</vt:lpstr>
      <vt:lpstr>MAKABANSA</vt:lpstr>
      <vt:lpstr>CED</vt:lpstr>
      <vt:lpstr>SUMMARY OF QUARTERLY GRADES </vt:lpstr>
      <vt:lpstr>TRANSMUTATION_TABLE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Dimple</cp:lastModifiedBy>
  <cp:lastPrinted>2015-06-07T05:52:48Z</cp:lastPrinted>
  <dcterms:created xsi:type="dcterms:W3CDTF">2015-06-02T20:29:55Z</dcterms:created>
  <dcterms:modified xsi:type="dcterms:W3CDTF">2026-01-17T00:57:58Z</dcterms:modified>
</cp:coreProperties>
</file>