
<file path=[Content_Types].xml><?xml version="1.0" encoding="utf-8"?>
<Types xmlns="http://schemas.openxmlformats.org/package/2006/content-types">
  <Default Extension="data" ContentType="application/vnd.openxmlformats-officedocument.model+data"/>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tables/table1.xml" ContentType="application/vnd.openxmlformats-officedocument.spreadsheetml.table+xml"/>
  <Override PartName="/xl/tables/table2.xml" ContentType="application/vnd.openxmlformats-officedocument.spreadsheetml.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2.xml" ContentType="application/vnd.openxmlformats-officedocument.drawing+xml"/>
  <Override PartName="/xl/slicers/slicer2.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929"/>
  <workbookPr/>
  <mc:AlternateContent xmlns:mc="http://schemas.openxmlformats.org/markup-compatibility/2006">
    <mc:Choice Requires="x15">
      <x15ac:absPath xmlns:x15ac="http://schemas.microsoft.com/office/spreadsheetml/2010/11/ac" url="C:\Users\dimpl\Downloads\mc donald\"/>
    </mc:Choice>
  </mc:AlternateContent>
  <xr:revisionPtr revIDLastSave="0" documentId="13_ncr:1_{025A5564-CAE2-4D14-9084-E6C06D43676B}" xr6:coauthVersionLast="47" xr6:coauthVersionMax="47" xr10:uidLastSave="{00000000-0000-0000-0000-000000000000}"/>
  <bookViews>
    <workbookView xWindow="-108" yWindow="-108" windowWidth="23256" windowHeight="12456" activeTab="2" xr2:uid="{00000000-000D-0000-FFFF-FFFF00000000}"/>
  </bookViews>
  <sheets>
    <sheet name="pivot table " sheetId="1" r:id="rId1"/>
    <sheet name="SALES DASHBOARD" sheetId="2" r:id="rId2"/>
    <sheet name="executive dashboard" sheetId="3" r:id="rId3"/>
  </sheets>
  <definedNames>
    <definedName name="_xlcn.WorksheetConnection_analysis.xlsxTable11" hidden="1">Table1[]</definedName>
    <definedName name="Slicer_category1">#N/A</definedName>
    <definedName name="Slicer_Day_Name">#N/A</definedName>
    <definedName name="Slicer_item_name1">#N/A</definedName>
    <definedName name="Slicer_Month_Name">#N/A</definedName>
  </definedNames>
  <calcPr calcId="191029"/>
  <pivotCaches>
    <pivotCache cacheId="346" r:id="rId4"/>
    <pivotCache cacheId="370" r:id="rId5"/>
    <pivotCache cacheId="373" r:id="rId6"/>
    <pivotCache cacheId="376" r:id="rId7"/>
    <pivotCache cacheId="379" r:id="rId8"/>
    <pivotCache cacheId="382" r:id="rId9"/>
    <pivotCache cacheId="385" r:id="rId10"/>
    <pivotCache cacheId="388" r:id="rId11"/>
  </pivotCaches>
  <extLst>
    <ext xmlns:x14="http://schemas.microsoft.com/office/spreadsheetml/2009/9/main" uri="{876F7934-8845-4945-9796-88D515C7AA90}">
      <x14:pivotCaches>
        <pivotCache cacheId="196" r:id="rId12"/>
        <pivotCache cacheId="241" r:id="rId13"/>
      </x14:pivotCaches>
    </ext>
    <ext xmlns:x14="http://schemas.microsoft.com/office/spreadsheetml/2009/9/main" uri="{BBE1A952-AA13-448e-AADC-164F8A28A991}">
      <x14:slicerCaches>
        <x14:slicerCache r:id="rId14"/>
        <x14:slicerCache r:id="rId15"/>
        <x14:slicerCache r:id="rId16"/>
        <x14:slicerCache r:id="rId1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raw files_d1b82ef1-4adb-43d8-b670-6bdb5597fabb" name="raw files" connection="Query - raw files"/>
          <x15:modelTable id="menu item id_f9c119c4-2a0e-4499-84ed-b3c6857caadc" name="menu item id" connection="Query - menu item id"/>
          <x15:modelTable id="order details_8f861ac6-d98d-4fb6-9cf9-22c976ec3ba7" name="order details" connection="Query - order details"/>
          <x15:modelTable id="Table1" name="Table1" connection="WorksheetConnection_analysis.xlsx!Table1"/>
        </x15:modelTables>
        <x15:modelRelationships>
          <x15:modelRelationship fromTable="order details" fromColumn="item_id" toTable="menu item id" toColumn="menu_item_id"/>
        </x15:modelRelationships>
        <x15:extLst>
          <ext xmlns:x16="http://schemas.microsoft.com/office/spreadsheetml/2014/11/main" uri="{9835A34E-60A6-4A7C-AAB8-D5F71C897F49}">
            <x16:modelTimeGroupings>
              <x16:modelTimeGrouping tableName="order details" columnName="order date" columnId="order date">
                <x16:calculatedTimeColumn columnName="order date (Month Index)" columnId="order date (Month Index)" contentType="monthsindex" isSelected="1"/>
                <x16:calculatedTimeColumn columnName="order date (Month)" columnId="order date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D41" i="1" l="1"/>
  <c r="D40" i="1"/>
  <c r="D39" i="1"/>
  <c r="D38" i="1"/>
  <c r="D37" i="1"/>
  <c r="D36" i="1"/>
  <c r="D35" i="1"/>
  <c r="D34" i="1"/>
  <c r="D33" i="1"/>
  <c r="D32" i="1"/>
  <c r="C11" i="1"/>
  <c r="C10" i="1"/>
  <c r="C9" i="1"/>
  <c r="C8" i="1"/>
  <c r="C7" i="1"/>
  <c r="C6" i="1"/>
  <c r="C5" i="1"/>
  <c r="C4" i="1"/>
  <c r="C3" i="1"/>
  <c r="C2"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A413A304-85B8-4AFB-B320-618C643CE17B}" name="Query - menu item id" description="Connection to the 'menu item id' query in the workbook." type="100" refreshedVersion="8" minRefreshableVersion="5">
    <extLst>
      <ext xmlns:x15="http://schemas.microsoft.com/office/spreadsheetml/2010/11/main" uri="{DE250136-89BD-433C-8126-D09CA5730AF9}">
        <x15:connection id="677cadc0-80ca-4930-8f30-3428893a6518">
          <x15:oledbPr connection="Provider=Microsoft.Mashup.OleDb.1;Data Source=$Workbook$;Location=&quot;menu item id&quot;;Extended Properties=&quot;&quot;">
            <x15:dbTables>
              <x15:dbTable name="menu item id"/>
            </x15:dbTables>
          </x15:oledbPr>
        </x15:connection>
      </ext>
    </extLst>
  </connection>
  <connection id="2" xr16:uid="{64F5D966-1165-4262-B947-FF9E8A2345B4}" name="Query - order details" description="Connection to the 'order details' query in the workbook." type="100" refreshedVersion="8" minRefreshableVersion="5">
    <extLst>
      <ext xmlns:x15="http://schemas.microsoft.com/office/spreadsheetml/2010/11/main" uri="{DE250136-89BD-433C-8126-D09CA5730AF9}">
        <x15:connection id="f3f1312c-3868-4d43-bccb-a7edb0aa992c"/>
      </ext>
    </extLst>
  </connection>
  <connection id="3" xr16:uid="{1EE7EC19-64CC-4251-BF6D-AB430C239819}" name="Query - raw files" description="Connection to the 'raw files' query in the workbook." type="100" refreshedVersion="8" minRefreshableVersion="5">
    <extLst>
      <ext xmlns:x15="http://schemas.microsoft.com/office/spreadsheetml/2010/11/main" uri="{DE250136-89BD-433C-8126-D09CA5730AF9}">
        <x15:connection id="a72513ed-4a1f-4b00-8d6d-1b8e6f85c476">
          <x15:oledbPr connection="Provider=Microsoft.Mashup.OleDb.1;Data Source=$Workbook$;Location=&quot;raw files&quot;;Extended Properties=&quot;&quot;">
            <x15:dbTables>
              <x15:dbTable name="raw files"/>
            </x15:dbTables>
          </x15:oledbPr>
        </x15:connection>
      </ext>
    </extLst>
  </connection>
  <connection id="4" xr16:uid="{6CF89D54-4EB4-45F3-ACA8-6A5593525CE1}"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5" xr16:uid="{4929949F-A746-4F79-9409-723A39A7A7C5}" name="WorksheetConnection_analysis.xlsx!Table1" type="102" refreshedVersion="8" minRefreshableVersion="5">
    <extLst>
      <ext xmlns:x15="http://schemas.microsoft.com/office/spreadsheetml/2010/11/main" uri="{DE250136-89BD-433C-8126-D09CA5730AF9}">
        <x15:connection id="Table1">
          <x15:rangePr sourceName="_xlcn.WorksheetConnection_analysis.xlsxTable11"/>
        </x15:connection>
      </ext>
    </extLst>
  </connection>
</connections>
</file>

<file path=xl/sharedStrings.xml><?xml version="1.0" encoding="utf-8"?>
<sst xmlns="http://schemas.openxmlformats.org/spreadsheetml/2006/main" count="81" uniqueCount="42">
  <si>
    <t>Row Labels</t>
  </si>
  <si>
    <t>Breakfast</t>
  </si>
  <si>
    <t>Burger</t>
  </si>
  <si>
    <t>Chicken</t>
  </si>
  <si>
    <t>Fries</t>
  </si>
  <si>
    <t>Pasta</t>
  </si>
  <si>
    <t>Salad</t>
  </si>
  <si>
    <t>Sandwich</t>
  </si>
  <si>
    <t>Shakes</t>
  </si>
  <si>
    <t>Sides</t>
  </si>
  <si>
    <t>Wraps</t>
  </si>
  <si>
    <t>Grand Total</t>
  </si>
  <si>
    <t>Sum of price</t>
  </si>
  <si>
    <t>Angus Third Pounder</t>
  </si>
  <si>
    <t>Big Mac</t>
  </si>
  <si>
    <t>Bulgogi Burger</t>
  </si>
  <si>
    <t>Meatball Marinara</t>
  </si>
  <si>
    <t>Quarter Pounder with Cheese</t>
  </si>
  <si>
    <t>Sum of REVENUE</t>
  </si>
  <si>
    <t>February</t>
  </si>
  <si>
    <t>January</t>
  </si>
  <si>
    <t>March</t>
  </si>
  <si>
    <t>Friday</t>
  </si>
  <si>
    <t>Monday</t>
  </si>
  <si>
    <t>Saturday</t>
  </si>
  <si>
    <t>Sunday</t>
  </si>
  <si>
    <t>Thursday</t>
  </si>
  <si>
    <t>Tuesday</t>
  </si>
  <si>
    <t>Wednesday</t>
  </si>
  <si>
    <t>MEASURE TABLE</t>
  </si>
  <si>
    <t>TOTAL ORDERS</t>
  </si>
  <si>
    <t>TOTAL REVENUE</t>
  </si>
  <si>
    <t>AVERAGE ORDER VALUE</t>
  </si>
  <si>
    <t>UNIQUE ITEMS</t>
  </si>
  <si>
    <t>EVENING</t>
  </si>
  <si>
    <t>MORNING</t>
  </si>
  <si>
    <t>NIGHT</t>
  </si>
  <si>
    <t>NOON</t>
  </si>
  <si>
    <t>Jan</t>
  </si>
  <si>
    <t>Feb</t>
  </si>
  <si>
    <t>Mar</t>
  </si>
  <si>
    <t>precentage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</si>
</sst>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theme="0"/>
        <bgColor indexed="64"/>
      </patternFill>
    </fill>
    <fill>
      <patternFill patternType="solid">
        <fgColor theme="4" tint="0.79998168889431442"/>
        <bgColor theme="4" tint="0.79998168889431442"/>
      </patternFill>
    </fill>
  </fills>
  <borders count="2">
    <border>
      <left/>
      <right/>
      <top/>
      <bottom/>
      <diagonal/>
    </border>
    <border>
      <left/>
      <right/>
      <top/>
      <bottom style="thin">
        <color theme="4" tint="0.39997558519241921"/>
      </bottom>
      <diagonal/>
    </border>
  </borders>
  <cellStyleXfs count="2">
    <xf numFmtId="0" fontId="0" fillId="0" borderId="0"/>
    <xf numFmtId="9" fontId="1" fillId="0" borderId="0" applyFont="0" applyFill="0" applyBorder="0" applyAlignment="0" applyProtection="0"/>
  </cellStyleXfs>
  <cellXfs count="8">
    <xf numFmtId="0" fontId="0" fillId="0" borderId="0" xfId="0"/>
    <xf numFmtId="0" fontId="0" fillId="0" borderId="0" xfId="0" pivotButton="1"/>
    <xf numFmtId="0" fontId="0" fillId="0" borderId="0" xfId="0" applyAlignment="1">
      <alignment horizontal="left"/>
    </xf>
    <xf numFmtId="2" fontId="0" fillId="0" borderId="0" xfId="0" applyNumberFormat="1"/>
    <xf numFmtId="0" fontId="0" fillId="2" borderId="0" xfId="0" applyFill="1"/>
    <xf numFmtId="0" fontId="2" fillId="3" borderId="1" xfId="0" applyFont="1" applyFill="1" applyBorder="1"/>
    <xf numFmtId="0" fontId="0" fillId="0" borderId="0" xfId="0" applyNumberFormat="1"/>
    <xf numFmtId="9" fontId="0" fillId="0" borderId="0" xfId="1" applyFont="1"/>
  </cellXfs>
  <cellStyles count="2">
    <cellStyle name="Normal" xfId="0" builtinId="0"/>
    <cellStyle name="Percent" xfId="1" builtinId="5"/>
  </cellStyles>
  <dxfs count="2">
    <dxf>
      <font>
        <b val="0"/>
        <i val="0"/>
        <strike val="0"/>
        <condense val="0"/>
        <extend val="0"/>
        <outline val="0"/>
        <shadow val="0"/>
        <u val="none"/>
        <vertAlign val="baseline"/>
        <sz val="11"/>
        <color theme="1"/>
        <name val="Calibri"/>
        <family val="2"/>
        <scheme val="minor"/>
      </font>
    </dxf>
    <dxf>
      <alignment horizontal="left" vertical="bottom" textRotation="0" wrapText="0" indent="0" justifyLastLine="0" shrinkToFit="0" readingOrder="0"/>
    </dxf>
  </dxfs>
  <tableStyles count="0" defaultTableStyle="TableStyleMedium2" defaultPivotStyle="PivotStyleLight16"/>
  <colors>
    <mruColors>
      <color rgb="FFEE7E32"/>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10.xml"/><Relationship Id="rId18" Type="http://schemas.openxmlformats.org/officeDocument/2006/relationships/theme" Target="theme/theme1.xml"/><Relationship Id="rId26" Type="http://schemas.openxmlformats.org/officeDocument/2006/relationships/customXml" Target="../customXml/item3.xml"/><Relationship Id="rId39" Type="http://schemas.openxmlformats.org/officeDocument/2006/relationships/customXml" Target="../customXml/item16.xml"/><Relationship Id="rId21" Type="http://schemas.openxmlformats.org/officeDocument/2006/relationships/sharedStrings" Target="sharedStrings.xml"/><Relationship Id="rId34" Type="http://schemas.openxmlformats.org/officeDocument/2006/relationships/customXml" Target="../customXml/item11.xml"/><Relationship Id="rId42" Type="http://schemas.openxmlformats.org/officeDocument/2006/relationships/customXml" Target="../customXml/item19.xml"/><Relationship Id="rId47" Type="http://schemas.openxmlformats.org/officeDocument/2006/relationships/customXml" Target="../customXml/item24.xml"/><Relationship Id="rId7" Type="http://schemas.openxmlformats.org/officeDocument/2006/relationships/pivotCacheDefinition" Target="pivotCache/pivotCacheDefinition4.xml"/><Relationship Id="rId2" Type="http://schemas.openxmlformats.org/officeDocument/2006/relationships/worksheet" Target="worksheets/sheet2.xml"/><Relationship Id="rId16" Type="http://schemas.microsoft.com/office/2007/relationships/slicerCache" Target="slicerCaches/slicerCache3.xml"/><Relationship Id="rId29" Type="http://schemas.openxmlformats.org/officeDocument/2006/relationships/customXml" Target="../customXml/item6.xml"/><Relationship Id="rId1" Type="http://schemas.openxmlformats.org/officeDocument/2006/relationships/worksheet" Target="worksheets/sheet1.xml"/><Relationship Id="rId6" Type="http://schemas.openxmlformats.org/officeDocument/2006/relationships/pivotCacheDefinition" Target="pivotCache/pivotCacheDefinition3.xml"/><Relationship Id="rId11" Type="http://schemas.openxmlformats.org/officeDocument/2006/relationships/pivotCacheDefinition" Target="pivotCache/pivotCacheDefinition8.xml"/><Relationship Id="rId24" Type="http://schemas.openxmlformats.org/officeDocument/2006/relationships/customXml" Target="../customXml/item1.xml"/><Relationship Id="rId32" Type="http://schemas.openxmlformats.org/officeDocument/2006/relationships/customXml" Target="../customXml/item9.xml"/><Relationship Id="rId37" Type="http://schemas.openxmlformats.org/officeDocument/2006/relationships/customXml" Target="../customXml/item14.xml"/><Relationship Id="rId40" Type="http://schemas.openxmlformats.org/officeDocument/2006/relationships/customXml" Target="../customXml/item17.xml"/><Relationship Id="rId45" Type="http://schemas.openxmlformats.org/officeDocument/2006/relationships/customXml" Target="../customXml/item22.xml"/><Relationship Id="rId5" Type="http://schemas.openxmlformats.org/officeDocument/2006/relationships/pivotCacheDefinition" Target="pivotCache/pivotCacheDefinition2.xml"/><Relationship Id="rId15" Type="http://schemas.microsoft.com/office/2007/relationships/slicerCache" Target="slicerCaches/slicerCache2.xml"/><Relationship Id="rId23" Type="http://schemas.openxmlformats.org/officeDocument/2006/relationships/calcChain" Target="calcChain.xml"/><Relationship Id="rId28" Type="http://schemas.openxmlformats.org/officeDocument/2006/relationships/customXml" Target="../customXml/item5.xml"/><Relationship Id="rId36" Type="http://schemas.openxmlformats.org/officeDocument/2006/relationships/customXml" Target="../customXml/item13.xml"/><Relationship Id="rId10" Type="http://schemas.openxmlformats.org/officeDocument/2006/relationships/pivotCacheDefinition" Target="pivotCache/pivotCacheDefinition7.xml"/><Relationship Id="rId19" Type="http://schemas.openxmlformats.org/officeDocument/2006/relationships/connections" Target="connections.xml"/><Relationship Id="rId31" Type="http://schemas.openxmlformats.org/officeDocument/2006/relationships/customXml" Target="../customXml/item8.xml"/><Relationship Id="rId44" Type="http://schemas.openxmlformats.org/officeDocument/2006/relationships/customXml" Target="../customXml/item21.xml"/><Relationship Id="rId4" Type="http://schemas.openxmlformats.org/officeDocument/2006/relationships/pivotCacheDefinition" Target="pivotCache/pivotCacheDefinition1.xml"/><Relationship Id="rId9" Type="http://schemas.openxmlformats.org/officeDocument/2006/relationships/pivotCacheDefinition" Target="pivotCache/pivotCacheDefinition6.xml"/><Relationship Id="rId14" Type="http://schemas.microsoft.com/office/2007/relationships/slicerCache" Target="slicerCaches/slicerCache1.xml"/><Relationship Id="rId22" Type="http://schemas.openxmlformats.org/officeDocument/2006/relationships/powerPivotData" Target="model/item.data"/><Relationship Id="rId27" Type="http://schemas.openxmlformats.org/officeDocument/2006/relationships/customXml" Target="../customXml/item4.xml"/><Relationship Id="rId30" Type="http://schemas.openxmlformats.org/officeDocument/2006/relationships/customXml" Target="../customXml/item7.xml"/><Relationship Id="rId35" Type="http://schemas.openxmlformats.org/officeDocument/2006/relationships/customXml" Target="../customXml/item12.xml"/><Relationship Id="rId43" Type="http://schemas.openxmlformats.org/officeDocument/2006/relationships/customXml" Target="../customXml/item20.xml"/><Relationship Id="rId8" Type="http://schemas.openxmlformats.org/officeDocument/2006/relationships/pivotCacheDefinition" Target="pivotCache/pivotCacheDefinition5.xml"/><Relationship Id="rId3" Type="http://schemas.openxmlformats.org/officeDocument/2006/relationships/worksheet" Target="worksheets/sheet3.xml"/><Relationship Id="rId12" Type="http://schemas.openxmlformats.org/officeDocument/2006/relationships/pivotCacheDefinition" Target="pivotCache/pivotCacheDefinition9.xml"/><Relationship Id="rId17" Type="http://schemas.microsoft.com/office/2007/relationships/slicerCache" Target="slicerCaches/slicerCache4.xml"/><Relationship Id="rId25" Type="http://schemas.openxmlformats.org/officeDocument/2006/relationships/customXml" Target="../customXml/item2.xml"/><Relationship Id="rId33" Type="http://schemas.openxmlformats.org/officeDocument/2006/relationships/customXml" Target="../customXml/item10.xml"/><Relationship Id="rId38" Type="http://schemas.openxmlformats.org/officeDocument/2006/relationships/customXml" Target="../customXml/item15.xml"/><Relationship Id="rId46" Type="http://schemas.openxmlformats.org/officeDocument/2006/relationships/customXml" Target="../customXml/item23.xml"/><Relationship Id="rId20" Type="http://schemas.openxmlformats.org/officeDocument/2006/relationships/styles" Target="styles.xml"/><Relationship Id="rId41" Type="http://schemas.openxmlformats.org/officeDocument/2006/relationships/customXml" Target="../customXml/item18.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6"/>
    </mc:Choice>
    <mc:Fallback>
      <c:style val="6"/>
    </mc:Fallback>
  </mc:AlternateContent>
  <c:pivotSource>
    <c:name>[analysis.xlsx]pivot table !CATEGORY WISE SALES</c:name>
    <c:fmtId val="1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solidFill>
                  <a:schemeClr val="bg1"/>
                </a:solidFill>
                <a:latin typeface="Arial Black" panose="020B0A04020102020204" pitchFamily="34" charset="0"/>
              </a:rPr>
              <a:t>Category</a:t>
            </a:r>
            <a:r>
              <a:rPr lang="en-US" baseline="0">
                <a:solidFill>
                  <a:schemeClr val="bg1"/>
                </a:solidFill>
                <a:latin typeface="Arial Black" panose="020B0A04020102020204" pitchFamily="34" charset="0"/>
              </a:rPr>
              <a:t> wise revenue</a:t>
            </a:r>
            <a:endParaRPr lang="en-US">
              <a:solidFill>
                <a:schemeClr val="bg1"/>
              </a:solidFill>
              <a:latin typeface="Arial Black" panose="020B0A04020102020204" pitchFamily="34"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8.3770567754231279E-2"/>
          <c:y val="0.18970375750207488"/>
          <c:w val="0.77023780502669359"/>
          <c:h val="0.64226927342743578"/>
        </c:manualLayout>
      </c:layout>
      <c:barChart>
        <c:barDir val="col"/>
        <c:grouping val="clustered"/>
        <c:varyColors val="0"/>
        <c:ser>
          <c:idx val="0"/>
          <c:order val="0"/>
          <c:tx>
            <c:strRef>
              <c:f>'pivot table '!$B$1</c:f>
              <c:strCache>
                <c:ptCount val="1"/>
                <c:pt idx="0">
                  <c:v>Total</c:v>
                </c:pt>
              </c:strCache>
            </c:strRef>
          </c:tx>
          <c:spPr>
            <a:solidFill>
              <a:schemeClr val="accent4"/>
            </a:solidFill>
            <a:ln>
              <a:noFill/>
            </a:ln>
            <a:effectLst/>
          </c:spPr>
          <c:invertIfNegative val="0"/>
          <c:cat>
            <c:strRef>
              <c:f>'pivot table '!$A$2:$A$12</c:f>
              <c:strCache>
                <c:ptCount val="10"/>
                <c:pt idx="0">
                  <c:v>Breakfast</c:v>
                </c:pt>
                <c:pt idx="1">
                  <c:v>Burger</c:v>
                </c:pt>
                <c:pt idx="2">
                  <c:v>Chicken</c:v>
                </c:pt>
                <c:pt idx="3">
                  <c:v>Fries</c:v>
                </c:pt>
                <c:pt idx="4">
                  <c:v>Pasta</c:v>
                </c:pt>
                <c:pt idx="5">
                  <c:v>Salad</c:v>
                </c:pt>
                <c:pt idx="6">
                  <c:v>Sandwich</c:v>
                </c:pt>
                <c:pt idx="7">
                  <c:v>Shakes</c:v>
                </c:pt>
                <c:pt idx="8">
                  <c:v>Sides</c:v>
                </c:pt>
                <c:pt idx="9">
                  <c:v>Wraps</c:v>
                </c:pt>
              </c:strCache>
            </c:strRef>
          </c:cat>
          <c:val>
            <c:numRef>
              <c:f>'pivot table '!$B$2:$B$12</c:f>
              <c:numCache>
                <c:formatCode>General</c:formatCode>
                <c:ptCount val="10"/>
                <c:pt idx="0">
                  <c:v>1294.56</c:v>
                </c:pt>
                <c:pt idx="1">
                  <c:v>21736.73</c:v>
                </c:pt>
                <c:pt idx="2">
                  <c:v>12418.36</c:v>
                </c:pt>
                <c:pt idx="3">
                  <c:v>2472.6299999999997</c:v>
                </c:pt>
                <c:pt idx="4">
                  <c:v>9258.010000000002</c:v>
                </c:pt>
                <c:pt idx="5">
                  <c:v>1147.4100000000001</c:v>
                </c:pt>
                <c:pt idx="6">
                  <c:v>8229.15</c:v>
                </c:pt>
                <c:pt idx="7">
                  <c:v>1088.3600000000001</c:v>
                </c:pt>
                <c:pt idx="8">
                  <c:v>2835.1100000000006</c:v>
                </c:pt>
                <c:pt idx="9">
                  <c:v>1236.5900000000001</c:v>
                </c:pt>
              </c:numCache>
            </c:numRef>
          </c:val>
          <c:extLst>
            <c:ext xmlns:c16="http://schemas.microsoft.com/office/drawing/2014/chart" uri="{C3380CC4-5D6E-409C-BE32-E72D297353CC}">
              <c16:uniqueId val="{00000000-E57D-4036-B9C0-8F005E80F398}"/>
            </c:ext>
          </c:extLst>
        </c:ser>
        <c:dLbls>
          <c:showLegendKey val="0"/>
          <c:showVal val="0"/>
          <c:showCatName val="0"/>
          <c:showSerName val="0"/>
          <c:showPercent val="0"/>
          <c:showBubbleSize val="0"/>
        </c:dLbls>
        <c:gapWidth val="219"/>
        <c:overlap val="-27"/>
        <c:axId val="347651296"/>
        <c:axId val="347637376"/>
      </c:barChart>
      <c:catAx>
        <c:axId val="3476512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50" b="1" i="0" u="none" strike="noStrike" kern="1200" baseline="0">
                <a:solidFill>
                  <a:schemeClr val="bg1"/>
                </a:solidFill>
                <a:latin typeface="+mn-lt"/>
                <a:ea typeface="+mn-ea"/>
                <a:cs typeface="+mn-cs"/>
              </a:defRPr>
            </a:pPr>
            <a:endParaRPr lang="en-US"/>
          </a:p>
        </c:txPr>
        <c:crossAx val="347637376"/>
        <c:crosses val="autoZero"/>
        <c:auto val="1"/>
        <c:lblAlgn val="ctr"/>
        <c:lblOffset val="100"/>
        <c:noMultiLvlLbl val="0"/>
      </c:catAx>
      <c:valAx>
        <c:axId val="34763737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347651296"/>
        <c:crosses val="autoZero"/>
        <c:crossBetween val="between"/>
      </c:valAx>
      <c:spPr>
        <a:noFill/>
        <a:ln>
          <a:noFill/>
        </a:ln>
        <a:effectLst/>
      </c:spPr>
    </c:plotArea>
    <c:legend>
      <c:legendPos val="r"/>
      <c:overlay val="0"/>
      <c:spPr>
        <a:solidFill>
          <a:schemeClr val="bg1"/>
        </a:solid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EE7E32"/>
    </a:solidFill>
    <a:ln w="9525" cap="flat" cmpd="sng" algn="ctr">
      <a:solidFill>
        <a:schemeClr val="tx2">
          <a:lumMod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6"/>
    </mc:Choice>
    <mc:Fallback>
      <c:style val="6"/>
    </mc:Fallback>
  </mc:AlternateContent>
  <c:pivotSource>
    <c:name>[analysis.xlsx]pivot table !MONTH WISE SALES </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solidFill>
                  <a:schemeClr val="bg1"/>
                </a:solidFill>
                <a:latin typeface="Arial Black" panose="020B0A04020102020204" pitchFamily="34" charset="0"/>
              </a:rPr>
              <a:t>Month</a:t>
            </a:r>
            <a:r>
              <a:rPr lang="en-US" baseline="0">
                <a:solidFill>
                  <a:schemeClr val="bg1"/>
                </a:solidFill>
                <a:latin typeface="Arial Black" panose="020B0A04020102020204" pitchFamily="34" charset="0"/>
              </a:rPr>
              <a:t> wise revenue</a:t>
            </a:r>
            <a:endParaRPr lang="en-US">
              <a:solidFill>
                <a:schemeClr val="bg1"/>
              </a:solidFill>
              <a:latin typeface="Arial Black" panose="020B0A04020102020204" pitchFamily="34"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4"/>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4"/>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4"/>
          </a:solidFill>
          <a:ln w="19050">
            <a:solidFill>
              <a:schemeClr val="lt1"/>
            </a:solidFill>
          </a:ln>
          <a:effectLst/>
        </c:spPr>
      </c:pivotFmt>
      <c:pivotFmt>
        <c:idx val="3"/>
        <c:spPr>
          <a:solidFill>
            <a:schemeClr val="accent4"/>
          </a:solidFill>
          <a:ln w="19050">
            <a:solidFill>
              <a:schemeClr val="lt1"/>
            </a:solidFill>
          </a:ln>
          <a:effectLst/>
        </c:spPr>
      </c:pivotFmt>
      <c:pivotFmt>
        <c:idx val="4"/>
        <c:spPr>
          <a:solidFill>
            <a:schemeClr val="accent4"/>
          </a:solidFill>
          <a:ln w="19050">
            <a:solidFill>
              <a:schemeClr val="lt1"/>
            </a:solidFill>
          </a:ln>
          <a:effectLst/>
        </c:spPr>
      </c:pivotFmt>
      <c:pivotFmt>
        <c:idx val="5"/>
        <c:spPr>
          <a:solidFill>
            <a:schemeClr val="accent4"/>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4">
              <a:tint val="65000"/>
            </a:schemeClr>
          </a:solidFill>
          <a:ln w="19050">
            <a:solidFill>
              <a:schemeClr val="lt1"/>
            </a:solidFill>
          </a:ln>
          <a:effectLst/>
        </c:spPr>
      </c:pivotFmt>
      <c:pivotFmt>
        <c:idx val="7"/>
        <c:spPr>
          <a:solidFill>
            <a:schemeClr val="accent4"/>
          </a:solidFill>
          <a:ln w="19050">
            <a:solidFill>
              <a:schemeClr val="lt1"/>
            </a:solidFill>
          </a:ln>
          <a:effectLst/>
        </c:spPr>
      </c:pivotFmt>
      <c:pivotFmt>
        <c:idx val="8"/>
        <c:spPr>
          <a:solidFill>
            <a:schemeClr val="accent4">
              <a:shade val="65000"/>
            </a:schemeClr>
          </a:solidFill>
          <a:ln w="19050">
            <a:solidFill>
              <a:schemeClr val="lt1"/>
            </a:solidFill>
          </a:ln>
          <a:effectLst/>
        </c:spPr>
      </c:pivotFmt>
    </c:pivotFmts>
    <c:plotArea>
      <c:layout/>
      <c:pieChart>
        <c:varyColors val="1"/>
        <c:ser>
          <c:idx val="0"/>
          <c:order val="0"/>
          <c:tx>
            <c:strRef>
              <c:f>'pivot table '!$H$6</c:f>
              <c:strCache>
                <c:ptCount val="1"/>
                <c:pt idx="0">
                  <c:v>Total</c:v>
                </c:pt>
              </c:strCache>
            </c:strRef>
          </c:tx>
          <c:dPt>
            <c:idx val="0"/>
            <c:bubble3D val="0"/>
            <c:spPr>
              <a:solidFill>
                <a:schemeClr val="accent4">
                  <a:tint val="65000"/>
                </a:schemeClr>
              </a:solidFill>
              <a:ln w="19050">
                <a:solidFill>
                  <a:schemeClr val="lt1"/>
                </a:solidFill>
              </a:ln>
              <a:effectLst/>
            </c:spPr>
            <c:extLst>
              <c:ext xmlns:c16="http://schemas.microsoft.com/office/drawing/2014/chart" uri="{C3380CC4-5D6E-409C-BE32-E72D297353CC}">
                <c16:uniqueId val="{00000001-76FE-4757-9E32-9A7913D95EBE}"/>
              </c:ext>
            </c:extLst>
          </c:dPt>
          <c:dPt>
            <c:idx val="1"/>
            <c:bubble3D val="0"/>
            <c:spPr>
              <a:solidFill>
                <a:schemeClr val="accent4"/>
              </a:solidFill>
              <a:ln w="19050">
                <a:solidFill>
                  <a:schemeClr val="lt1"/>
                </a:solidFill>
              </a:ln>
              <a:effectLst/>
            </c:spPr>
            <c:extLst>
              <c:ext xmlns:c16="http://schemas.microsoft.com/office/drawing/2014/chart" uri="{C3380CC4-5D6E-409C-BE32-E72D297353CC}">
                <c16:uniqueId val="{00000003-76FE-4757-9E32-9A7913D95EBE}"/>
              </c:ext>
            </c:extLst>
          </c:dPt>
          <c:dPt>
            <c:idx val="2"/>
            <c:bubble3D val="0"/>
            <c:spPr>
              <a:solidFill>
                <a:schemeClr val="accent4">
                  <a:shade val="65000"/>
                </a:schemeClr>
              </a:solidFill>
              <a:ln w="19050">
                <a:solidFill>
                  <a:schemeClr val="lt1"/>
                </a:solidFill>
              </a:ln>
              <a:effectLst/>
            </c:spPr>
            <c:extLst>
              <c:ext xmlns:c16="http://schemas.microsoft.com/office/drawing/2014/chart" uri="{C3380CC4-5D6E-409C-BE32-E72D297353CC}">
                <c16:uniqueId val="{00000005-76FE-4757-9E32-9A7913D95EBE}"/>
              </c:ext>
            </c:extLst>
          </c:dPt>
          <c:cat>
            <c:strRef>
              <c:f>'pivot table '!$G$7:$G$10</c:f>
              <c:strCache>
                <c:ptCount val="3"/>
                <c:pt idx="0">
                  <c:v>January</c:v>
                </c:pt>
                <c:pt idx="1">
                  <c:v>February</c:v>
                </c:pt>
                <c:pt idx="2">
                  <c:v>March</c:v>
                </c:pt>
              </c:strCache>
            </c:strRef>
          </c:cat>
          <c:val>
            <c:numRef>
              <c:f>'pivot table '!$H$7:$H$10</c:f>
              <c:numCache>
                <c:formatCode>General</c:formatCode>
                <c:ptCount val="3"/>
                <c:pt idx="0">
                  <c:v>20877.499999999985</c:v>
                </c:pt>
                <c:pt idx="1">
                  <c:v>19685.809999999979</c:v>
                </c:pt>
                <c:pt idx="2">
                  <c:v>21153.599999999991</c:v>
                </c:pt>
              </c:numCache>
            </c:numRef>
          </c:val>
          <c:extLst>
            <c:ext xmlns:c16="http://schemas.microsoft.com/office/drawing/2014/chart" uri="{C3380CC4-5D6E-409C-BE32-E72D297353CC}">
              <c16:uniqueId val="{00000006-76FE-4757-9E32-9A7913D95EBE}"/>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50" b="1"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EE7E32"/>
    </a:solidFill>
    <a:ln w="9525" cap="flat" cmpd="sng" algn="ctr">
      <a:solidFill>
        <a:schemeClr val="tx2">
          <a:lumMod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6"/>
    </mc:Choice>
    <mc:Fallback>
      <c:style val="6"/>
    </mc:Fallback>
  </mc:AlternateContent>
  <c:pivotSource>
    <c:name>[analysis.xlsx]pivot table !DAY WISE SALES</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a:solidFill>
                  <a:schemeClr val="bg1"/>
                </a:solidFill>
                <a:latin typeface="Arial Black" panose="020B0A04020102020204" pitchFamily="34" charset="0"/>
              </a:rPr>
              <a:t>Day</a:t>
            </a:r>
            <a:r>
              <a:rPr lang="en-US" sz="1600" baseline="0">
                <a:solidFill>
                  <a:schemeClr val="bg1"/>
                </a:solidFill>
                <a:latin typeface="Arial Black" panose="020B0A04020102020204" pitchFamily="34" charset="0"/>
              </a:rPr>
              <a:t> wise revenue</a:t>
            </a:r>
            <a:endParaRPr lang="en-US" sz="1600">
              <a:solidFill>
                <a:schemeClr val="bg1"/>
              </a:solidFill>
              <a:latin typeface="Arial Black" panose="020B0A04020102020204" pitchFamily="34"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4"/>
          </a:solidFill>
          <a:ln>
            <a:noFill/>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4"/>
          </a:solidFill>
          <a:ln>
            <a:noFill/>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4"/>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 '!$K$6</c:f>
              <c:strCache>
                <c:ptCount val="1"/>
                <c:pt idx="0">
                  <c:v>Total</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 '!$J$7:$J$14</c:f>
              <c:strCache>
                <c:ptCount val="7"/>
                <c:pt idx="0">
                  <c:v>Sunday</c:v>
                </c:pt>
                <c:pt idx="1">
                  <c:v>Monday</c:v>
                </c:pt>
                <c:pt idx="2">
                  <c:v>Tuesday</c:v>
                </c:pt>
                <c:pt idx="3">
                  <c:v>Wednesday</c:v>
                </c:pt>
                <c:pt idx="4">
                  <c:v>Thursday</c:v>
                </c:pt>
                <c:pt idx="5">
                  <c:v>Friday</c:v>
                </c:pt>
                <c:pt idx="6">
                  <c:v>Saturday</c:v>
                </c:pt>
              </c:strCache>
            </c:strRef>
          </c:cat>
          <c:val>
            <c:numRef>
              <c:f>'pivot table '!$K$7:$K$14</c:f>
              <c:numCache>
                <c:formatCode>General</c:formatCode>
                <c:ptCount val="7"/>
                <c:pt idx="0">
                  <c:v>8915.4399999999914</c:v>
                </c:pt>
                <c:pt idx="1">
                  <c:v>10173.139999999979</c:v>
                </c:pt>
                <c:pt idx="2">
                  <c:v>9075.1999999999807</c:v>
                </c:pt>
                <c:pt idx="3">
                  <c:v>7625.7599999999884</c:v>
                </c:pt>
                <c:pt idx="4">
                  <c:v>8468.6099999999897</c:v>
                </c:pt>
                <c:pt idx="5">
                  <c:v>9220.5599999999868</c:v>
                </c:pt>
                <c:pt idx="6">
                  <c:v>8238.1999999999862</c:v>
                </c:pt>
              </c:numCache>
            </c:numRef>
          </c:val>
          <c:smooth val="0"/>
          <c:extLst>
            <c:ext xmlns:c16="http://schemas.microsoft.com/office/drawing/2014/chart" uri="{C3380CC4-5D6E-409C-BE32-E72D297353CC}">
              <c16:uniqueId val="{00000000-A4D7-439E-912D-0B51B55052F5}"/>
            </c:ext>
          </c:extLst>
        </c:ser>
        <c:dLbls>
          <c:dLblPos val="t"/>
          <c:showLegendKey val="0"/>
          <c:showVal val="1"/>
          <c:showCatName val="0"/>
          <c:showSerName val="0"/>
          <c:showPercent val="0"/>
          <c:showBubbleSize val="0"/>
        </c:dLbls>
        <c:marker val="1"/>
        <c:smooth val="0"/>
        <c:axId val="527446608"/>
        <c:axId val="527449968"/>
      </c:lineChart>
      <c:catAx>
        <c:axId val="5274466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50" b="1" i="0" u="none" strike="noStrike" kern="1200" baseline="0">
                <a:solidFill>
                  <a:schemeClr val="bg1"/>
                </a:solidFill>
                <a:latin typeface="+mn-lt"/>
                <a:ea typeface="+mn-ea"/>
                <a:cs typeface="+mn-cs"/>
              </a:defRPr>
            </a:pPr>
            <a:endParaRPr lang="en-US"/>
          </a:p>
        </c:txPr>
        <c:crossAx val="527449968"/>
        <c:crosses val="autoZero"/>
        <c:auto val="1"/>
        <c:lblAlgn val="ctr"/>
        <c:lblOffset val="100"/>
        <c:noMultiLvlLbl val="0"/>
      </c:catAx>
      <c:valAx>
        <c:axId val="527449968"/>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50" b="1" i="0" u="none" strike="noStrike" kern="1200" baseline="0">
                <a:solidFill>
                  <a:schemeClr val="bg1"/>
                </a:solidFill>
                <a:latin typeface="+mn-lt"/>
                <a:ea typeface="+mn-ea"/>
                <a:cs typeface="+mn-cs"/>
              </a:defRPr>
            </a:pPr>
            <a:endParaRPr lang="en-US"/>
          </a:p>
        </c:txPr>
        <c:crossAx val="52744660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80" b="1" i="1"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EE7E32"/>
    </a:solidFill>
    <a:ln w="9525" cap="flat" cmpd="sng" algn="ctr">
      <a:solidFill>
        <a:schemeClr val="tx2">
          <a:lumMod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6"/>
    </mc:Choice>
    <mc:Fallback>
      <c:style val="6"/>
    </mc:Fallback>
  </mc:AlternateContent>
  <c:pivotSource>
    <c:name>[analysis.xlsx]pivot table !ITEM WISE SALES</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solidFill>
                  <a:schemeClr val="bg1"/>
                </a:solidFill>
                <a:latin typeface="Arial Black" panose="020B0A04020102020204" pitchFamily="34" charset="0"/>
              </a:rPr>
              <a:t>Top</a:t>
            </a:r>
            <a:r>
              <a:rPr lang="en-US" baseline="0">
                <a:solidFill>
                  <a:schemeClr val="bg1"/>
                </a:solidFill>
                <a:latin typeface="Arial Black" panose="020B0A04020102020204" pitchFamily="34" charset="0"/>
              </a:rPr>
              <a:t> 5 item revenue wise</a:t>
            </a:r>
            <a:endParaRPr lang="en-US">
              <a:solidFill>
                <a:schemeClr val="bg1"/>
              </a:solidFill>
              <a:latin typeface="Arial Black" panose="020B0A04020102020204" pitchFamily="34"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6458909548071197"/>
          <c:y val="0.17464200247027942"/>
          <c:w val="0.58543902600410236"/>
          <c:h val="0.74800243719535053"/>
        </c:manualLayout>
      </c:layout>
      <c:barChart>
        <c:barDir val="bar"/>
        <c:grouping val="clustered"/>
        <c:varyColors val="0"/>
        <c:ser>
          <c:idx val="0"/>
          <c:order val="0"/>
          <c:tx>
            <c:strRef>
              <c:f>'pivot table '!$E$1</c:f>
              <c:strCache>
                <c:ptCount val="1"/>
                <c:pt idx="0">
                  <c:v>Total</c:v>
                </c:pt>
              </c:strCache>
            </c:strRef>
          </c:tx>
          <c:spPr>
            <a:solidFill>
              <a:schemeClr val="accent4"/>
            </a:solidFill>
            <a:ln>
              <a:noFill/>
            </a:ln>
            <a:effectLst/>
          </c:spPr>
          <c:invertIfNegative val="0"/>
          <c:cat>
            <c:strRef>
              <c:f>'pivot table '!$D$2:$D$7</c:f>
              <c:strCache>
                <c:ptCount val="5"/>
                <c:pt idx="0">
                  <c:v>Meatball Marinara</c:v>
                </c:pt>
                <c:pt idx="1">
                  <c:v>Quarter Pounder with Cheese</c:v>
                </c:pt>
                <c:pt idx="2">
                  <c:v>Angus Third Pounder</c:v>
                </c:pt>
                <c:pt idx="3">
                  <c:v>Bulgogi Burger</c:v>
                </c:pt>
                <c:pt idx="4">
                  <c:v>Big Mac</c:v>
                </c:pt>
              </c:strCache>
            </c:strRef>
          </c:cat>
          <c:val>
            <c:numRef>
              <c:f>'pivot table '!$E$2:$E$7</c:f>
              <c:numCache>
                <c:formatCode>General</c:formatCode>
                <c:ptCount val="5"/>
                <c:pt idx="0">
                  <c:v>4288.2300000000005</c:v>
                </c:pt>
                <c:pt idx="1">
                  <c:v>4053.63</c:v>
                </c:pt>
                <c:pt idx="2">
                  <c:v>3939.07</c:v>
                </c:pt>
                <c:pt idx="3">
                  <c:v>3861.55</c:v>
                </c:pt>
                <c:pt idx="4">
                  <c:v>3779.6899999999982</c:v>
                </c:pt>
              </c:numCache>
            </c:numRef>
          </c:val>
          <c:extLst>
            <c:ext xmlns:c16="http://schemas.microsoft.com/office/drawing/2014/chart" uri="{C3380CC4-5D6E-409C-BE32-E72D297353CC}">
              <c16:uniqueId val="{00000000-7A63-4467-AF65-1B3024E23009}"/>
            </c:ext>
          </c:extLst>
        </c:ser>
        <c:dLbls>
          <c:showLegendKey val="0"/>
          <c:showVal val="0"/>
          <c:showCatName val="0"/>
          <c:showSerName val="0"/>
          <c:showPercent val="0"/>
          <c:showBubbleSize val="0"/>
        </c:dLbls>
        <c:gapWidth val="182"/>
        <c:axId val="527490288"/>
        <c:axId val="527487888"/>
      </c:barChart>
      <c:catAx>
        <c:axId val="52749028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crossAx val="527487888"/>
        <c:crosses val="autoZero"/>
        <c:auto val="1"/>
        <c:lblAlgn val="ctr"/>
        <c:lblOffset val="100"/>
        <c:noMultiLvlLbl val="0"/>
      </c:catAx>
      <c:valAx>
        <c:axId val="527487888"/>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30" b="1" i="0" u="none" strike="noStrike" kern="1200" baseline="0">
                <a:solidFill>
                  <a:schemeClr val="bg1"/>
                </a:solidFill>
                <a:latin typeface="+mn-lt"/>
                <a:ea typeface="+mn-ea"/>
                <a:cs typeface="+mn-cs"/>
              </a:defRPr>
            </a:pPr>
            <a:endParaRPr lang="en-US"/>
          </a:p>
        </c:txPr>
        <c:crossAx val="527490288"/>
        <c:crosses val="autoZero"/>
        <c:crossBetween val="between"/>
      </c:valAx>
      <c:spPr>
        <a:solidFill>
          <a:srgbClr val="EE7E32"/>
        </a:solid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EE7E32"/>
    </a:solidFill>
    <a:ln w="9525" cap="flat" cmpd="sng" algn="ctr">
      <a:solidFill>
        <a:schemeClr val="tx2">
          <a:lumMod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6"/>
    </mc:Choice>
    <mc:Fallback>
      <c:style val="6"/>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solidFill>
                  <a:schemeClr val="bg1"/>
                </a:solidFill>
                <a:latin typeface="Arial Black" panose="020B0A04020102020204" pitchFamily="34" charset="0"/>
              </a:rPr>
              <a:t>Category</a:t>
            </a:r>
            <a:r>
              <a:rPr lang="en-US" baseline="0">
                <a:solidFill>
                  <a:schemeClr val="bg1"/>
                </a:solidFill>
                <a:latin typeface="Arial Black" panose="020B0A04020102020204" pitchFamily="34" charset="0"/>
              </a:rPr>
              <a:t> wise revenue</a:t>
            </a:r>
          </a:p>
        </c:rich>
      </c:tx>
      <c:layout>
        <c:manualLayout>
          <c:xMode val="edge"/>
          <c:yMode val="edge"/>
          <c:x val="0.2423826811199345"/>
          <c:y val="4.6918270085889363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7.0567147856517951E-2"/>
          <c:y val="0.20715296004666084"/>
          <c:w val="0.88498840769903764"/>
          <c:h val="0.60910979877515314"/>
        </c:manualLayout>
      </c:layout>
      <c:barChart>
        <c:barDir val="col"/>
        <c:grouping val="clustered"/>
        <c:varyColors val="0"/>
        <c:ser>
          <c:idx val="0"/>
          <c:order val="0"/>
          <c:tx>
            <c:strRef>
              <c:f>'pivot table '!$D$31</c:f>
              <c:strCache>
                <c:ptCount val="1"/>
                <c:pt idx="0">
                  <c:v>precentage</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 '!$C$32:$C$41</c:f>
              <c:strCache>
                <c:ptCount val="10"/>
                <c:pt idx="0">
                  <c:v>Breakfast</c:v>
                </c:pt>
                <c:pt idx="1">
                  <c:v>Burger</c:v>
                </c:pt>
                <c:pt idx="2">
                  <c:v>Chicken</c:v>
                </c:pt>
                <c:pt idx="3">
                  <c:v>Fries</c:v>
                </c:pt>
                <c:pt idx="4">
                  <c:v>Pasta</c:v>
                </c:pt>
                <c:pt idx="5">
                  <c:v>Salad</c:v>
                </c:pt>
                <c:pt idx="6">
                  <c:v>Sandwich</c:v>
                </c:pt>
                <c:pt idx="7">
                  <c:v>Shakes</c:v>
                </c:pt>
                <c:pt idx="8">
                  <c:v>Sides</c:v>
                </c:pt>
                <c:pt idx="9">
                  <c:v>Wraps</c:v>
                </c:pt>
              </c:strCache>
            </c:strRef>
          </c:cat>
          <c:val>
            <c:numRef>
              <c:f>'pivot table '!$D$32:$D$41</c:f>
              <c:numCache>
                <c:formatCode>0%</c:formatCode>
                <c:ptCount val="10"/>
                <c:pt idx="0">
                  <c:v>2.097577471069114E-2</c:v>
                </c:pt>
                <c:pt idx="1">
                  <c:v>0.35220055573099851</c:v>
                </c:pt>
                <c:pt idx="2">
                  <c:v>0.20121486963621496</c:v>
                </c:pt>
                <c:pt idx="3">
                  <c:v>4.0064060238919966E-2</c:v>
                </c:pt>
                <c:pt idx="4">
                  <c:v>0.15000767212746086</c:v>
                </c:pt>
                <c:pt idx="5">
                  <c:v>1.8591501097511218E-2</c:v>
                </c:pt>
                <c:pt idx="6">
                  <c:v>0.13333703842269495</c:v>
                </c:pt>
                <c:pt idx="7">
                  <c:v>1.7634713079446154E-2</c:v>
                </c:pt>
                <c:pt idx="8">
                  <c:v>4.5937329007560541E-2</c:v>
                </c:pt>
                <c:pt idx="9">
                  <c:v>2.0036485948502627E-2</c:v>
                </c:pt>
              </c:numCache>
            </c:numRef>
          </c:val>
          <c:extLst>
            <c:ext xmlns:c16="http://schemas.microsoft.com/office/drawing/2014/chart" uri="{C3380CC4-5D6E-409C-BE32-E72D297353CC}">
              <c16:uniqueId val="{00000000-6F32-4FF4-AA8C-4E9962CF08E6}"/>
            </c:ext>
          </c:extLst>
        </c:ser>
        <c:dLbls>
          <c:dLblPos val="outEnd"/>
          <c:showLegendKey val="0"/>
          <c:showVal val="1"/>
          <c:showCatName val="0"/>
          <c:showSerName val="0"/>
          <c:showPercent val="0"/>
          <c:showBubbleSize val="0"/>
        </c:dLbls>
        <c:gapWidth val="219"/>
        <c:overlap val="-27"/>
        <c:axId val="2072881727"/>
        <c:axId val="2072879807"/>
      </c:barChart>
      <c:catAx>
        <c:axId val="207288172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2072879807"/>
        <c:crosses val="autoZero"/>
        <c:auto val="1"/>
        <c:lblAlgn val="ctr"/>
        <c:lblOffset val="100"/>
        <c:noMultiLvlLbl val="0"/>
      </c:catAx>
      <c:valAx>
        <c:axId val="2072879807"/>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2072881727"/>
        <c:crosses val="autoZero"/>
        <c:crossBetween val="between"/>
      </c:valAx>
      <c:spPr>
        <a:noFill/>
        <a:ln>
          <a:noFill/>
        </a:ln>
        <a:effectLst/>
      </c:spPr>
    </c:plotArea>
    <c:plotVisOnly val="1"/>
    <c:dispBlanksAs val="gap"/>
    <c:showDLblsOverMax val="0"/>
  </c:chart>
  <c:spPr>
    <a:solidFill>
      <a:srgbClr val="EE7E32"/>
    </a:solidFill>
    <a:ln w="9525" cap="flat" cmpd="sng" algn="ctr">
      <a:solidFill>
        <a:schemeClr val="tx2">
          <a:lumMod val="75000"/>
        </a:schemeClr>
      </a:soli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6"/>
    </mc:Choice>
    <mc:Fallback>
      <c:style val="6"/>
    </mc:Fallback>
  </mc:AlternateContent>
  <c:pivotSource>
    <c:name>[analysis.xlsx]pivot table !PivotTable1</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solidFill>
                  <a:schemeClr val="bg1"/>
                </a:solidFill>
                <a:latin typeface="Arial Black" panose="020B0A04020102020204" pitchFamily="34" charset="0"/>
              </a:rPr>
              <a:t>Order</a:t>
            </a:r>
            <a:r>
              <a:rPr lang="en-US" baseline="0">
                <a:solidFill>
                  <a:schemeClr val="bg1"/>
                </a:solidFill>
                <a:latin typeface="Arial Black" panose="020B0A04020102020204" pitchFamily="34" charset="0"/>
              </a:rPr>
              <a:t> </a:t>
            </a:r>
            <a:r>
              <a:rPr lang="en-IN" baseline="0">
                <a:solidFill>
                  <a:schemeClr val="bg1"/>
                </a:solidFill>
                <a:latin typeface="Arial Black" panose="020B0A04020102020204" pitchFamily="34" charset="0"/>
              </a:rPr>
              <a:t>placed over time of day</a:t>
            </a:r>
            <a:endParaRPr lang="en-US">
              <a:solidFill>
                <a:schemeClr val="bg1"/>
              </a:solidFill>
              <a:latin typeface="Arial Black" panose="020B0A04020102020204" pitchFamily="34"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'pivot table '!$M$4</c:f>
              <c:strCache>
                <c:ptCount val="1"/>
                <c:pt idx="0">
                  <c:v>Total</c:v>
                </c:pt>
              </c:strCache>
            </c:strRef>
          </c:tx>
          <c:spPr>
            <a:solidFill>
              <a:schemeClr val="accent4"/>
            </a:solidFill>
            <a:ln>
              <a:noFill/>
            </a:ln>
            <a:effectLst/>
          </c:spPr>
          <c:cat>
            <c:strRef>
              <c:f>'pivot table '!$L$5:$L$9</c:f>
              <c:strCache>
                <c:ptCount val="4"/>
                <c:pt idx="0">
                  <c:v>EVENING</c:v>
                </c:pt>
                <c:pt idx="1">
                  <c:v>MORNING</c:v>
                </c:pt>
                <c:pt idx="2">
                  <c:v>NIGHT</c:v>
                </c:pt>
                <c:pt idx="3">
                  <c:v>NOON</c:v>
                </c:pt>
              </c:strCache>
            </c:strRef>
          </c:cat>
          <c:val>
            <c:numRef>
              <c:f>'pivot table '!$M$5:$M$9</c:f>
              <c:numCache>
                <c:formatCode>General</c:formatCode>
                <c:ptCount val="4"/>
                <c:pt idx="0">
                  <c:v>2130</c:v>
                </c:pt>
                <c:pt idx="1">
                  <c:v>291</c:v>
                </c:pt>
                <c:pt idx="2">
                  <c:v>445</c:v>
                </c:pt>
                <c:pt idx="3">
                  <c:v>2504</c:v>
                </c:pt>
              </c:numCache>
            </c:numRef>
          </c:val>
          <c:extLst>
            <c:ext xmlns:c16="http://schemas.microsoft.com/office/drawing/2014/chart" uri="{C3380CC4-5D6E-409C-BE32-E72D297353CC}">
              <c16:uniqueId val="{00000000-D3D4-423B-A1BC-F7285F9DF381}"/>
            </c:ext>
          </c:extLst>
        </c:ser>
        <c:dLbls>
          <c:showLegendKey val="0"/>
          <c:showVal val="0"/>
          <c:showCatName val="0"/>
          <c:showSerName val="0"/>
          <c:showPercent val="0"/>
          <c:showBubbleSize val="0"/>
        </c:dLbls>
        <c:axId val="1573903055"/>
        <c:axId val="1573899695"/>
      </c:areaChart>
      <c:catAx>
        <c:axId val="1573903055"/>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573899695"/>
        <c:crosses val="autoZero"/>
        <c:auto val="1"/>
        <c:lblAlgn val="ctr"/>
        <c:lblOffset val="100"/>
        <c:noMultiLvlLbl val="0"/>
      </c:catAx>
      <c:valAx>
        <c:axId val="1573899695"/>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573903055"/>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rgbClr val="EE7E32"/>
    </a:solidFill>
    <a:ln w="9525" cap="flat" cmpd="sng" algn="ctr">
      <a:solidFill>
        <a:schemeClr val="tx2">
          <a:lumMod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6"/>
    </mc:Choice>
    <mc:Fallback>
      <c:style val="6"/>
    </mc:Fallback>
  </mc:AlternateContent>
  <c:pivotSource>
    <c:name>[analysis.xlsx]pivot table !ITEM WISE SALES</c:name>
    <c:fmtId val="1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solidFill>
                  <a:schemeClr val="bg1"/>
                </a:solidFill>
                <a:latin typeface="Arial Black" panose="020B0A04020102020204" pitchFamily="34" charset="0"/>
              </a:rPr>
              <a:t>Top</a:t>
            </a:r>
            <a:r>
              <a:rPr lang="en-IN" baseline="0">
                <a:solidFill>
                  <a:schemeClr val="bg1"/>
                </a:solidFill>
                <a:latin typeface="Arial Black" panose="020B0A04020102020204" pitchFamily="34" charset="0"/>
              </a:rPr>
              <a:t> 5 item's revenue</a:t>
            </a:r>
            <a:endParaRPr lang="en-IN">
              <a:solidFill>
                <a:schemeClr val="bg1"/>
              </a:solidFill>
              <a:latin typeface="Arial Black" panose="020B0A04020102020204" pitchFamily="34"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2990135608048993"/>
          <c:y val="0.19486111111111112"/>
          <c:w val="0.54919116360454945"/>
          <c:h val="0.68848024205307656"/>
        </c:manualLayout>
      </c:layout>
      <c:barChart>
        <c:barDir val="bar"/>
        <c:grouping val="clustered"/>
        <c:varyColors val="0"/>
        <c:ser>
          <c:idx val="0"/>
          <c:order val="0"/>
          <c:tx>
            <c:strRef>
              <c:f>'pivot table '!$E$1</c:f>
              <c:strCache>
                <c:ptCount val="1"/>
                <c:pt idx="0">
                  <c:v>Total</c:v>
                </c:pt>
              </c:strCache>
            </c:strRef>
          </c:tx>
          <c:spPr>
            <a:solidFill>
              <a:schemeClr val="accent4"/>
            </a:solidFill>
            <a:ln>
              <a:noFill/>
            </a:ln>
            <a:effectLst/>
          </c:spPr>
          <c:invertIfNegative val="0"/>
          <c:cat>
            <c:strRef>
              <c:f>'pivot table '!$D$2:$D$7</c:f>
              <c:strCache>
                <c:ptCount val="5"/>
                <c:pt idx="0">
                  <c:v>Meatball Marinara</c:v>
                </c:pt>
                <c:pt idx="1">
                  <c:v>Quarter Pounder with Cheese</c:v>
                </c:pt>
                <c:pt idx="2">
                  <c:v>Angus Third Pounder</c:v>
                </c:pt>
                <c:pt idx="3">
                  <c:v>Bulgogi Burger</c:v>
                </c:pt>
                <c:pt idx="4">
                  <c:v>Big Mac</c:v>
                </c:pt>
              </c:strCache>
            </c:strRef>
          </c:cat>
          <c:val>
            <c:numRef>
              <c:f>'pivot table '!$E$2:$E$7</c:f>
              <c:numCache>
                <c:formatCode>General</c:formatCode>
                <c:ptCount val="5"/>
                <c:pt idx="0">
                  <c:v>4288.2300000000005</c:v>
                </c:pt>
                <c:pt idx="1">
                  <c:v>4053.63</c:v>
                </c:pt>
                <c:pt idx="2">
                  <c:v>3939.07</c:v>
                </c:pt>
                <c:pt idx="3">
                  <c:v>3861.55</c:v>
                </c:pt>
                <c:pt idx="4">
                  <c:v>3779.6899999999982</c:v>
                </c:pt>
              </c:numCache>
            </c:numRef>
          </c:val>
          <c:extLst>
            <c:ext xmlns:c16="http://schemas.microsoft.com/office/drawing/2014/chart" uri="{C3380CC4-5D6E-409C-BE32-E72D297353CC}">
              <c16:uniqueId val="{00000000-60BE-425F-B398-65A340173A79}"/>
            </c:ext>
          </c:extLst>
        </c:ser>
        <c:dLbls>
          <c:showLegendKey val="0"/>
          <c:showVal val="0"/>
          <c:showCatName val="0"/>
          <c:showSerName val="0"/>
          <c:showPercent val="0"/>
          <c:showBubbleSize val="0"/>
        </c:dLbls>
        <c:gapWidth val="182"/>
        <c:axId val="4331583"/>
        <c:axId val="4331103"/>
      </c:barChart>
      <c:catAx>
        <c:axId val="433158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4331103"/>
        <c:crosses val="autoZero"/>
        <c:auto val="1"/>
        <c:lblAlgn val="ctr"/>
        <c:lblOffset val="100"/>
        <c:noMultiLvlLbl val="0"/>
      </c:catAx>
      <c:valAx>
        <c:axId val="4331103"/>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433158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EE7E32"/>
    </a:solidFill>
    <a:ln w="9525" cap="flat" cmpd="sng" algn="ctr">
      <a:solidFill>
        <a:schemeClr val="tx2">
          <a:lumMod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6"/>
    </mc:Choice>
    <mc:Fallback>
      <c:style val="6"/>
    </mc:Fallback>
  </mc:AlternateContent>
  <c:pivotSource>
    <c:name>[analysis.xlsx]pivot table !category order</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solidFill>
                  <a:schemeClr val="bg1"/>
                </a:solidFill>
                <a:latin typeface="Arial Black" panose="020B0A04020102020204" pitchFamily="34" charset="0"/>
              </a:rPr>
              <a:t>Category wise</a:t>
            </a:r>
            <a:r>
              <a:rPr lang="en-IN" baseline="0">
                <a:solidFill>
                  <a:schemeClr val="bg1"/>
                </a:solidFill>
                <a:latin typeface="Arial Black" panose="020B0A04020102020204" pitchFamily="34" charset="0"/>
              </a:rPr>
              <a:t> orders placed</a:t>
            </a:r>
            <a:endParaRPr lang="en-US">
              <a:solidFill>
                <a:schemeClr val="bg1"/>
              </a:solidFill>
              <a:latin typeface="Arial Black" panose="020B0A04020102020204" pitchFamily="34"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 '!$I$16</c:f>
              <c:strCache>
                <c:ptCount val="1"/>
                <c:pt idx="0">
                  <c:v>Total</c:v>
                </c:pt>
              </c:strCache>
            </c:strRef>
          </c:tx>
          <c:spPr>
            <a:solidFill>
              <a:schemeClr val="accent4"/>
            </a:solidFill>
            <a:ln>
              <a:noFill/>
            </a:ln>
            <a:effectLst/>
          </c:spPr>
          <c:invertIfNegative val="0"/>
          <c:cat>
            <c:strRef>
              <c:f>'pivot table '!$H$17:$H$27</c:f>
              <c:strCache>
                <c:ptCount val="10"/>
                <c:pt idx="0">
                  <c:v>Breakfast</c:v>
                </c:pt>
                <c:pt idx="1">
                  <c:v>Burger</c:v>
                </c:pt>
                <c:pt idx="2">
                  <c:v>Chicken</c:v>
                </c:pt>
                <c:pt idx="3">
                  <c:v>Fries</c:v>
                </c:pt>
                <c:pt idx="4">
                  <c:v>Pasta</c:v>
                </c:pt>
                <c:pt idx="5">
                  <c:v>Salad</c:v>
                </c:pt>
                <c:pt idx="6">
                  <c:v>Sandwich</c:v>
                </c:pt>
                <c:pt idx="7">
                  <c:v>Shakes</c:v>
                </c:pt>
                <c:pt idx="8">
                  <c:v>Sides</c:v>
                </c:pt>
                <c:pt idx="9">
                  <c:v>Wraps</c:v>
                </c:pt>
              </c:strCache>
            </c:strRef>
          </c:cat>
          <c:val>
            <c:numRef>
              <c:f>'pivot table '!$I$17:$I$27</c:f>
              <c:numCache>
                <c:formatCode>General</c:formatCode>
                <c:ptCount val="10"/>
                <c:pt idx="0">
                  <c:v>450</c:v>
                </c:pt>
                <c:pt idx="1">
                  <c:v>2717</c:v>
                </c:pt>
                <c:pt idx="2">
                  <c:v>2103</c:v>
                </c:pt>
                <c:pt idx="3">
                  <c:v>746</c:v>
                </c:pt>
                <c:pt idx="4">
                  <c:v>1005</c:v>
                </c:pt>
                <c:pt idx="5">
                  <c:v>207</c:v>
                </c:pt>
                <c:pt idx="6">
                  <c:v>1204</c:v>
                </c:pt>
                <c:pt idx="7">
                  <c:v>361</c:v>
                </c:pt>
                <c:pt idx="8">
                  <c:v>1152</c:v>
                </c:pt>
                <c:pt idx="9">
                  <c:v>335</c:v>
                </c:pt>
              </c:numCache>
            </c:numRef>
          </c:val>
          <c:extLst>
            <c:ext xmlns:c16="http://schemas.microsoft.com/office/drawing/2014/chart" uri="{C3380CC4-5D6E-409C-BE32-E72D297353CC}">
              <c16:uniqueId val="{00000000-8688-4A64-9992-1B8F2A2845C8}"/>
            </c:ext>
          </c:extLst>
        </c:ser>
        <c:dLbls>
          <c:showLegendKey val="0"/>
          <c:showVal val="0"/>
          <c:showCatName val="0"/>
          <c:showSerName val="0"/>
          <c:showPercent val="0"/>
          <c:showBubbleSize val="0"/>
        </c:dLbls>
        <c:gapWidth val="150"/>
        <c:axId val="604675279"/>
        <c:axId val="604675759"/>
      </c:barChart>
      <c:catAx>
        <c:axId val="60467527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604675759"/>
        <c:crosses val="autoZero"/>
        <c:auto val="1"/>
        <c:lblAlgn val="ctr"/>
        <c:lblOffset val="100"/>
        <c:noMultiLvlLbl val="0"/>
      </c:catAx>
      <c:valAx>
        <c:axId val="604675759"/>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60467527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EE7E32"/>
    </a:solidFill>
    <a:ln w="9525" cap="flat" cmpd="sng" algn="ctr">
      <a:solidFill>
        <a:schemeClr val="tx2">
          <a:lumMod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 id="17">
  <a:schemeClr val="accent4"/>
</cs:colorStyle>
</file>

<file path=xl/charts/colors2.xml><?xml version="1.0" encoding="utf-8"?>
<cs:colorStyle xmlns:cs="http://schemas.microsoft.com/office/drawing/2012/chartStyle" xmlns:a="http://schemas.openxmlformats.org/drawingml/2006/main" meth="withinLinearReversed" id="24">
  <a:schemeClr val="accent4"/>
</cs:colorStyle>
</file>

<file path=xl/charts/colors3.xml><?xml version="1.0" encoding="utf-8"?>
<cs:colorStyle xmlns:cs="http://schemas.microsoft.com/office/drawing/2012/chartStyle" xmlns:a="http://schemas.openxmlformats.org/drawingml/2006/main" meth="withinLinear" id="17">
  <a:schemeClr val="accent4"/>
</cs:colorStyle>
</file>

<file path=xl/charts/colors4.xml><?xml version="1.0" encoding="utf-8"?>
<cs:colorStyle xmlns:cs="http://schemas.microsoft.com/office/drawing/2012/chartStyle" xmlns:a="http://schemas.openxmlformats.org/drawingml/2006/main" meth="withinLinear" id="17">
  <a:schemeClr val="accent4"/>
</cs:colorStyle>
</file>

<file path=xl/charts/colors5.xml><?xml version="1.0" encoding="utf-8"?>
<cs:colorStyle xmlns:cs="http://schemas.microsoft.com/office/drawing/2012/chartStyle" xmlns:a="http://schemas.openxmlformats.org/drawingml/2006/main" meth="withinLinear" id="17">
  <a:schemeClr val="accent4"/>
</cs:colorStyle>
</file>

<file path=xl/charts/colors6.xml><?xml version="1.0" encoding="utf-8"?>
<cs:colorStyle xmlns:cs="http://schemas.microsoft.com/office/drawing/2012/chartStyle" xmlns:a="http://schemas.openxmlformats.org/drawingml/2006/main" meth="withinLinear" id="17">
  <a:schemeClr val="accent4"/>
</cs:colorStyle>
</file>

<file path=xl/charts/colors7.xml><?xml version="1.0" encoding="utf-8"?>
<cs:colorStyle xmlns:cs="http://schemas.microsoft.com/office/drawing/2012/chartStyle" xmlns:a="http://schemas.openxmlformats.org/drawingml/2006/main" meth="withinLinear" id="17">
  <a:schemeClr val="accent4"/>
</cs:colorStyle>
</file>

<file path=xl/charts/colors8.xml><?xml version="1.0" encoding="utf-8"?>
<cs:colorStyle xmlns:cs="http://schemas.microsoft.com/office/drawing/2012/chartStyle" xmlns:a="http://schemas.openxmlformats.org/drawingml/2006/main" meth="withinLinear" id="17">
  <a:schemeClr val="accent4"/>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2.xml"/><Relationship Id="rId2" Type="http://schemas.openxmlformats.org/officeDocument/2006/relationships/image" Target="../media/image1.png"/><Relationship Id="rId1" Type="http://schemas.openxmlformats.org/officeDocument/2006/relationships/chart" Target="../charts/chart1.xml"/><Relationship Id="rId5" Type="http://schemas.openxmlformats.org/officeDocument/2006/relationships/chart" Target="../charts/chart4.xml"/><Relationship Id="rId4" Type="http://schemas.openxmlformats.org/officeDocument/2006/relationships/chart" Target="../charts/chart3.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image" Target="../media/image2.png"/><Relationship Id="rId5" Type="http://schemas.openxmlformats.org/officeDocument/2006/relationships/chart" Target="../charts/chart8.xml"/><Relationship Id="rId4" Type="http://schemas.openxmlformats.org/officeDocument/2006/relationships/chart" Target="../charts/chart7.xml"/></Relationships>
</file>

<file path=xl/drawings/drawing1.xml><?xml version="1.0" encoding="utf-8"?>
<xdr:wsDr xmlns:xdr="http://schemas.openxmlformats.org/drawingml/2006/spreadsheetDrawing" xmlns:a="http://schemas.openxmlformats.org/drawingml/2006/main">
  <xdr:twoCellAnchor>
    <xdr:from>
      <xdr:col>0</xdr:col>
      <xdr:colOff>76200</xdr:colOff>
      <xdr:row>15</xdr:row>
      <xdr:rowOff>63500</xdr:rowOff>
    </xdr:from>
    <xdr:to>
      <xdr:col>5</xdr:col>
      <xdr:colOff>254000</xdr:colOff>
      <xdr:row>58</xdr:row>
      <xdr:rowOff>50800</xdr:rowOff>
    </xdr:to>
    <xdr:sp macro="" textlink="">
      <xdr:nvSpPr>
        <xdr:cNvPr id="16" name="Rectangle: Rounded Corners 15">
          <a:extLst>
            <a:ext uri="{FF2B5EF4-FFF2-40B4-BE49-F238E27FC236}">
              <a16:creationId xmlns:a16="http://schemas.microsoft.com/office/drawing/2014/main" id="{65A2D568-45FC-13EC-CD3E-94CCC6C2388E}"/>
            </a:ext>
          </a:extLst>
        </xdr:cNvPr>
        <xdr:cNvSpPr/>
      </xdr:nvSpPr>
      <xdr:spPr>
        <a:xfrm>
          <a:off x="76200" y="2730500"/>
          <a:ext cx="3225800" cy="7632700"/>
        </a:xfrm>
        <a:prstGeom prst="roundRect">
          <a:avLst/>
        </a:prstGeom>
        <a:solidFill>
          <a:srgbClr val="EE7E3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5</xdr:col>
      <xdr:colOff>337819</xdr:colOff>
      <xdr:row>15</xdr:row>
      <xdr:rowOff>170766</xdr:rowOff>
    </xdr:from>
    <xdr:to>
      <xdr:col>15</xdr:col>
      <xdr:colOff>434340</xdr:colOff>
      <xdr:row>35</xdr:row>
      <xdr:rowOff>10160</xdr:rowOff>
    </xdr:to>
    <xdr:graphicFrame macro="">
      <xdr:nvGraphicFramePr>
        <xdr:cNvPr id="2" name="Chart 1">
          <a:extLst>
            <a:ext uri="{FF2B5EF4-FFF2-40B4-BE49-F238E27FC236}">
              <a16:creationId xmlns:a16="http://schemas.microsoft.com/office/drawing/2014/main" id="{7A9697B8-65D4-4894-8CFA-CB345E34766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0</xdr:row>
      <xdr:rowOff>12700</xdr:rowOff>
    </xdr:from>
    <xdr:to>
      <xdr:col>26</xdr:col>
      <xdr:colOff>160421</xdr:colOff>
      <xdr:row>6</xdr:row>
      <xdr:rowOff>118208</xdr:rowOff>
    </xdr:to>
    <xdr:sp macro="" textlink="">
      <xdr:nvSpPr>
        <xdr:cNvPr id="4" name="Rectangle: Rounded Corners 3">
          <a:extLst>
            <a:ext uri="{FF2B5EF4-FFF2-40B4-BE49-F238E27FC236}">
              <a16:creationId xmlns:a16="http://schemas.microsoft.com/office/drawing/2014/main" id="{99080EA2-FDFC-FE6E-896A-7A78F0EDB5BE}"/>
            </a:ext>
          </a:extLst>
        </xdr:cNvPr>
        <xdr:cNvSpPr/>
      </xdr:nvSpPr>
      <xdr:spPr>
        <a:xfrm>
          <a:off x="0" y="12700"/>
          <a:ext cx="16149053" cy="1228455"/>
        </a:xfrm>
        <a:prstGeom prst="roundRect">
          <a:avLst/>
        </a:prstGeom>
        <a:solidFill>
          <a:srgbClr val="EE7E3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100" u="sng">
              <a:solidFill>
                <a:schemeClr val="accent4">
                  <a:lumMod val="60000"/>
                  <a:lumOff val="40000"/>
                </a:schemeClr>
              </a:solidFill>
              <a:latin typeface="Broadway" panose="04040905080B02020502" pitchFamily="82" charset="0"/>
            </a:rPr>
            <a:t>   </a:t>
          </a:r>
          <a:r>
            <a:rPr lang="en-IN" sz="3600" u="sng">
              <a:solidFill>
                <a:schemeClr val="accent4">
                  <a:lumMod val="60000"/>
                  <a:lumOff val="40000"/>
                </a:schemeClr>
              </a:solidFill>
              <a:latin typeface="Broadway" panose="04040905080B02020502" pitchFamily="82" charset="0"/>
            </a:rPr>
            <a:t>MC DONALD'S SALES</a:t>
          </a:r>
          <a:r>
            <a:rPr lang="en-IN" sz="3600" u="sng" baseline="0">
              <a:solidFill>
                <a:schemeClr val="accent4">
                  <a:lumMod val="60000"/>
                  <a:lumOff val="40000"/>
                </a:schemeClr>
              </a:solidFill>
              <a:latin typeface="Broadway" panose="04040905080B02020502" pitchFamily="82" charset="0"/>
            </a:rPr>
            <a:t> DASHBOARD</a:t>
          </a:r>
          <a:endParaRPr lang="en-IN" sz="1100" u="sng">
            <a:solidFill>
              <a:schemeClr val="accent4">
                <a:lumMod val="60000"/>
                <a:lumOff val="40000"/>
              </a:schemeClr>
            </a:solidFill>
            <a:latin typeface="Broadway" panose="04040905080B02020502" pitchFamily="82" charset="0"/>
          </a:endParaRPr>
        </a:p>
      </xdr:txBody>
    </xdr:sp>
    <xdr:clientData/>
  </xdr:twoCellAnchor>
  <xdr:twoCellAnchor editAs="oneCell">
    <xdr:from>
      <xdr:col>0</xdr:col>
      <xdr:colOff>0</xdr:colOff>
      <xdr:row>0</xdr:row>
      <xdr:rowOff>15240</xdr:rowOff>
    </xdr:from>
    <xdr:to>
      <xdr:col>2</xdr:col>
      <xdr:colOff>457200</xdr:colOff>
      <xdr:row>6</xdr:row>
      <xdr:rowOff>122718</xdr:rowOff>
    </xdr:to>
    <xdr:pic>
      <xdr:nvPicPr>
        <xdr:cNvPr id="5" name="Picture 4">
          <a:extLst>
            <a:ext uri="{FF2B5EF4-FFF2-40B4-BE49-F238E27FC236}">
              <a16:creationId xmlns:a16="http://schemas.microsoft.com/office/drawing/2014/main" id="{89EA7E1C-06A5-B444-4526-7554DB3323F7}"/>
            </a:ext>
          </a:extLst>
        </xdr:cNvPr>
        <xdr:cNvPicPr>
          <a:picLocks noChangeAspect="1"/>
        </xdr:cNvPicPr>
      </xdr:nvPicPr>
      <xdr:blipFill rotWithShape="1">
        <a:blip xmlns:r="http://schemas.openxmlformats.org/officeDocument/2006/relationships" r:embed="rId2" cstate="email">
          <a:extLst>
            <a:ext uri="{28A0092B-C50C-407E-A947-70E740481C1C}">
              <a14:useLocalDpi xmlns:a14="http://schemas.microsoft.com/office/drawing/2010/main"/>
            </a:ext>
          </a:extLst>
        </a:blip>
        <a:srcRect/>
        <a:stretch>
          <a:fillRect/>
        </a:stretch>
      </xdr:blipFill>
      <xdr:spPr>
        <a:xfrm>
          <a:off x="0" y="15240"/>
          <a:ext cx="1676400" cy="1232893"/>
        </a:xfrm>
        <a:prstGeom prst="rect">
          <a:avLst/>
        </a:prstGeom>
        <a:solidFill>
          <a:srgbClr val="EE7E32"/>
        </a:solidFill>
      </xdr:spPr>
    </xdr:pic>
    <xdr:clientData/>
  </xdr:twoCellAnchor>
  <xdr:twoCellAnchor>
    <xdr:from>
      <xdr:col>16</xdr:col>
      <xdr:colOff>43570</xdr:colOff>
      <xdr:row>15</xdr:row>
      <xdr:rowOff>154940</xdr:rowOff>
    </xdr:from>
    <xdr:to>
      <xdr:col>25</xdr:col>
      <xdr:colOff>535940</xdr:colOff>
      <xdr:row>34</xdr:row>
      <xdr:rowOff>114300</xdr:rowOff>
    </xdr:to>
    <xdr:graphicFrame macro="">
      <xdr:nvGraphicFramePr>
        <xdr:cNvPr id="7" name="Chart 6">
          <a:extLst>
            <a:ext uri="{FF2B5EF4-FFF2-40B4-BE49-F238E27FC236}">
              <a16:creationId xmlns:a16="http://schemas.microsoft.com/office/drawing/2014/main" id="{8516A82D-CE99-463F-8A93-DB5AE859FD7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368300</xdr:colOff>
      <xdr:row>36</xdr:row>
      <xdr:rowOff>27940</xdr:rowOff>
    </xdr:from>
    <xdr:to>
      <xdr:col>15</xdr:col>
      <xdr:colOff>469900</xdr:colOff>
      <xdr:row>56</xdr:row>
      <xdr:rowOff>76200</xdr:rowOff>
    </xdr:to>
    <xdr:graphicFrame macro="">
      <xdr:nvGraphicFramePr>
        <xdr:cNvPr id="8" name="Chart 7">
          <a:extLst>
            <a:ext uri="{FF2B5EF4-FFF2-40B4-BE49-F238E27FC236}">
              <a16:creationId xmlns:a16="http://schemas.microsoft.com/office/drawing/2014/main" id="{AECEA0CC-50A4-4E82-BE73-C34375267AA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60960</xdr:colOff>
      <xdr:row>7</xdr:row>
      <xdr:rowOff>152400</xdr:rowOff>
    </xdr:from>
    <xdr:to>
      <xdr:col>4</xdr:col>
      <xdr:colOff>60960</xdr:colOff>
      <xdr:row>14</xdr:row>
      <xdr:rowOff>152400</xdr:rowOff>
    </xdr:to>
    <xdr:sp macro="" textlink="">
      <xdr:nvSpPr>
        <xdr:cNvPr id="9" name="Rectangle: Rounded Corners 8">
          <a:extLst>
            <a:ext uri="{FF2B5EF4-FFF2-40B4-BE49-F238E27FC236}">
              <a16:creationId xmlns:a16="http://schemas.microsoft.com/office/drawing/2014/main" id="{EC2D2203-BC8F-8729-8177-0F7D3FA4E6AE}"/>
            </a:ext>
          </a:extLst>
        </xdr:cNvPr>
        <xdr:cNvSpPr/>
      </xdr:nvSpPr>
      <xdr:spPr>
        <a:xfrm>
          <a:off x="60960" y="1432560"/>
          <a:ext cx="2438400" cy="1280160"/>
        </a:xfrm>
        <a:prstGeom prst="roundRect">
          <a:avLst/>
        </a:prstGeom>
        <a:ln>
          <a:solidFill>
            <a:srgbClr val="EE7E32"/>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ctr"/>
          <a:r>
            <a:rPr lang="en-IN" sz="1200">
              <a:latin typeface="Arial Black" panose="020B0A04020102020204" pitchFamily="34" charset="0"/>
            </a:rPr>
            <a:t>TOTAL REVENUE </a:t>
          </a:r>
        </a:p>
        <a:p>
          <a:pPr algn="ctr"/>
          <a:r>
            <a:rPr lang="en-IN" sz="1200">
              <a:latin typeface="Arial Black" panose="020B0A04020102020204" pitchFamily="34" charset="0"/>
            </a:rPr>
            <a:t>61716.91</a:t>
          </a:r>
        </a:p>
      </xdr:txBody>
    </xdr:sp>
    <xdr:clientData/>
  </xdr:twoCellAnchor>
  <xdr:twoCellAnchor>
    <xdr:from>
      <xdr:col>4</xdr:col>
      <xdr:colOff>233680</xdr:colOff>
      <xdr:row>7</xdr:row>
      <xdr:rowOff>172720</xdr:rowOff>
    </xdr:from>
    <xdr:to>
      <xdr:col>8</xdr:col>
      <xdr:colOff>233680</xdr:colOff>
      <xdr:row>14</xdr:row>
      <xdr:rowOff>172720</xdr:rowOff>
    </xdr:to>
    <xdr:sp macro="" textlink="">
      <xdr:nvSpPr>
        <xdr:cNvPr id="10" name="Rectangle: Rounded Corners 9">
          <a:extLst>
            <a:ext uri="{FF2B5EF4-FFF2-40B4-BE49-F238E27FC236}">
              <a16:creationId xmlns:a16="http://schemas.microsoft.com/office/drawing/2014/main" id="{FCBF2231-F8F2-7BCF-7985-FC04343BF89C}"/>
            </a:ext>
          </a:extLst>
        </xdr:cNvPr>
        <xdr:cNvSpPr/>
      </xdr:nvSpPr>
      <xdr:spPr>
        <a:xfrm>
          <a:off x="2672080" y="1452880"/>
          <a:ext cx="2438400" cy="1280160"/>
        </a:xfrm>
        <a:prstGeom prst="roundRect">
          <a:avLst/>
        </a:prstGeom>
        <a:ln>
          <a:solidFill>
            <a:srgbClr val="EE7E32"/>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ctr"/>
          <a:r>
            <a:rPr lang="en-IN" sz="1200">
              <a:latin typeface="Arial Black" panose="020B0A04020102020204" pitchFamily="34" charset="0"/>
            </a:rPr>
            <a:t>TOTAL ORDERS </a:t>
          </a:r>
        </a:p>
        <a:p>
          <a:pPr algn="ctr"/>
          <a:r>
            <a:rPr lang="en-IN" sz="1200">
              <a:latin typeface="Arial Black" panose="020B0A04020102020204" pitchFamily="34" charset="0"/>
            </a:rPr>
            <a:t>5370</a:t>
          </a:r>
        </a:p>
      </xdr:txBody>
    </xdr:sp>
    <xdr:clientData/>
  </xdr:twoCellAnchor>
  <xdr:twoCellAnchor>
    <xdr:from>
      <xdr:col>8</xdr:col>
      <xdr:colOff>548640</xdr:colOff>
      <xdr:row>7</xdr:row>
      <xdr:rowOff>142240</xdr:rowOff>
    </xdr:from>
    <xdr:to>
      <xdr:col>12</xdr:col>
      <xdr:colOff>548640</xdr:colOff>
      <xdr:row>14</xdr:row>
      <xdr:rowOff>142240</xdr:rowOff>
    </xdr:to>
    <xdr:sp macro="" textlink="">
      <xdr:nvSpPr>
        <xdr:cNvPr id="11" name="Rectangle: Rounded Corners 10">
          <a:extLst>
            <a:ext uri="{FF2B5EF4-FFF2-40B4-BE49-F238E27FC236}">
              <a16:creationId xmlns:a16="http://schemas.microsoft.com/office/drawing/2014/main" id="{B358F556-870F-383D-34AF-86C763E5BE98}"/>
            </a:ext>
          </a:extLst>
        </xdr:cNvPr>
        <xdr:cNvSpPr/>
      </xdr:nvSpPr>
      <xdr:spPr>
        <a:xfrm>
          <a:off x="5425440" y="1422400"/>
          <a:ext cx="2438400" cy="1280160"/>
        </a:xfrm>
        <a:prstGeom prst="roundRect">
          <a:avLst/>
        </a:prstGeom>
        <a:ln>
          <a:solidFill>
            <a:srgbClr val="EE7E32"/>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ctr"/>
          <a:r>
            <a:rPr lang="en-IN" sz="1200">
              <a:latin typeface="Arial Black" panose="020B0A04020102020204" pitchFamily="34" charset="0"/>
            </a:rPr>
            <a:t>AVERAGE ORDER VALUE </a:t>
          </a:r>
        </a:p>
        <a:p>
          <a:pPr algn="ctr"/>
          <a:r>
            <a:rPr lang="en-IN" sz="1200">
              <a:latin typeface="Arial Black" panose="020B0A04020102020204" pitchFamily="34" charset="0"/>
            </a:rPr>
            <a:t>11.49</a:t>
          </a:r>
        </a:p>
      </xdr:txBody>
    </xdr:sp>
    <xdr:clientData/>
  </xdr:twoCellAnchor>
  <xdr:twoCellAnchor>
    <xdr:from>
      <xdr:col>13</xdr:col>
      <xdr:colOff>325120</xdr:colOff>
      <xdr:row>7</xdr:row>
      <xdr:rowOff>142240</xdr:rowOff>
    </xdr:from>
    <xdr:to>
      <xdr:col>17</xdr:col>
      <xdr:colOff>325120</xdr:colOff>
      <xdr:row>14</xdr:row>
      <xdr:rowOff>142240</xdr:rowOff>
    </xdr:to>
    <xdr:sp macro="" textlink="">
      <xdr:nvSpPr>
        <xdr:cNvPr id="12" name="Rectangle: Rounded Corners 11">
          <a:extLst>
            <a:ext uri="{FF2B5EF4-FFF2-40B4-BE49-F238E27FC236}">
              <a16:creationId xmlns:a16="http://schemas.microsoft.com/office/drawing/2014/main" id="{C282A23E-8465-2E12-EE3D-4914406D92F7}"/>
            </a:ext>
          </a:extLst>
        </xdr:cNvPr>
        <xdr:cNvSpPr/>
      </xdr:nvSpPr>
      <xdr:spPr>
        <a:xfrm>
          <a:off x="8249920" y="1422400"/>
          <a:ext cx="2438400" cy="1280160"/>
        </a:xfrm>
        <a:prstGeom prst="roundRect">
          <a:avLst/>
        </a:prstGeom>
        <a:ln>
          <a:solidFill>
            <a:srgbClr val="EE7E32"/>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ctr"/>
          <a:r>
            <a:rPr lang="en-IN" sz="1200">
              <a:latin typeface="Arial Black" panose="020B0A04020102020204" pitchFamily="34" charset="0"/>
            </a:rPr>
            <a:t>UNIQUE ITEMS </a:t>
          </a:r>
        </a:p>
        <a:p>
          <a:pPr algn="ctr"/>
          <a:r>
            <a:rPr lang="en-IN" sz="1200">
              <a:latin typeface="Arial Black" panose="020B0A04020102020204" pitchFamily="34" charset="0"/>
            </a:rPr>
            <a:t>32</a:t>
          </a:r>
        </a:p>
      </xdr:txBody>
    </xdr:sp>
    <xdr:clientData/>
  </xdr:twoCellAnchor>
  <xdr:twoCellAnchor>
    <xdr:from>
      <xdr:col>16</xdr:col>
      <xdr:colOff>58420</xdr:colOff>
      <xdr:row>35</xdr:row>
      <xdr:rowOff>152400</xdr:rowOff>
    </xdr:from>
    <xdr:to>
      <xdr:col>26</xdr:col>
      <xdr:colOff>152400</xdr:colOff>
      <xdr:row>56</xdr:row>
      <xdr:rowOff>76200</xdr:rowOff>
    </xdr:to>
    <xdr:graphicFrame macro="">
      <xdr:nvGraphicFramePr>
        <xdr:cNvPr id="13" name="Chart 12">
          <a:extLst>
            <a:ext uri="{FF2B5EF4-FFF2-40B4-BE49-F238E27FC236}">
              <a16:creationId xmlns:a16="http://schemas.microsoft.com/office/drawing/2014/main" id="{4DC24FA9-E797-42B5-8DEF-98D2B92AA52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0</xdr:col>
      <xdr:colOff>304800</xdr:colOff>
      <xdr:row>18</xdr:row>
      <xdr:rowOff>83820</xdr:rowOff>
    </xdr:from>
    <xdr:to>
      <xdr:col>5</xdr:col>
      <xdr:colOff>63500</xdr:colOff>
      <xdr:row>25</xdr:row>
      <xdr:rowOff>25399</xdr:rowOff>
    </xdr:to>
    <mc:AlternateContent xmlns:mc="http://schemas.openxmlformats.org/markup-compatibility/2006">
      <mc:Choice xmlns:a14="http://schemas.microsoft.com/office/drawing/2010/main" Requires="a14">
        <xdr:graphicFrame macro="">
          <xdr:nvGraphicFramePr>
            <xdr:cNvPr id="3" name="category">
              <a:extLst>
                <a:ext uri="{FF2B5EF4-FFF2-40B4-BE49-F238E27FC236}">
                  <a16:creationId xmlns:a16="http://schemas.microsoft.com/office/drawing/2014/main" id="{9744CE3A-3BA1-19B7-46D1-67103E02EE5B}"/>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304800" y="3452662"/>
              <a:ext cx="2833437" cy="125168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254000</xdr:colOff>
      <xdr:row>48</xdr:row>
      <xdr:rowOff>50799</xdr:rowOff>
    </xdr:from>
    <xdr:to>
      <xdr:col>5</xdr:col>
      <xdr:colOff>76200</xdr:colOff>
      <xdr:row>55</xdr:row>
      <xdr:rowOff>165100</xdr:rowOff>
    </xdr:to>
    <mc:AlternateContent xmlns:mc="http://schemas.openxmlformats.org/markup-compatibility/2006">
      <mc:Choice xmlns:a14="http://schemas.microsoft.com/office/drawing/2010/main" Requires="a14">
        <xdr:graphicFrame macro="">
          <xdr:nvGraphicFramePr>
            <xdr:cNvPr id="6" name="Month Name">
              <a:extLst>
                <a:ext uri="{FF2B5EF4-FFF2-40B4-BE49-F238E27FC236}">
                  <a16:creationId xmlns:a16="http://schemas.microsoft.com/office/drawing/2014/main" id="{45CE6308-E2F1-4C01-016A-9DC720C6B792}"/>
                </a:ext>
              </a:extLst>
            </xdr:cNvPr>
            <xdr:cNvGraphicFramePr/>
          </xdr:nvGraphicFramePr>
          <xdr:xfrm>
            <a:off x="0" y="0"/>
            <a:ext cx="0" cy="0"/>
          </xdr:xfrm>
          <a:graphic>
            <a:graphicData uri="http://schemas.microsoft.com/office/drawing/2010/slicer">
              <sle:slicer xmlns:sle="http://schemas.microsoft.com/office/drawing/2010/slicer" name="Month Name"/>
            </a:graphicData>
          </a:graphic>
        </xdr:graphicFrame>
      </mc:Choice>
      <mc:Fallback>
        <xdr:sp macro="" textlink="">
          <xdr:nvSpPr>
            <xdr:cNvPr id="0" name=""/>
            <xdr:cNvSpPr>
              <a:spLocks noTextEdit="1"/>
            </xdr:cNvSpPr>
          </xdr:nvSpPr>
          <xdr:spPr>
            <a:xfrm>
              <a:off x="254000" y="9034378"/>
              <a:ext cx="2896937" cy="142440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309880</xdr:colOff>
      <xdr:row>25</xdr:row>
      <xdr:rowOff>114300</xdr:rowOff>
    </xdr:from>
    <xdr:to>
      <xdr:col>5</xdr:col>
      <xdr:colOff>38100</xdr:colOff>
      <xdr:row>35</xdr:row>
      <xdr:rowOff>0</xdr:rowOff>
    </xdr:to>
    <mc:AlternateContent xmlns:mc="http://schemas.openxmlformats.org/markup-compatibility/2006">
      <mc:Choice xmlns:a14="http://schemas.microsoft.com/office/drawing/2010/main" Requires="a14">
        <xdr:graphicFrame macro="">
          <xdr:nvGraphicFramePr>
            <xdr:cNvPr id="14" name="Day Name">
              <a:extLst>
                <a:ext uri="{FF2B5EF4-FFF2-40B4-BE49-F238E27FC236}">
                  <a16:creationId xmlns:a16="http://schemas.microsoft.com/office/drawing/2014/main" id="{6650AF51-A62C-D246-23FC-B5902590217D}"/>
                </a:ext>
              </a:extLst>
            </xdr:cNvPr>
            <xdr:cNvGraphicFramePr/>
          </xdr:nvGraphicFramePr>
          <xdr:xfrm>
            <a:off x="0" y="0"/>
            <a:ext cx="0" cy="0"/>
          </xdr:xfrm>
          <a:graphic>
            <a:graphicData uri="http://schemas.microsoft.com/office/drawing/2010/slicer">
              <sle:slicer xmlns:sle="http://schemas.microsoft.com/office/drawing/2010/slicer" name="Day Name"/>
            </a:graphicData>
          </a:graphic>
        </xdr:graphicFrame>
      </mc:Choice>
      <mc:Fallback>
        <xdr:sp macro="" textlink="">
          <xdr:nvSpPr>
            <xdr:cNvPr id="0" name=""/>
            <xdr:cNvSpPr>
              <a:spLocks noTextEdit="1"/>
            </xdr:cNvSpPr>
          </xdr:nvSpPr>
          <xdr:spPr>
            <a:xfrm>
              <a:off x="309880" y="4793247"/>
              <a:ext cx="2802957" cy="175727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294640</xdr:colOff>
      <xdr:row>35</xdr:row>
      <xdr:rowOff>76201</xdr:rowOff>
    </xdr:from>
    <xdr:to>
      <xdr:col>5</xdr:col>
      <xdr:colOff>25400</xdr:colOff>
      <xdr:row>47</xdr:row>
      <xdr:rowOff>88901</xdr:rowOff>
    </xdr:to>
    <mc:AlternateContent xmlns:mc="http://schemas.openxmlformats.org/markup-compatibility/2006">
      <mc:Choice xmlns:a14="http://schemas.microsoft.com/office/drawing/2010/main" Requires="a14">
        <xdr:graphicFrame macro="">
          <xdr:nvGraphicFramePr>
            <xdr:cNvPr id="15" name="item_name">
              <a:extLst>
                <a:ext uri="{FF2B5EF4-FFF2-40B4-BE49-F238E27FC236}">
                  <a16:creationId xmlns:a16="http://schemas.microsoft.com/office/drawing/2014/main" id="{F0E36A5F-DEFA-CA51-9A7A-F2F16A67D6CD}"/>
                </a:ext>
              </a:extLst>
            </xdr:cNvPr>
            <xdr:cNvGraphicFramePr/>
          </xdr:nvGraphicFramePr>
          <xdr:xfrm>
            <a:off x="0" y="0"/>
            <a:ext cx="0" cy="0"/>
          </xdr:xfrm>
          <a:graphic>
            <a:graphicData uri="http://schemas.microsoft.com/office/drawing/2010/slicer">
              <sle:slicer xmlns:sle="http://schemas.microsoft.com/office/drawing/2010/slicer" name="item_name"/>
            </a:graphicData>
          </a:graphic>
        </xdr:graphicFrame>
      </mc:Choice>
      <mc:Fallback>
        <xdr:sp macro="" textlink="">
          <xdr:nvSpPr>
            <xdr:cNvPr id="0" name=""/>
            <xdr:cNvSpPr>
              <a:spLocks noTextEdit="1"/>
            </xdr:cNvSpPr>
          </xdr:nvSpPr>
          <xdr:spPr>
            <a:xfrm>
              <a:off x="294640" y="6626727"/>
              <a:ext cx="2805497" cy="225859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38100</xdr:colOff>
      <xdr:row>0</xdr:row>
      <xdr:rowOff>38100</xdr:rowOff>
    </xdr:from>
    <xdr:to>
      <xdr:col>15</xdr:col>
      <xdr:colOff>0</xdr:colOff>
      <xdr:row>4</xdr:row>
      <xdr:rowOff>22860</xdr:rowOff>
    </xdr:to>
    <xdr:sp macro="" textlink="">
      <xdr:nvSpPr>
        <xdr:cNvPr id="2" name="Rectangle: Rounded Corners 1">
          <a:extLst>
            <a:ext uri="{FF2B5EF4-FFF2-40B4-BE49-F238E27FC236}">
              <a16:creationId xmlns:a16="http://schemas.microsoft.com/office/drawing/2014/main" id="{6EC0E7D2-9879-D04E-69B1-1718E30910F1}"/>
            </a:ext>
          </a:extLst>
        </xdr:cNvPr>
        <xdr:cNvSpPr/>
      </xdr:nvSpPr>
      <xdr:spPr>
        <a:xfrm>
          <a:off x="38100" y="38100"/>
          <a:ext cx="9105900" cy="716280"/>
        </a:xfrm>
        <a:prstGeom prst="roundRect">
          <a:avLst/>
        </a:prstGeom>
        <a:solidFill>
          <a:srgbClr val="EE7E3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IN" sz="1100"/>
            <a:t>                            </a:t>
          </a:r>
          <a:r>
            <a:rPr lang="en-IN" sz="2400" baseline="0">
              <a:solidFill>
                <a:srgbClr val="FFC000"/>
              </a:solidFill>
              <a:latin typeface="Broadway" panose="04040905080B02020502" pitchFamily="82" charset="0"/>
              <a:ea typeface="+mn-ea"/>
              <a:cs typeface="+mn-cs"/>
            </a:rPr>
            <a:t>Mc Donald's Executive performance dashboard</a:t>
          </a:r>
        </a:p>
      </xdr:txBody>
    </xdr:sp>
    <xdr:clientData/>
  </xdr:twoCellAnchor>
  <xdr:twoCellAnchor editAs="oneCell">
    <xdr:from>
      <xdr:col>0</xdr:col>
      <xdr:colOff>16444</xdr:colOff>
      <xdr:row>0</xdr:row>
      <xdr:rowOff>16043</xdr:rowOff>
    </xdr:from>
    <xdr:to>
      <xdr:col>1</xdr:col>
      <xdr:colOff>208547</xdr:colOff>
      <xdr:row>4</xdr:row>
      <xdr:rowOff>59573</xdr:rowOff>
    </xdr:to>
    <xdr:pic>
      <xdr:nvPicPr>
        <xdr:cNvPr id="3" name="Picture 2">
          <a:extLst>
            <a:ext uri="{FF2B5EF4-FFF2-40B4-BE49-F238E27FC236}">
              <a16:creationId xmlns:a16="http://schemas.microsoft.com/office/drawing/2014/main" id="{D88C680F-C35B-109D-059F-D749E8C9AF0D}"/>
            </a:ext>
          </a:extLst>
        </xdr:cNvPr>
        <xdr:cNvPicPr>
          <a:picLocks noChangeAspect="1"/>
        </xdr:cNvPicPr>
      </xdr:nvPicPr>
      <xdr:blipFill rotWithShape="1">
        <a:blip xmlns:r="http://schemas.openxmlformats.org/officeDocument/2006/relationships" r:embed="rId1"/>
        <a:srcRect l="24598" r="23346" b="10204"/>
        <a:stretch>
          <a:fillRect/>
        </a:stretch>
      </xdr:blipFill>
      <xdr:spPr>
        <a:xfrm>
          <a:off x="16444" y="16043"/>
          <a:ext cx="801703" cy="781467"/>
        </a:xfrm>
        <a:prstGeom prst="rect">
          <a:avLst/>
        </a:prstGeom>
        <a:ln>
          <a:noFill/>
        </a:ln>
        <a:effectLst>
          <a:softEdge rad="112500"/>
        </a:effectLst>
      </xdr:spPr>
    </xdr:pic>
    <xdr:clientData/>
  </xdr:twoCellAnchor>
  <xdr:twoCellAnchor>
    <xdr:from>
      <xdr:col>0</xdr:col>
      <xdr:colOff>41413</xdr:colOff>
      <xdr:row>12</xdr:row>
      <xdr:rowOff>140804</xdr:rowOff>
    </xdr:from>
    <xdr:to>
      <xdr:col>7</xdr:col>
      <xdr:colOff>447261</xdr:colOff>
      <xdr:row>27</xdr:row>
      <xdr:rowOff>33130</xdr:rowOff>
    </xdr:to>
    <xdr:graphicFrame macro="">
      <xdr:nvGraphicFramePr>
        <xdr:cNvPr id="4" name="Chart 3">
          <a:extLst>
            <a:ext uri="{FF2B5EF4-FFF2-40B4-BE49-F238E27FC236}">
              <a16:creationId xmlns:a16="http://schemas.microsoft.com/office/drawing/2014/main" id="{D7E1DF37-A8F3-4085-A6D4-E804831CCB0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0</xdr:colOff>
      <xdr:row>12</xdr:row>
      <xdr:rowOff>149088</xdr:rowOff>
    </xdr:from>
    <xdr:to>
      <xdr:col>15</xdr:col>
      <xdr:colOff>289890</xdr:colOff>
      <xdr:row>27</xdr:row>
      <xdr:rowOff>1</xdr:rowOff>
    </xdr:to>
    <xdr:graphicFrame macro="">
      <xdr:nvGraphicFramePr>
        <xdr:cNvPr id="5" name="Chart 4">
          <a:extLst>
            <a:ext uri="{FF2B5EF4-FFF2-40B4-BE49-F238E27FC236}">
              <a16:creationId xmlns:a16="http://schemas.microsoft.com/office/drawing/2014/main" id="{C9CA6FE2-1082-494D-9EDE-C6FC5E994F5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57977</xdr:colOff>
      <xdr:row>28</xdr:row>
      <xdr:rowOff>24847</xdr:rowOff>
    </xdr:from>
    <xdr:to>
      <xdr:col>7</xdr:col>
      <xdr:colOff>488673</xdr:colOff>
      <xdr:row>43</xdr:row>
      <xdr:rowOff>1655</xdr:rowOff>
    </xdr:to>
    <xdr:graphicFrame macro="">
      <xdr:nvGraphicFramePr>
        <xdr:cNvPr id="6" name="Chart 5">
          <a:extLst>
            <a:ext uri="{FF2B5EF4-FFF2-40B4-BE49-F238E27FC236}">
              <a16:creationId xmlns:a16="http://schemas.microsoft.com/office/drawing/2014/main" id="{B2C89F21-B515-4F6B-9800-56B1037EC92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8</xdr:col>
      <xdr:colOff>16565</xdr:colOff>
      <xdr:row>28</xdr:row>
      <xdr:rowOff>41413</xdr:rowOff>
    </xdr:from>
    <xdr:to>
      <xdr:col>15</xdr:col>
      <xdr:colOff>298173</xdr:colOff>
      <xdr:row>43</xdr:row>
      <xdr:rowOff>51352</xdr:rowOff>
    </xdr:to>
    <xdr:graphicFrame macro="">
      <xdr:nvGraphicFramePr>
        <xdr:cNvPr id="7" name="Chart 6">
          <a:extLst>
            <a:ext uri="{FF2B5EF4-FFF2-40B4-BE49-F238E27FC236}">
              <a16:creationId xmlns:a16="http://schemas.microsoft.com/office/drawing/2014/main" id="{673F1D18-3AF4-451E-B561-85F39B6C0B8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12</xdr:col>
      <xdr:colOff>78850</xdr:colOff>
      <xdr:row>8</xdr:row>
      <xdr:rowOff>76201</xdr:rowOff>
    </xdr:from>
    <xdr:to>
      <xdr:col>15</xdr:col>
      <xdr:colOff>68911</xdr:colOff>
      <xdr:row>11</xdr:row>
      <xdr:rowOff>165653</xdr:rowOff>
    </xdr:to>
    <mc:AlternateContent xmlns:mc="http://schemas.openxmlformats.org/markup-compatibility/2006">
      <mc:Choice xmlns:a14="http://schemas.microsoft.com/office/drawing/2010/main" Requires="a14">
        <xdr:graphicFrame macro="">
          <xdr:nvGraphicFramePr>
            <xdr:cNvPr id="8" name="category 1">
              <a:extLst>
                <a:ext uri="{FF2B5EF4-FFF2-40B4-BE49-F238E27FC236}">
                  <a16:creationId xmlns:a16="http://schemas.microsoft.com/office/drawing/2014/main" id="{CC9FACE1-15E7-30B0-0E64-9CE5AE2880F0}"/>
                </a:ext>
              </a:extLst>
            </xdr:cNvPr>
            <xdr:cNvGraphicFramePr>
              <a:graphicFrameLocks noMove="1" noResize="1"/>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dr:sp macro="" textlink="">
          <xdr:nvSpPr>
            <xdr:cNvPr id="0" name=""/>
            <xdr:cNvSpPr>
              <a:spLocks noTextEdit="1"/>
            </xdr:cNvSpPr>
          </xdr:nvSpPr>
          <xdr:spPr>
            <a:xfrm>
              <a:off x="7373502" y="1514583"/>
              <a:ext cx="1813724" cy="62884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xdr:twoCellAnchor>
  <xdr:twoCellAnchor editAs="oneCell">
    <xdr:from>
      <xdr:col>12</xdr:col>
      <xdr:colOff>53670</xdr:colOff>
      <xdr:row>4</xdr:row>
      <xdr:rowOff>109000</xdr:rowOff>
    </xdr:from>
    <xdr:to>
      <xdr:col>15</xdr:col>
      <xdr:colOff>43731</xdr:colOff>
      <xdr:row>8</xdr:row>
      <xdr:rowOff>8283</xdr:rowOff>
    </xdr:to>
    <mc:AlternateContent xmlns:mc="http://schemas.openxmlformats.org/markup-compatibility/2006">
      <mc:Choice xmlns:a14="http://schemas.microsoft.com/office/drawing/2010/main" Requires="a14">
        <xdr:graphicFrame macro="">
          <xdr:nvGraphicFramePr>
            <xdr:cNvPr id="9" name="item_name 1">
              <a:extLst>
                <a:ext uri="{FF2B5EF4-FFF2-40B4-BE49-F238E27FC236}">
                  <a16:creationId xmlns:a16="http://schemas.microsoft.com/office/drawing/2014/main" id="{8AF4DB40-BA39-F58B-09C7-CCA02DD15043}"/>
                </a:ext>
              </a:extLst>
            </xdr:cNvPr>
            <xdr:cNvGraphicFramePr>
              <a:graphicFrameLocks noMove="1" noResize="1"/>
            </xdr:cNvGraphicFramePr>
          </xdr:nvGraphicFramePr>
          <xdr:xfrm>
            <a:off x="0" y="0"/>
            <a:ext cx="0" cy="0"/>
          </xdr:xfrm>
          <a:graphic>
            <a:graphicData uri="http://schemas.microsoft.com/office/drawing/2010/slicer">
              <sle:slicer xmlns:sle="http://schemas.microsoft.com/office/drawing/2010/slicer" name="item_name 1"/>
            </a:graphicData>
          </a:graphic>
        </xdr:graphicFrame>
      </mc:Choice>
      <mc:Fallback>
        <xdr:sp macro="" textlink="">
          <xdr:nvSpPr>
            <xdr:cNvPr id="0" name=""/>
            <xdr:cNvSpPr>
              <a:spLocks noTextEdit="1"/>
            </xdr:cNvSpPr>
          </xdr:nvSpPr>
          <xdr:spPr>
            <a:xfrm>
              <a:off x="7348322" y="828191"/>
              <a:ext cx="1813724" cy="61847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xdr:twoCellAnchor>
  <xdr:twoCellAnchor>
    <xdr:from>
      <xdr:col>0</xdr:col>
      <xdr:colOff>66260</xdr:colOff>
      <xdr:row>6</xdr:row>
      <xdr:rowOff>149087</xdr:rowOff>
    </xdr:from>
    <xdr:to>
      <xdr:col>2</xdr:col>
      <xdr:colOff>596347</xdr:colOff>
      <xdr:row>12</xdr:row>
      <xdr:rowOff>49695</xdr:rowOff>
    </xdr:to>
    <xdr:sp macro="" textlink="">
      <xdr:nvSpPr>
        <xdr:cNvPr id="10" name="Rectangle: Rounded Corners 9">
          <a:extLst>
            <a:ext uri="{FF2B5EF4-FFF2-40B4-BE49-F238E27FC236}">
              <a16:creationId xmlns:a16="http://schemas.microsoft.com/office/drawing/2014/main" id="{77C50B7B-83A4-4DFA-8166-AB864EE00E6E}"/>
            </a:ext>
          </a:extLst>
        </xdr:cNvPr>
        <xdr:cNvSpPr/>
      </xdr:nvSpPr>
      <xdr:spPr>
        <a:xfrm>
          <a:off x="66260" y="1242391"/>
          <a:ext cx="1755913" cy="993913"/>
        </a:xfrm>
        <a:prstGeom prst="roundRect">
          <a:avLst/>
        </a:prstGeom>
        <a:ln>
          <a:solidFill>
            <a:srgbClr val="EE7E32"/>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ctr"/>
          <a:r>
            <a:rPr lang="en-IN" sz="1200">
              <a:latin typeface="Arial Black" panose="020B0A04020102020204" pitchFamily="34" charset="0"/>
            </a:rPr>
            <a:t>TOTAL REVENUE </a:t>
          </a:r>
        </a:p>
        <a:p>
          <a:pPr algn="ctr"/>
          <a:r>
            <a:rPr lang="en-IN" sz="1200">
              <a:latin typeface="Arial Black" panose="020B0A04020102020204" pitchFamily="34" charset="0"/>
            </a:rPr>
            <a:t>61716.91</a:t>
          </a:r>
        </a:p>
      </xdr:txBody>
    </xdr:sp>
    <xdr:clientData/>
  </xdr:twoCellAnchor>
  <xdr:twoCellAnchor>
    <xdr:from>
      <xdr:col>3</xdr:col>
      <xdr:colOff>74544</xdr:colOff>
      <xdr:row>6</xdr:row>
      <xdr:rowOff>140804</xdr:rowOff>
    </xdr:from>
    <xdr:to>
      <xdr:col>6</xdr:col>
      <xdr:colOff>91109</xdr:colOff>
      <xdr:row>12</xdr:row>
      <xdr:rowOff>57977</xdr:rowOff>
    </xdr:to>
    <xdr:sp macro="" textlink="">
      <xdr:nvSpPr>
        <xdr:cNvPr id="12" name="Rectangle: Rounded Corners 11">
          <a:extLst>
            <a:ext uri="{FF2B5EF4-FFF2-40B4-BE49-F238E27FC236}">
              <a16:creationId xmlns:a16="http://schemas.microsoft.com/office/drawing/2014/main" id="{E3BF0C9B-FE26-4EBE-B93E-46AED65876DD}"/>
            </a:ext>
          </a:extLst>
        </xdr:cNvPr>
        <xdr:cNvSpPr/>
      </xdr:nvSpPr>
      <xdr:spPr>
        <a:xfrm>
          <a:off x="1913283" y="1234108"/>
          <a:ext cx="1855304" cy="1010478"/>
        </a:xfrm>
        <a:prstGeom prst="roundRect">
          <a:avLst/>
        </a:prstGeom>
        <a:ln>
          <a:solidFill>
            <a:srgbClr val="EE7E32"/>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ctr"/>
          <a:r>
            <a:rPr lang="en-IN" sz="1200">
              <a:latin typeface="Arial Black" panose="020B0A04020102020204" pitchFamily="34" charset="0"/>
            </a:rPr>
            <a:t>TOTAL ORDERS </a:t>
          </a:r>
        </a:p>
        <a:p>
          <a:pPr algn="ctr"/>
          <a:r>
            <a:rPr lang="en-IN" sz="1200">
              <a:latin typeface="Arial Black" panose="020B0A04020102020204" pitchFamily="34" charset="0"/>
            </a:rPr>
            <a:t>5370</a:t>
          </a:r>
        </a:p>
      </xdr:txBody>
    </xdr:sp>
    <xdr:clientData/>
  </xdr:twoCellAnchor>
  <xdr:twoCellAnchor>
    <xdr:from>
      <xdr:col>6</xdr:col>
      <xdr:colOff>165651</xdr:colOff>
      <xdr:row>6</xdr:row>
      <xdr:rowOff>115958</xdr:rowOff>
    </xdr:from>
    <xdr:to>
      <xdr:col>9</xdr:col>
      <xdr:colOff>132521</xdr:colOff>
      <xdr:row>12</xdr:row>
      <xdr:rowOff>74545</xdr:rowOff>
    </xdr:to>
    <xdr:sp macro="" textlink="">
      <xdr:nvSpPr>
        <xdr:cNvPr id="13" name="Rectangle: Rounded Corners 12">
          <a:extLst>
            <a:ext uri="{FF2B5EF4-FFF2-40B4-BE49-F238E27FC236}">
              <a16:creationId xmlns:a16="http://schemas.microsoft.com/office/drawing/2014/main" id="{A524E6F0-D34E-4005-B4F7-6360B835AF7E}"/>
            </a:ext>
          </a:extLst>
        </xdr:cNvPr>
        <xdr:cNvSpPr/>
      </xdr:nvSpPr>
      <xdr:spPr>
        <a:xfrm>
          <a:off x="3843129" y="1209262"/>
          <a:ext cx="1805609" cy="1051892"/>
        </a:xfrm>
        <a:prstGeom prst="roundRect">
          <a:avLst/>
        </a:prstGeom>
        <a:ln>
          <a:solidFill>
            <a:srgbClr val="EE7E32"/>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ctr"/>
          <a:r>
            <a:rPr lang="en-IN" sz="1200">
              <a:latin typeface="Arial Black" panose="020B0A04020102020204" pitchFamily="34" charset="0"/>
            </a:rPr>
            <a:t>AVERAGE ORDER VALUE </a:t>
          </a:r>
        </a:p>
        <a:p>
          <a:pPr algn="ctr"/>
          <a:r>
            <a:rPr lang="en-IN" sz="1200">
              <a:latin typeface="Arial Black" panose="020B0A04020102020204" pitchFamily="34" charset="0"/>
            </a:rPr>
            <a:t>11.49</a:t>
          </a:r>
        </a:p>
      </xdr:txBody>
    </xdr:sp>
    <xdr:clientData/>
  </xdr:twoCellAnchor>
  <xdr:twoCellAnchor>
    <xdr:from>
      <xdr:col>9</xdr:col>
      <xdr:colOff>207067</xdr:colOff>
      <xdr:row>6</xdr:row>
      <xdr:rowOff>107673</xdr:rowOff>
    </xdr:from>
    <xdr:to>
      <xdr:col>12</xdr:col>
      <xdr:colOff>33130</xdr:colOff>
      <xdr:row>12</xdr:row>
      <xdr:rowOff>82825</xdr:rowOff>
    </xdr:to>
    <xdr:sp macro="" textlink="">
      <xdr:nvSpPr>
        <xdr:cNvPr id="14" name="Rectangle: Rounded Corners 13">
          <a:extLst>
            <a:ext uri="{FF2B5EF4-FFF2-40B4-BE49-F238E27FC236}">
              <a16:creationId xmlns:a16="http://schemas.microsoft.com/office/drawing/2014/main" id="{69591C1F-A3FA-4A0A-B847-8AD982251597}"/>
            </a:ext>
          </a:extLst>
        </xdr:cNvPr>
        <xdr:cNvSpPr/>
      </xdr:nvSpPr>
      <xdr:spPr>
        <a:xfrm>
          <a:off x="5723284" y="1200977"/>
          <a:ext cx="1664803" cy="1068457"/>
        </a:xfrm>
        <a:prstGeom prst="roundRect">
          <a:avLst/>
        </a:prstGeom>
        <a:ln>
          <a:solidFill>
            <a:srgbClr val="EE7E32"/>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ctr"/>
          <a:r>
            <a:rPr lang="en-IN" sz="1200">
              <a:latin typeface="Arial Black" panose="020B0A04020102020204" pitchFamily="34" charset="0"/>
            </a:rPr>
            <a:t>UNIQUE ITEMS </a:t>
          </a:r>
        </a:p>
        <a:p>
          <a:pPr algn="ctr"/>
          <a:r>
            <a:rPr lang="en-IN" sz="1200">
              <a:latin typeface="Arial Black" panose="020B0A04020102020204" pitchFamily="34" charset="0"/>
            </a:rPr>
            <a:t>32</a:t>
          </a:r>
        </a:p>
      </xdr:txBody>
    </xdr:sp>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imple prajapat" refreshedDate="46171.867638541669" backgroundQuery="1" createdVersion="8" refreshedVersion="8" minRefreshableVersion="3" recordCount="0" supportSubquery="1" supportAdvancedDrill="1" xr:uid="{F3274E2C-075B-4FFE-9548-F57578C6CF03}">
  <cacheSource type="external" connectionId="4"/>
  <cacheFields count="2">
    <cacheField name="[order details].[order date (Month)].[order date (Month)]" caption="order date (Month)" numFmtId="0" hierarchy="16" level="1">
      <sharedItems count="3">
        <s v="Jan"/>
        <s v="Feb"/>
        <s v="Mar"/>
      </sharedItems>
    </cacheField>
    <cacheField name="[Measures].[TOTAL ORDERS]" caption="TOTAL ORDERS" numFmtId="0" hierarchy="30" level="32767"/>
  </cacheFields>
  <cacheHierarchies count="38">
    <cacheHierarchy uniqueName="[menu item id].[menu_item_id]" caption="menu_item_id" attribute="1" defaultMemberUniqueName="[menu item id].[menu_item_id].[All]" allUniqueName="[menu item id].[menu_item_id].[All]" dimensionUniqueName="[menu item id]" displayFolder="" count="0" memberValueDatatype="20" unbalanced="0"/>
    <cacheHierarchy uniqueName="[menu item id].[item_name]" caption="item_name" attribute="1" defaultMemberUniqueName="[menu item id].[item_name].[All]" allUniqueName="[menu item id].[item_name].[All]" dimensionUniqueName="[menu item id]" displayFolder="" count="0" memberValueDatatype="130" unbalanced="0"/>
    <cacheHierarchy uniqueName="[menu item id].[category]" caption="category" attribute="1" defaultMemberUniqueName="[menu item id].[category].[All]" allUniqueName="[menu item id].[category].[All]" dimensionUniqueName="[menu item id]" displayFolder="" count="2" memberValueDatatype="130" unbalanced="0"/>
    <cacheHierarchy uniqueName="[menu item id].[price]" caption="price" attribute="1" defaultMemberUniqueName="[menu item id].[price].[All]" allUniqueName="[menu item id].[price].[All]" dimensionUniqueName="[menu item id]" displayFolder="" count="0" memberValueDatatype="5" unbalanced="0"/>
    <cacheHierarchy uniqueName="[order details].[order_id]" caption="order_id" attribute="1" defaultMemberUniqueName="[order details].[order_id].[All]" allUniqueName="[order details].[order_id].[All]" dimensionUniqueName="[order details]" displayFolder="" count="0" memberValueDatatype="20" unbalanced="0"/>
    <cacheHierarchy uniqueName="[order details].[order_time]" caption="order_time" attribute="1" time="1" defaultMemberUniqueName="[order details].[order_time].[All]" allUniqueName="[order details].[order_time].[All]" dimensionUniqueName="[order details]" displayFolder="" count="0" memberValueDatatype="7" unbalanced="0"/>
    <cacheHierarchy uniqueName="[order details].[item_id]" caption="item_id" attribute="1" defaultMemberUniqueName="[order details].[item_id].[All]" allUniqueName="[order details].[item_id].[All]" dimensionUniqueName="[order details]" displayFolder="" count="0" memberValueDatatype="20" unbalanced="0"/>
    <cacheHierarchy uniqueName="[order details].[order date]" caption="order date" attribute="1" time="1" defaultMemberUniqueName="[order details].[order date].[All]" allUniqueName="[order details].[order date].[All]" dimensionUniqueName="[order details]" displayFolder="" count="2" memberValueDatatype="7" unbalanced="0"/>
    <cacheHierarchy uniqueName="[order details].[item_name]" caption="item_name" attribute="1" defaultMemberUniqueName="[order details].[item_name].[All]" allUniqueName="[order details].[item_name].[All]" dimensionUniqueName="[order details]" displayFolder="" count="2" memberValueDatatype="130" unbalanced="0"/>
    <cacheHierarchy uniqueName="[order details].[category]" caption="category" attribute="1" defaultMemberUniqueName="[order details].[category].[All]" allUniqueName="[order details].[category].[All]" dimensionUniqueName="[order details]" displayFolder="" count="0" memberValueDatatype="130" unbalanced="0"/>
    <cacheHierarchy uniqueName="[order details].[price]" caption="price" attribute="1" defaultMemberUniqueName="[order details].[price].[All]" allUniqueName="[order details].[price].[All]" dimensionUniqueName="[order details]" displayFolder="" count="0" memberValueDatatype="5" unbalanced="0"/>
    <cacheHierarchy uniqueName="[order details].[REVENUE]" caption="REVENUE" attribute="1" defaultMemberUniqueName="[order details].[REVENUE].[All]" allUniqueName="[order details].[REVENUE].[All]" dimensionUniqueName="[order details]" displayFolder="" count="0" memberValueDatatype="5" unbalanced="0"/>
    <cacheHierarchy uniqueName="[order details].[Month Name]" caption="Month Name" attribute="1" defaultMemberUniqueName="[order details].[Month Name].[All]" allUniqueName="[order details].[Month Name].[All]" dimensionUniqueName="[order details]" displayFolder="" count="0" memberValueDatatype="130" unbalanced="0"/>
    <cacheHierarchy uniqueName="[order details].[Day Name]" caption="Day Name" attribute="1" defaultMemberUniqueName="[order details].[Day Name].[All]" allUniqueName="[order details].[Day Name].[All]" dimensionUniqueName="[order details]" displayFolder="" count="0" memberValueDatatype="130" unbalanced="0"/>
    <cacheHierarchy uniqueName="[order details].[REVENUE SEGMENT]" caption="REVENUE SEGMENT" attribute="1" defaultMemberUniqueName="[order details].[REVENUE SEGMENT].[All]" allUniqueName="[order details].[REVENUE SEGMENT].[All]" dimensionUniqueName="[order details]" displayFolder="" count="0" memberValueDatatype="130" unbalanced="0"/>
    <cacheHierarchy uniqueName="[order details].[TIME OF DAY]" caption="TIME OF DAY" attribute="1" defaultMemberUniqueName="[order details].[TIME OF DAY].[All]" allUniqueName="[order details].[TIME OF DAY].[All]" dimensionUniqueName="[order details]" displayFolder="" count="0" memberValueDatatype="130" unbalanced="0"/>
    <cacheHierarchy uniqueName="[order details].[order date (Month)]" caption="order date (Month)" attribute="1" defaultMemberUniqueName="[order details].[order date (Month)].[All]" allUniqueName="[order details].[order date (Month)].[All]" dimensionUniqueName="[order details]" displayFolder="" count="2" memberValueDatatype="130" unbalanced="0">
      <fieldsUsage count="2">
        <fieldUsage x="-1"/>
        <fieldUsage x="0"/>
      </fieldsUsage>
    </cacheHierarchy>
    <cacheHierarchy uniqueName="[raw files].[Content]" caption="Content" attribute="1" defaultMemberUniqueName="[raw files].[Content].[All]" allUniqueName="[raw files].[Content].[All]" dimensionUniqueName="[raw files]" displayFolder="" count="0" memberValueDatatype="130" unbalanced="0"/>
    <cacheHierarchy uniqueName="[raw files].[Name]" caption="Name" attribute="1" defaultMemberUniqueName="[raw files].[Name].[All]" allUniqueName="[raw files].[Name].[All]" dimensionUniqueName="[raw files]" displayFolder="" count="0" memberValueDatatype="130" unbalanced="0"/>
    <cacheHierarchy uniqueName="[raw files].[Extension]" caption="Extension" attribute="1" defaultMemberUniqueName="[raw files].[Extension].[All]" allUniqueName="[raw files].[Extension].[All]" dimensionUniqueName="[raw files]" displayFolder="" count="0" memberValueDatatype="130" unbalanced="0"/>
    <cacheHierarchy uniqueName="[raw files].[Date accessed]" caption="Date accessed" attribute="1" time="1" defaultMemberUniqueName="[raw files].[Date accessed].[All]" allUniqueName="[raw files].[Date accessed].[All]" dimensionUniqueName="[raw files]" displayFolder="" count="0" memberValueDatatype="7" unbalanced="0"/>
    <cacheHierarchy uniqueName="[raw files].[Date modified]" caption="Date modified" attribute="1" time="1" defaultMemberUniqueName="[raw files].[Date modified].[All]" allUniqueName="[raw files].[Date modified].[All]" dimensionUniqueName="[raw files]" displayFolder="" count="0" memberValueDatatype="7" unbalanced="0"/>
    <cacheHierarchy uniqueName="[raw files].[Date created]" caption="Date created" attribute="1" time="1" defaultMemberUniqueName="[raw files].[Date created].[All]" allUniqueName="[raw files].[Date created].[All]" dimensionUniqueName="[raw files]" displayFolder="" count="0" memberValueDatatype="7" unbalanced="0"/>
    <cacheHierarchy uniqueName="[raw files].[Folder Path]" caption="Folder Path" attribute="1" defaultMemberUniqueName="[raw files].[Folder Path].[All]" allUniqueName="[raw files].[Folder Path].[All]" dimensionUniqueName="[raw files]" displayFolder="" count="0" memberValueDatatype="130" unbalanced="0"/>
    <cacheHierarchy uniqueName="[Table1].[MEASURE TABLE]" caption="MEASURE TABLE" attribute="1" defaultMemberUniqueName="[Table1].[MEASURE TABLE].[All]" allUniqueName="[Table1].[MEASURE TABLE].[All]" dimensionUniqueName="[Table1]" displayFolder="" count="0" memberValueDatatype="130" unbalanced="0"/>
    <cacheHierarchy uniqueName="[order details].[order date (Month Index)]" caption="order date (Month Index)" attribute="1" defaultMemberUniqueName="[order details].[order date (Month Index)].[All]" allUniqueName="[order details].[order date (Month Index)].[All]" dimensionUniqueName="[order details]" displayFolder="" count="0" memberValueDatatype="20" unbalanced="0" hidden="1"/>
    <cacheHierarchy uniqueName="[Measures].[Count of REVENUE]" caption="Count of REVENUE" measure="1" displayFolder="" measureGroup="order details" count="0">
      <extLst>
        <ext xmlns:x15="http://schemas.microsoft.com/office/spreadsheetml/2010/11/main" uri="{B97F6D7D-B522-45F9-BDA1-12C45D357490}">
          <x15:cacheHierarchy aggregatedColumn="11"/>
        </ext>
      </extLst>
    </cacheHierarchy>
    <cacheHierarchy uniqueName="[Measures].[Sum of price]" caption="Sum of price" measure="1" displayFolder="" measureGroup="order details" count="0">
      <extLst>
        <ext xmlns:x15="http://schemas.microsoft.com/office/spreadsheetml/2010/11/main" uri="{B97F6D7D-B522-45F9-BDA1-12C45D357490}">
          <x15:cacheHierarchy aggregatedColumn="10"/>
        </ext>
      </extLst>
    </cacheHierarchy>
    <cacheHierarchy uniqueName="[Measures].[Sum of REVENUE]" caption="Sum of REVENUE" measure="1" displayFolder="" measureGroup="order details" count="0">
      <extLst>
        <ext xmlns:x15="http://schemas.microsoft.com/office/spreadsheetml/2010/11/main" uri="{B97F6D7D-B522-45F9-BDA1-12C45D357490}">
          <x15:cacheHierarchy aggregatedColumn="11"/>
        </ext>
      </extLst>
    </cacheHierarchy>
    <cacheHierarchy uniqueName="[Measures].[TOTAL REVENUE]" caption="TOTAL REVENUE" measure="1" displayFolder="" measureGroup="Table1" count="0"/>
    <cacheHierarchy uniqueName="[Measures].[TOTAL ORDERS]" caption="TOTAL ORDERS" measure="1" displayFolder="" measureGroup="Table1" count="0" oneField="1">
      <fieldsUsage count="1">
        <fieldUsage x="1"/>
      </fieldsUsage>
    </cacheHierarchy>
    <cacheHierarchy uniqueName="[Measures].[AVERAGE ORDER VALUE]" caption="AVERAGE ORDER VALUE" measure="1" displayFolder="" measureGroup="Table1" count="0"/>
    <cacheHierarchy uniqueName="[Measures].[UNIQUE ITEMS]" caption="UNIQUE ITEMS" measure="1" displayFolder="" measureGroup="Table1" count="0"/>
    <cacheHierarchy uniqueName="[Measures].[__XL_Count raw files]" caption="__XL_Count raw files" measure="1" displayFolder="" measureGroup="raw files" count="0" hidden="1"/>
    <cacheHierarchy uniqueName="[Measures].[__XL_Count menu item id]" caption="__XL_Count menu item id" measure="1" displayFolder="" measureGroup="menu item id" count="0" hidden="1"/>
    <cacheHierarchy uniqueName="[Measures].[__XL_Count order details]" caption="__XL_Count order details" measure="1" displayFolder="" measureGroup="order details" count="0" hidden="1"/>
    <cacheHierarchy uniqueName="[Measures].[__XL_Count Table1]" caption="__XL_Count Table1" measure="1" displayFolder="" measureGroup="Table1" count="0" hidden="1"/>
    <cacheHierarchy uniqueName="[Measures].[__No measures defined]" caption="__No measures defined" measure="1" displayFolder="" count="0" hidden="1"/>
  </cacheHierarchies>
  <kpis count="0"/>
  <dimensions count="5">
    <dimension measure="1" name="Measures" uniqueName="[Measures]" caption="Measures"/>
    <dimension name="menu item id" uniqueName="[menu item id]" caption="menu item id"/>
    <dimension name="order details" uniqueName="[order details]" caption="order details"/>
    <dimension name="raw files" uniqueName="[raw files]" caption="raw files"/>
    <dimension name="Table1" uniqueName="[Table1]" caption="Table1"/>
  </dimensions>
  <measureGroups count="4">
    <measureGroup name="menu item id" caption="menu item id"/>
    <measureGroup name="order details" caption="order details"/>
    <measureGroup name="raw files" caption="raw files"/>
    <measureGroup name="Table1" caption="Table1"/>
  </measureGroups>
  <maps count="5">
    <map measureGroup="0" dimension="1"/>
    <map measureGroup="1" dimension="1"/>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imple prajapat" refreshedDate="46171.867697569447" backgroundQuery="1" createdVersion="8" refreshedVersion="8" minRefreshableVersion="3" recordCount="0" supportSubquery="1" supportAdvancedDrill="1" xr:uid="{9940E04A-781D-44E7-AFC9-9DE1835A3B12}">
  <cacheSource type="external" connectionId="4"/>
  <cacheFields count="3">
    <cacheField name="[Measures].[TOTAL ORDERS]" caption="TOTAL ORDERS" numFmtId="0" hierarchy="30" level="32767"/>
    <cacheField name="[order details].[category].[category]" caption="category" numFmtId="0" hierarchy="9" level="1">
      <sharedItems count="10">
        <s v="Breakfast"/>
        <s v="Burger"/>
        <s v="Chicken"/>
        <s v="Fries"/>
        <s v="Pasta"/>
        <s v="Salad"/>
        <s v="Sandwich"/>
        <s v="Shakes"/>
        <s v="Sides"/>
        <s v="Wraps"/>
      </sharedItems>
    </cacheField>
    <cacheField name="[menu item id].[category].[category]" caption="category" numFmtId="0" hierarchy="2" level="1">
      <sharedItems containsSemiMixedTypes="0" containsNonDate="0" containsString="0"/>
    </cacheField>
  </cacheFields>
  <cacheHierarchies count="38">
    <cacheHierarchy uniqueName="[menu item id].[menu_item_id]" caption="menu_item_id" attribute="1" defaultMemberUniqueName="[menu item id].[menu_item_id].[All]" allUniqueName="[menu item id].[menu_item_id].[All]" dimensionUniqueName="[menu item id]" displayFolder="" count="2" memberValueDatatype="20" unbalanced="0"/>
    <cacheHierarchy uniqueName="[menu item id].[item_name]" caption="item_name" attribute="1" defaultMemberUniqueName="[menu item id].[item_name].[All]" allUniqueName="[menu item id].[item_name].[All]" dimensionUniqueName="[menu item id]" displayFolder="" count="2" memberValueDatatype="130" unbalanced="0"/>
    <cacheHierarchy uniqueName="[menu item id].[category]" caption="category" attribute="1" defaultMemberUniqueName="[menu item id].[category].[All]" allUniqueName="[menu item id].[category].[All]" dimensionUniqueName="[menu item id]" displayFolder="" count="2" memberValueDatatype="130" unbalanced="0">
      <fieldsUsage count="2">
        <fieldUsage x="-1"/>
        <fieldUsage x="2"/>
      </fieldsUsage>
    </cacheHierarchy>
    <cacheHierarchy uniqueName="[menu item id].[price]" caption="price" attribute="1" defaultMemberUniqueName="[menu item id].[price].[All]" allUniqueName="[menu item id].[price].[All]" dimensionUniqueName="[menu item id]" displayFolder="" count="2" memberValueDatatype="5" unbalanced="0"/>
    <cacheHierarchy uniqueName="[order details].[order_id]" caption="order_id" attribute="1" defaultMemberUniqueName="[order details].[order_id].[All]" allUniqueName="[order details].[order_id].[All]" dimensionUniqueName="[order details]" displayFolder="" count="2" memberValueDatatype="20" unbalanced="0"/>
    <cacheHierarchy uniqueName="[order details].[order_time]" caption="order_time" attribute="1" time="1" defaultMemberUniqueName="[order details].[order_time].[All]" allUniqueName="[order details].[order_time].[All]" dimensionUniqueName="[order details]" displayFolder="" count="2" memberValueDatatype="7" unbalanced="0"/>
    <cacheHierarchy uniqueName="[order details].[item_id]" caption="item_id" attribute="1" defaultMemberUniqueName="[order details].[item_id].[All]" allUniqueName="[order details].[item_id].[All]" dimensionUniqueName="[order details]" displayFolder="" count="2" memberValueDatatype="20" unbalanced="0"/>
    <cacheHierarchy uniqueName="[order details].[order date]" caption="order date" attribute="1" time="1" defaultMemberUniqueName="[order details].[order date].[All]" allUniqueName="[order details].[order date].[All]" dimensionUniqueName="[order details]" displayFolder="" count="2" memberValueDatatype="7" unbalanced="0"/>
    <cacheHierarchy uniqueName="[order details].[item_name]" caption="item_name" attribute="1" defaultMemberUniqueName="[order details].[item_name].[All]" allUniqueName="[order details].[item_name].[All]" dimensionUniqueName="[order details]" displayFolder="" count="2" memberValueDatatype="130" unbalanced="0"/>
    <cacheHierarchy uniqueName="[order details].[category]" caption="category" attribute="1" defaultMemberUniqueName="[order details].[category].[All]" allUniqueName="[order details].[category].[All]" dimensionUniqueName="[order details]" displayFolder="" count="2" memberValueDatatype="130" unbalanced="0">
      <fieldsUsage count="2">
        <fieldUsage x="-1"/>
        <fieldUsage x="1"/>
      </fieldsUsage>
    </cacheHierarchy>
    <cacheHierarchy uniqueName="[order details].[price]" caption="price" attribute="1" defaultMemberUniqueName="[order details].[price].[All]" allUniqueName="[order details].[price].[All]" dimensionUniqueName="[order details]" displayFolder="" count="2" memberValueDatatype="5" unbalanced="0"/>
    <cacheHierarchy uniqueName="[order details].[REVENUE]" caption="REVENUE" attribute="1" defaultMemberUniqueName="[order details].[REVENUE].[All]" allUniqueName="[order details].[REVENUE].[All]" dimensionUniqueName="[order details]" displayFolder="" count="2" memberValueDatatype="5" unbalanced="0"/>
    <cacheHierarchy uniqueName="[order details].[Month Name]" caption="Month Name" attribute="1" defaultMemberUniqueName="[order details].[Month Name].[All]" allUniqueName="[order details].[Month Name].[All]" dimensionUniqueName="[order details]" displayFolder="" count="2" memberValueDatatype="130" unbalanced="0"/>
    <cacheHierarchy uniqueName="[order details].[Day Name]" caption="Day Name" attribute="1" defaultMemberUniqueName="[order details].[Day Name].[All]" allUniqueName="[order details].[Day Name].[All]" dimensionUniqueName="[order details]" displayFolder="" count="2" memberValueDatatype="130" unbalanced="0"/>
    <cacheHierarchy uniqueName="[order details].[REVENUE SEGMENT]" caption="REVENUE SEGMENT" attribute="1" defaultMemberUniqueName="[order details].[REVENUE SEGMENT].[All]" allUniqueName="[order details].[REVENUE SEGMENT].[All]" dimensionUniqueName="[order details]" displayFolder="" count="2" memberValueDatatype="130" unbalanced="0"/>
    <cacheHierarchy uniqueName="[order details].[TIME OF DAY]" caption="TIME OF DAY" attribute="1" defaultMemberUniqueName="[order details].[TIME OF DAY].[All]" allUniqueName="[order details].[TIME OF DAY].[All]" dimensionUniqueName="[order details]" displayFolder="" count="2" memberValueDatatype="130" unbalanced="0"/>
    <cacheHierarchy uniqueName="[order details].[order date (Month)]" caption="order date (Month)" attribute="1" defaultMemberUniqueName="[order details].[order date (Month)].[All]" allUniqueName="[order details].[order date (Month)].[All]" dimensionUniqueName="[order details]" displayFolder="" count="2" memberValueDatatype="130" unbalanced="0"/>
    <cacheHierarchy uniqueName="[raw files].[Content]" caption="Content" attribute="1" defaultMemberUniqueName="[raw files].[Content].[All]" allUniqueName="[raw files].[Content].[All]" dimensionUniqueName="[raw files]" displayFolder="" count="2" memberValueDatatype="130" unbalanced="0"/>
    <cacheHierarchy uniqueName="[raw files].[Name]" caption="Name" attribute="1" defaultMemberUniqueName="[raw files].[Name].[All]" allUniqueName="[raw files].[Name].[All]" dimensionUniqueName="[raw files]" displayFolder="" count="2" memberValueDatatype="130" unbalanced="0"/>
    <cacheHierarchy uniqueName="[raw files].[Extension]" caption="Extension" attribute="1" defaultMemberUniqueName="[raw files].[Extension].[All]" allUniqueName="[raw files].[Extension].[All]" dimensionUniqueName="[raw files]" displayFolder="" count="2" memberValueDatatype="130" unbalanced="0"/>
    <cacheHierarchy uniqueName="[raw files].[Date accessed]" caption="Date accessed" attribute="1" time="1" defaultMemberUniqueName="[raw files].[Date accessed].[All]" allUniqueName="[raw files].[Date accessed].[All]" dimensionUniqueName="[raw files]" displayFolder="" count="2" memberValueDatatype="7" unbalanced="0"/>
    <cacheHierarchy uniqueName="[raw files].[Date modified]" caption="Date modified" attribute="1" time="1" defaultMemberUniqueName="[raw files].[Date modified].[All]" allUniqueName="[raw files].[Date modified].[All]" dimensionUniqueName="[raw files]" displayFolder="" count="2" memberValueDatatype="7" unbalanced="0"/>
    <cacheHierarchy uniqueName="[raw files].[Date created]" caption="Date created" attribute="1" time="1" defaultMemberUniqueName="[raw files].[Date created].[All]" allUniqueName="[raw files].[Date created].[All]" dimensionUniqueName="[raw files]" displayFolder="" count="2" memberValueDatatype="7" unbalanced="0"/>
    <cacheHierarchy uniqueName="[raw files].[Folder Path]" caption="Folder Path" attribute="1" defaultMemberUniqueName="[raw files].[Folder Path].[All]" allUniqueName="[raw files].[Folder Path].[All]" dimensionUniqueName="[raw files]" displayFolder="" count="2" memberValueDatatype="130" unbalanced="0"/>
    <cacheHierarchy uniqueName="[Table1].[MEASURE TABLE]" caption="MEASURE TABLE" attribute="1" defaultMemberUniqueName="[Table1].[MEASURE TABLE].[All]" allUniqueName="[Table1].[MEASURE TABLE].[All]" dimensionUniqueName="[Table1]" displayFolder="" count="2" memberValueDatatype="130" unbalanced="0"/>
    <cacheHierarchy uniqueName="[order details].[order date (Month Index)]" caption="order date (Month Index)" attribute="1" defaultMemberUniqueName="[order details].[order date (Month Index)].[All]" allUniqueName="[order details].[order date (Month Index)].[All]" dimensionUniqueName="[order details]" displayFolder="" count="2" memberValueDatatype="20" unbalanced="0" hidden="1"/>
    <cacheHierarchy uniqueName="[Measures].[Count of REVENUE]" caption="Count of REVENUE" measure="1" displayFolder="" measureGroup="order details" count="0">
      <extLst>
        <ext xmlns:x15="http://schemas.microsoft.com/office/spreadsheetml/2010/11/main" uri="{B97F6D7D-B522-45F9-BDA1-12C45D357490}">
          <x15:cacheHierarchy aggregatedColumn="11"/>
        </ext>
      </extLst>
    </cacheHierarchy>
    <cacheHierarchy uniqueName="[Measures].[Sum of price]" caption="Sum of price" measure="1" displayFolder="" measureGroup="order details" count="0">
      <extLst>
        <ext xmlns:x15="http://schemas.microsoft.com/office/spreadsheetml/2010/11/main" uri="{B97F6D7D-B522-45F9-BDA1-12C45D357490}">
          <x15:cacheHierarchy aggregatedColumn="10"/>
        </ext>
      </extLst>
    </cacheHierarchy>
    <cacheHierarchy uniqueName="[Measures].[Sum of REVENUE]" caption="Sum of REVENUE" measure="1" displayFolder="" measureGroup="order details" count="0">
      <extLst>
        <ext xmlns:x15="http://schemas.microsoft.com/office/spreadsheetml/2010/11/main" uri="{B97F6D7D-B522-45F9-BDA1-12C45D357490}">
          <x15:cacheHierarchy aggregatedColumn="11"/>
        </ext>
      </extLst>
    </cacheHierarchy>
    <cacheHierarchy uniqueName="[Measures].[TOTAL REVENUE]" caption="TOTAL REVENUE" measure="1" displayFolder="" measureGroup="Table1" count="0"/>
    <cacheHierarchy uniqueName="[Measures].[TOTAL ORDERS]" caption="TOTAL ORDERS" measure="1" displayFolder="" measureGroup="Table1" count="0" oneField="1">
      <fieldsUsage count="1">
        <fieldUsage x="0"/>
      </fieldsUsage>
    </cacheHierarchy>
    <cacheHierarchy uniqueName="[Measures].[AVERAGE ORDER VALUE]" caption="AVERAGE ORDER VALUE" measure="1" displayFolder="" measureGroup="Table1" count="0"/>
    <cacheHierarchy uniqueName="[Measures].[UNIQUE ITEMS]" caption="UNIQUE ITEMS" measure="1" displayFolder="" measureGroup="Table1" count="0"/>
    <cacheHierarchy uniqueName="[Measures].[__XL_Count raw files]" caption="__XL_Count raw files" measure="1" displayFolder="" measureGroup="raw files" count="0" hidden="1"/>
    <cacheHierarchy uniqueName="[Measures].[__XL_Count menu item id]" caption="__XL_Count menu item id" measure="1" displayFolder="" measureGroup="menu item id" count="0" hidden="1"/>
    <cacheHierarchy uniqueName="[Measures].[__XL_Count order details]" caption="__XL_Count order details" measure="1" displayFolder="" measureGroup="order details" count="0" hidden="1"/>
    <cacheHierarchy uniqueName="[Measures].[__XL_Count Table1]" caption="__XL_Count Table1" measure="1" displayFolder="" measureGroup="Table1" count="0" hidden="1"/>
    <cacheHierarchy uniqueName="[Measures].[__No measures defined]" caption="__No measures defined" measure="1" displayFolder="" count="0" hidden="1"/>
  </cacheHierarchies>
  <kpis count="0"/>
  <dimensions count="5">
    <dimension measure="1" name="Measures" uniqueName="[Measures]" caption="Measures"/>
    <dimension name="menu item id" uniqueName="[menu item id]" caption="menu item id"/>
    <dimension name="order details" uniqueName="[order details]" caption="order details"/>
    <dimension name="raw files" uniqueName="[raw files]" caption="raw files"/>
    <dimension name="Table1" uniqueName="[Table1]" caption="Table1"/>
  </dimensions>
  <measureGroups count="4">
    <measureGroup name="menu item id" caption="menu item id"/>
    <measureGroup name="order details" caption="order details"/>
    <measureGroup name="raw files" caption="raw files"/>
    <measureGroup name="Table1" caption="Table1"/>
  </measureGroups>
  <maps count="5">
    <map measureGroup="0" dimension="1"/>
    <map measureGroup="1" dimension="1"/>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imple prajapat" refreshedDate="46171.867698032409" backgroundQuery="1" createdVersion="8" refreshedVersion="8" minRefreshableVersion="3" recordCount="0" supportSubquery="1" supportAdvancedDrill="1" xr:uid="{DD67FD5A-6294-4E04-AB41-F1992EDCC6B6}">
  <cacheSource type="external" connectionId="4"/>
  <cacheFields count="5">
    <cacheField name="[Measures].[TOTAL REVENUE]" caption="TOTAL REVENUE" numFmtId="0" hierarchy="29" level="32767"/>
    <cacheField name="[Measures].[TOTAL ORDERS]" caption="TOTAL ORDERS" numFmtId="0" hierarchy="30" level="32767"/>
    <cacheField name="[Measures].[AVERAGE ORDER VALUE]" caption="AVERAGE ORDER VALUE" numFmtId="0" hierarchy="31" level="32767"/>
    <cacheField name="[Measures].[UNIQUE ITEMS]" caption="UNIQUE ITEMS" numFmtId="0" hierarchy="32" level="32767"/>
    <cacheField name="[menu item id].[category].[category]" caption="category" numFmtId="0" hierarchy="2" level="1">
      <sharedItems containsSemiMixedTypes="0" containsNonDate="0" containsString="0"/>
    </cacheField>
  </cacheFields>
  <cacheHierarchies count="38">
    <cacheHierarchy uniqueName="[menu item id].[menu_item_id]" caption="menu_item_id" attribute="1" defaultMemberUniqueName="[menu item id].[menu_item_id].[All]" allUniqueName="[menu item id].[menu_item_id].[All]" dimensionUniqueName="[menu item id]" displayFolder="" count="0" memberValueDatatype="20" unbalanced="0"/>
    <cacheHierarchy uniqueName="[menu item id].[item_name]" caption="item_name" attribute="1" defaultMemberUniqueName="[menu item id].[item_name].[All]" allUniqueName="[menu item id].[item_name].[All]" dimensionUniqueName="[menu item id]" displayFolder="" count="0" memberValueDatatype="130" unbalanced="0"/>
    <cacheHierarchy uniqueName="[menu item id].[category]" caption="category" attribute="1" defaultMemberUniqueName="[menu item id].[category].[All]" allUniqueName="[menu item id].[category].[All]" dimensionUniqueName="[menu item id]" displayFolder="" count="2" memberValueDatatype="130" unbalanced="0">
      <fieldsUsage count="2">
        <fieldUsage x="-1"/>
        <fieldUsage x="4"/>
      </fieldsUsage>
    </cacheHierarchy>
    <cacheHierarchy uniqueName="[menu item id].[price]" caption="price" attribute="1" defaultMemberUniqueName="[menu item id].[price].[All]" allUniqueName="[menu item id].[price].[All]" dimensionUniqueName="[menu item id]" displayFolder="" count="0" memberValueDatatype="5" unbalanced="0"/>
    <cacheHierarchy uniqueName="[order details].[order_id]" caption="order_id" attribute="1" defaultMemberUniqueName="[order details].[order_id].[All]" allUniqueName="[order details].[order_id].[All]" dimensionUniqueName="[order details]" displayFolder="" count="0" memberValueDatatype="20" unbalanced="0"/>
    <cacheHierarchy uniqueName="[order details].[order_time]" caption="order_time" attribute="1" time="1" defaultMemberUniqueName="[order details].[order_time].[All]" allUniqueName="[order details].[order_time].[All]" dimensionUniqueName="[order details]" displayFolder="" count="0" memberValueDatatype="7" unbalanced="0"/>
    <cacheHierarchy uniqueName="[order details].[item_id]" caption="item_id" attribute="1" defaultMemberUniqueName="[order details].[item_id].[All]" allUniqueName="[order details].[item_id].[All]" dimensionUniqueName="[order details]" displayFolder="" count="0" memberValueDatatype="20" unbalanced="0"/>
    <cacheHierarchy uniqueName="[order details].[order date]" caption="order date" attribute="1" time="1" defaultMemberUniqueName="[order details].[order date].[All]" allUniqueName="[order details].[order date].[All]" dimensionUniqueName="[order details]" displayFolder="" count="0" memberValueDatatype="7" unbalanced="0"/>
    <cacheHierarchy uniqueName="[order details].[item_name]" caption="item_name" attribute="1" defaultMemberUniqueName="[order details].[item_name].[All]" allUniqueName="[order details].[item_name].[All]" dimensionUniqueName="[order details]" displayFolder="" count="2" memberValueDatatype="130" unbalanced="0"/>
    <cacheHierarchy uniqueName="[order details].[category]" caption="category" attribute="1" defaultMemberUniqueName="[order details].[category].[All]" allUniqueName="[order details].[category].[All]" dimensionUniqueName="[order details]" displayFolder="" count="0" memberValueDatatype="130" unbalanced="0"/>
    <cacheHierarchy uniqueName="[order details].[price]" caption="price" attribute="1" defaultMemberUniqueName="[order details].[price].[All]" allUniqueName="[order details].[price].[All]" dimensionUniqueName="[order details]" displayFolder="" count="0" memberValueDatatype="5" unbalanced="0"/>
    <cacheHierarchy uniqueName="[order details].[REVENUE]" caption="REVENUE" attribute="1" defaultMemberUniqueName="[order details].[REVENUE].[All]" allUniqueName="[order details].[REVENUE].[All]" dimensionUniqueName="[order details]" displayFolder="" count="0" memberValueDatatype="5" unbalanced="0"/>
    <cacheHierarchy uniqueName="[order details].[Month Name]" caption="Month Name" attribute="1" defaultMemberUniqueName="[order details].[Month Name].[All]" allUniqueName="[order details].[Month Name].[All]" dimensionUniqueName="[order details]" displayFolder="" count="2" memberValueDatatype="130" unbalanced="0"/>
    <cacheHierarchy uniqueName="[order details].[Day Name]" caption="Day Name" attribute="1" defaultMemberUniqueName="[order details].[Day Name].[All]" allUniqueName="[order details].[Day Name].[All]" dimensionUniqueName="[order details]" displayFolder="" count="2" memberValueDatatype="130" unbalanced="0"/>
    <cacheHierarchy uniqueName="[order details].[REVENUE SEGMENT]" caption="REVENUE SEGMENT" attribute="1" defaultMemberUniqueName="[order details].[REVENUE SEGMENT].[All]" allUniqueName="[order details].[REVENUE SEGMENT].[All]" dimensionUniqueName="[order details]" displayFolder="" count="0" memberValueDatatype="130" unbalanced="0"/>
    <cacheHierarchy uniqueName="[order details].[TIME OF DAY]" caption="TIME OF DAY" attribute="1" defaultMemberUniqueName="[order details].[TIME OF DAY].[All]" allUniqueName="[order details].[TIME OF DAY].[All]" dimensionUniqueName="[order details]" displayFolder="" count="0" memberValueDatatype="130" unbalanced="0"/>
    <cacheHierarchy uniqueName="[order details].[order date (Month)]" caption="order date (Month)" attribute="1" defaultMemberUniqueName="[order details].[order date (Month)].[All]" allUniqueName="[order details].[order date (Month)].[All]" dimensionUniqueName="[order details]" displayFolder="" count="0" memberValueDatatype="130" unbalanced="0"/>
    <cacheHierarchy uniqueName="[raw files].[Content]" caption="Content" attribute="1" defaultMemberUniqueName="[raw files].[Content].[All]" allUniqueName="[raw files].[Content].[All]" dimensionUniqueName="[raw files]" displayFolder="" count="0" memberValueDatatype="130" unbalanced="0"/>
    <cacheHierarchy uniqueName="[raw files].[Name]" caption="Name" attribute="1" defaultMemberUniqueName="[raw files].[Name].[All]" allUniqueName="[raw files].[Name].[All]" dimensionUniqueName="[raw files]" displayFolder="" count="0" memberValueDatatype="130" unbalanced="0"/>
    <cacheHierarchy uniqueName="[raw files].[Extension]" caption="Extension" attribute="1" defaultMemberUniqueName="[raw files].[Extension].[All]" allUniqueName="[raw files].[Extension].[All]" dimensionUniqueName="[raw files]" displayFolder="" count="0" memberValueDatatype="130" unbalanced="0"/>
    <cacheHierarchy uniqueName="[raw files].[Date accessed]" caption="Date accessed" attribute="1" time="1" defaultMemberUniqueName="[raw files].[Date accessed].[All]" allUniqueName="[raw files].[Date accessed].[All]" dimensionUniqueName="[raw files]" displayFolder="" count="0" memberValueDatatype="7" unbalanced="0"/>
    <cacheHierarchy uniqueName="[raw files].[Date modified]" caption="Date modified" attribute="1" time="1" defaultMemberUniqueName="[raw files].[Date modified].[All]" allUniqueName="[raw files].[Date modified].[All]" dimensionUniqueName="[raw files]" displayFolder="" count="0" memberValueDatatype="7" unbalanced="0"/>
    <cacheHierarchy uniqueName="[raw files].[Date created]" caption="Date created" attribute="1" time="1" defaultMemberUniqueName="[raw files].[Date created].[All]" allUniqueName="[raw files].[Date created].[All]" dimensionUniqueName="[raw files]" displayFolder="" count="0" memberValueDatatype="7" unbalanced="0"/>
    <cacheHierarchy uniqueName="[raw files].[Folder Path]" caption="Folder Path" attribute="1" defaultMemberUniqueName="[raw files].[Folder Path].[All]" allUniqueName="[raw files].[Folder Path].[All]" dimensionUniqueName="[raw files]" displayFolder="" count="0" memberValueDatatype="130" unbalanced="0"/>
    <cacheHierarchy uniqueName="[Table1].[MEASURE TABLE]" caption="MEASURE TABLE" attribute="1" defaultMemberUniqueName="[Table1].[MEASURE TABLE].[All]" allUniqueName="[Table1].[MEASURE TABLE].[All]" dimensionUniqueName="[Table1]" displayFolder="" count="0" memberValueDatatype="130" unbalanced="0"/>
    <cacheHierarchy uniqueName="[order details].[order date (Month Index)]" caption="order date (Month Index)" attribute="1" defaultMemberUniqueName="[order details].[order date (Month Index)].[All]" allUniqueName="[order details].[order date (Month Index)].[All]" dimensionUniqueName="[order details]" displayFolder="" count="0" memberValueDatatype="20" unbalanced="0" hidden="1"/>
    <cacheHierarchy uniqueName="[Measures].[Count of REVENUE]" caption="Count of REVENUE" measure="1" displayFolder="" measureGroup="order details" count="0">
      <extLst>
        <ext xmlns:x15="http://schemas.microsoft.com/office/spreadsheetml/2010/11/main" uri="{B97F6D7D-B522-45F9-BDA1-12C45D357490}">
          <x15:cacheHierarchy aggregatedColumn="11"/>
        </ext>
      </extLst>
    </cacheHierarchy>
    <cacheHierarchy uniqueName="[Measures].[Sum of price]" caption="Sum of price" measure="1" displayFolder="" measureGroup="order details" count="0">
      <extLst>
        <ext xmlns:x15="http://schemas.microsoft.com/office/spreadsheetml/2010/11/main" uri="{B97F6D7D-B522-45F9-BDA1-12C45D357490}">
          <x15:cacheHierarchy aggregatedColumn="10"/>
        </ext>
      </extLst>
    </cacheHierarchy>
    <cacheHierarchy uniqueName="[Measures].[Sum of REVENUE]" caption="Sum of REVENUE" measure="1" displayFolder="" measureGroup="order details" count="0">
      <extLst>
        <ext xmlns:x15="http://schemas.microsoft.com/office/spreadsheetml/2010/11/main" uri="{B97F6D7D-B522-45F9-BDA1-12C45D357490}">
          <x15:cacheHierarchy aggregatedColumn="11"/>
        </ext>
      </extLst>
    </cacheHierarchy>
    <cacheHierarchy uniqueName="[Measures].[TOTAL REVENUE]" caption="TOTAL REVENUE" measure="1" displayFolder="" measureGroup="Table1" count="0" oneField="1">
      <fieldsUsage count="1">
        <fieldUsage x="0"/>
      </fieldsUsage>
    </cacheHierarchy>
    <cacheHierarchy uniqueName="[Measures].[TOTAL ORDERS]" caption="TOTAL ORDERS" measure="1" displayFolder="" measureGroup="Table1" count="0" oneField="1">
      <fieldsUsage count="1">
        <fieldUsage x="1"/>
      </fieldsUsage>
    </cacheHierarchy>
    <cacheHierarchy uniqueName="[Measures].[AVERAGE ORDER VALUE]" caption="AVERAGE ORDER VALUE" measure="1" displayFolder="" measureGroup="Table1" count="0" oneField="1">
      <fieldsUsage count="1">
        <fieldUsage x="2"/>
      </fieldsUsage>
    </cacheHierarchy>
    <cacheHierarchy uniqueName="[Measures].[UNIQUE ITEMS]" caption="UNIQUE ITEMS" measure="1" displayFolder="" measureGroup="Table1" count="0" oneField="1">
      <fieldsUsage count="1">
        <fieldUsage x="3"/>
      </fieldsUsage>
    </cacheHierarchy>
    <cacheHierarchy uniqueName="[Measures].[__XL_Count raw files]" caption="__XL_Count raw files" measure="1" displayFolder="" measureGroup="raw files" count="0" hidden="1"/>
    <cacheHierarchy uniqueName="[Measures].[__XL_Count menu item id]" caption="__XL_Count menu item id" measure="1" displayFolder="" measureGroup="menu item id" count="0" hidden="1"/>
    <cacheHierarchy uniqueName="[Measures].[__XL_Count order details]" caption="__XL_Count order details" measure="1" displayFolder="" measureGroup="order details" count="0" hidden="1"/>
    <cacheHierarchy uniqueName="[Measures].[__XL_Count Table1]" caption="__XL_Count Table1" measure="1" displayFolder="" measureGroup="Table1" count="0" hidden="1"/>
    <cacheHierarchy uniqueName="[Measures].[__No measures defined]" caption="__No measures defined" measure="1" displayFolder="" count="0" hidden="1"/>
  </cacheHierarchies>
  <kpis count="0"/>
  <dimensions count="5">
    <dimension measure="1" name="Measures" uniqueName="[Measures]" caption="Measures"/>
    <dimension name="menu item id" uniqueName="[menu item id]" caption="menu item id"/>
    <dimension name="order details" uniqueName="[order details]" caption="order details"/>
    <dimension name="raw files" uniqueName="[raw files]" caption="raw files"/>
    <dimension name="Table1" uniqueName="[Table1]" caption="Table1"/>
  </dimensions>
  <measureGroups count="4">
    <measureGroup name="menu item id" caption="menu item id"/>
    <measureGroup name="order details" caption="order details"/>
    <measureGroup name="raw files" caption="raw files"/>
    <measureGroup name="Table1" caption="Table1"/>
  </measureGroups>
  <maps count="5">
    <map measureGroup="0" dimension="1"/>
    <map measureGroup="1" dimension="1"/>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imple prajapat" refreshedDate="46171.867698495371" backgroundQuery="1" createdVersion="8" refreshedVersion="8" minRefreshableVersion="3" recordCount="0" supportSubquery="1" supportAdvancedDrill="1" xr:uid="{751D190D-A3F5-438A-A00D-6DD75F661050}">
  <cacheSource type="external" connectionId="4"/>
  <cacheFields count="3">
    <cacheField name="[order details].[Month Name].[Month Name]" caption="Month Name" numFmtId="0" hierarchy="12" level="1">
      <sharedItems count="3">
        <s v="February"/>
        <s v="January"/>
        <s v="March"/>
      </sharedItems>
    </cacheField>
    <cacheField name="[Measures].[Sum of REVENUE]" caption="Sum of REVENUE" numFmtId="0" hierarchy="28" level="32767"/>
    <cacheField name="[menu item id].[category].[category]" caption="category" numFmtId="0" hierarchy="2" level="1">
      <sharedItems containsSemiMixedTypes="0" containsNonDate="0" containsString="0"/>
    </cacheField>
  </cacheFields>
  <cacheHierarchies count="38">
    <cacheHierarchy uniqueName="[menu item id].[menu_item_id]" caption="menu_item_id" attribute="1" defaultMemberUniqueName="[menu item id].[menu_item_id].[All]" allUniqueName="[menu item id].[menu_item_id].[All]" dimensionUniqueName="[menu item id]" displayFolder="" count="0" memberValueDatatype="20" unbalanced="0"/>
    <cacheHierarchy uniqueName="[menu item id].[item_name]" caption="item_name" attribute="1" defaultMemberUniqueName="[menu item id].[item_name].[All]" allUniqueName="[menu item id].[item_name].[All]" dimensionUniqueName="[menu item id]" displayFolder="" count="0" memberValueDatatype="130" unbalanced="0"/>
    <cacheHierarchy uniqueName="[menu item id].[category]" caption="category" attribute="1" defaultMemberUniqueName="[menu item id].[category].[All]" allUniqueName="[menu item id].[category].[All]" dimensionUniqueName="[menu item id]" displayFolder="" count="2" memberValueDatatype="130" unbalanced="0">
      <fieldsUsage count="2">
        <fieldUsage x="-1"/>
        <fieldUsage x="2"/>
      </fieldsUsage>
    </cacheHierarchy>
    <cacheHierarchy uniqueName="[menu item id].[price]" caption="price" attribute="1" defaultMemberUniqueName="[menu item id].[price].[All]" allUniqueName="[menu item id].[price].[All]" dimensionUniqueName="[menu item id]" displayFolder="" count="0" memberValueDatatype="5" unbalanced="0"/>
    <cacheHierarchy uniqueName="[order details].[order_id]" caption="order_id" attribute="1" defaultMemberUniqueName="[order details].[order_id].[All]" allUniqueName="[order details].[order_id].[All]" dimensionUniqueName="[order details]" displayFolder="" count="0" memberValueDatatype="20" unbalanced="0"/>
    <cacheHierarchy uniqueName="[order details].[order_time]" caption="order_time" attribute="1" time="1" defaultMemberUniqueName="[order details].[order_time].[All]" allUniqueName="[order details].[order_time].[All]" dimensionUniqueName="[order details]" displayFolder="" count="0" memberValueDatatype="7" unbalanced="0"/>
    <cacheHierarchy uniqueName="[order details].[item_id]" caption="item_id" attribute="1" defaultMemberUniqueName="[order details].[item_id].[All]" allUniqueName="[order details].[item_id].[All]" dimensionUniqueName="[order details]" displayFolder="" count="0" memberValueDatatype="20" unbalanced="0"/>
    <cacheHierarchy uniqueName="[order details].[order date]" caption="order date" attribute="1" time="1" defaultMemberUniqueName="[order details].[order date].[All]" allUniqueName="[order details].[order date].[All]" dimensionUniqueName="[order details]" displayFolder="" count="0" memberValueDatatype="7" unbalanced="0"/>
    <cacheHierarchy uniqueName="[order details].[item_name]" caption="item_name" attribute="1" defaultMemberUniqueName="[order details].[item_name].[All]" allUniqueName="[order details].[item_name].[All]" dimensionUniqueName="[order details]" displayFolder="" count="2" memberValueDatatype="130" unbalanced="0"/>
    <cacheHierarchy uniqueName="[order details].[category]" caption="category" attribute="1" defaultMemberUniqueName="[order details].[category].[All]" allUniqueName="[order details].[category].[All]" dimensionUniqueName="[order details]" displayFolder="" count="0" memberValueDatatype="130" unbalanced="0"/>
    <cacheHierarchy uniqueName="[order details].[price]" caption="price" attribute="1" defaultMemberUniqueName="[order details].[price].[All]" allUniqueName="[order details].[price].[All]" dimensionUniqueName="[order details]" displayFolder="" count="0" memberValueDatatype="5" unbalanced="0"/>
    <cacheHierarchy uniqueName="[order details].[REVENUE]" caption="REVENUE" attribute="1" defaultMemberUniqueName="[order details].[REVENUE].[All]" allUniqueName="[order details].[REVENUE].[All]" dimensionUniqueName="[order details]" displayFolder="" count="0" memberValueDatatype="5" unbalanced="0"/>
    <cacheHierarchy uniqueName="[order details].[Month Name]" caption="Month Name" attribute="1" defaultMemberUniqueName="[order details].[Month Name].[All]" allUniqueName="[order details].[Month Name].[All]" dimensionUniqueName="[order details]" displayFolder="" count="2" memberValueDatatype="130" unbalanced="0">
      <fieldsUsage count="2">
        <fieldUsage x="-1"/>
        <fieldUsage x="0"/>
      </fieldsUsage>
    </cacheHierarchy>
    <cacheHierarchy uniqueName="[order details].[Day Name]" caption="Day Name" attribute="1" defaultMemberUniqueName="[order details].[Day Name].[All]" allUniqueName="[order details].[Day Name].[All]" dimensionUniqueName="[order details]" displayFolder="" count="2" memberValueDatatype="130" unbalanced="0"/>
    <cacheHierarchy uniqueName="[order details].[REVENUE SEGMENT]" caption="REVENUE SEGMENT" attribute="1" defaultMemberUniqueName="[order details].[REVENUE SEGMENT].[All]" allUniqueName="[order details].[REVENUE SEGMENT].[All]" dimensionUniqueName="[order details]" displayFolder="" count="0" memberValueDatatype="130" unbalanced="0"/>
    <cacheHierarchy uniqueName="[order details].[TIME OF DAY]" caption="TIME OF DAY" attribute="1" defaultMemberUniqueName="[order details].[TIME OF DAY].[All]" allUniqueName="[order details].[TIME OF DAY].[All]" dimensionUniqueName="[order details]" displayFolder="" count="0" memberValueDatatype="130" unbalanced="0"/>
    <cacheHierarchy uniqueName="[order details].[order date (Month)]" caption="order date (Month)" attribute="1" defaultMemberUniqueName="[order details].[order date (Month)].[All]" allUniqueName="[order details].[order date (Month)].[All]" dimensionUniqueName="[order details]" displayFolder="" count="0" memberValueDatatype="130" unbalanced="0"/>
    <cacheHierarchy uniqueName="[raw files].[Content]" caption="Content" attribute="1" defaultMemberUniqueName="[raw files].[Content].[All]" allUniqueName="[raw files].[Content].[All]" dimensionUniqueName="[raw files]" displayFolder="" count="0" memberValueDatatype="130" unbalanced="0"/>
    <cacheHierarchy uniqueName="[raw files].[Name]" caption="Name" attribute="1" defaultMemberUniqueName="[raw files].[Name].[All]" allUniqueName="[raw files].[Name].[All]" dimensionUniqueName="[raw files]" displayFolder="" count="0" memberValueDatatype="130" unbalanced="0"/>
    <cacheHierarchy uniqueName="[raw files].[Extension]" caption="Extension" attribute="1" defaultMemberUniqueName="[raw files].[Extension].[All]" allUniqueName="[raw files].[Extension].[All]" dimensionUniqueName="[raw files]" displayFolder="" count="0" memberValueDatatype="130" unbalanced="0"/>
    <cacheHierarchy uniqueName="[raw files].[Date accessed]" caption="Date accessed" attribute="1" time="1" defaultMemberUniqueName="[raw files].[Date accessed].[All]" allUniqueName="[raw files].[Date accessed].[All]" dimensionUniqueName="[raw files]" displayFolder="" count="0" memberValueDatatype="7" unbalanced="0"/>
    <cacheHierarchy uniqueName="[raw files].[Date modified]" caption="Date modified" attribute="1" time="1" defaultMemberUniqueName="[raw files].[Date modified].[All]" allUniqueName="[raw files].[Date modified].[All]" dimensionUniqueName="[raw files]" displayFolder="" count="0" memberValueDatatype="7" unbalanced="0"/>
    <cacheHierarchy uniqueName="[raw files].[Date created]" caption="Date created" attribute="1" time="1" defaultMemberUniqueName="[raw files].[Date created].[All]" allUniqueName="[raw files].[Date created].[All]" dimensionUniqueName="[raw files]" displayFolder="" count="0" memberValueDatatype="7" unbalanced="0"/>
    <cacheHierarchy uniqueName="[raw files].[Folder Path]" caption="Folder Path" attribute="1" defaultMemberUniqueName="[raw files].[Folder Path].[All]" allUniqueName="[raw files].[Folder Path].[All]" dimensionUniqueName="[raw files]" displayFolder="" count="0" memberValueDatatype="130" unbalanced="0"/>
    <cacheHierarchy uniqueName="[Table1].[MEASURE TABLE]" caption="MEASURE TABLE" attribute="1" defaultMemberUniqueName="[Table1].[MEASURE TABLE].[All]" allUniqueName="[Table1].[MEASURE TABLE].[All]" dimensionUniqueName="[Table1]" displayFolder="" count="0" memberValueDatatype="130" unbalanced="0"/>
    <cacheHierarchy uniqueName="[order details].[order date (Month Index)]" caption="order date (Month Index)" attribute="1" defaultMemberUniqueName="[order details].[order date (Month Index)].[All]" allUniqueName="[order details].[order date (Month Index)].[All]" dimensionUniqueName="[order details]" displayFolder="" count="0" memberValueDatatype="20" unbalanced="0" hidden="1"/>
    <cacheHierarchy uniqueName="[Measures].[Count of REVENUE]" caption="Count of REVENUE" measure="1" displayFolder="" measureGroup="order details" count="0">
      <extLst>
        <ext xmlns:x15="http://schemas.microsoft.com/office/spreadsheetml/2010/11/main" uri="{B97F6D7D-B522-45F9-BDA1-12C45D357490}">
          <x15:cacheHierarchy aggregatedColumn="11"/>
        </ext>
      </extLst>
    </cacheHierarchy>
    <cacheHierarchy uniqueName="[Measures].[Sum of price]" caption="Sum of price" measure="1" displayFolder="" measureGroup="order details" count="0">
      <extLst>
        <ext xmlns:x15="http://schemas.microsoft.com/office/spreadsheetml/2010/11/main" uri="{B97F6D7D-B522-45F9-BDA1-12C45D357490}">
          <x15:cacheHierarchy aggregatedColumn="10"/>
        </ext>
      </extLst>
    </cacheHierarchy>
    <cacheHierarchy uniqueName="[Measures].[Sum of REVENUE]" caption="Sum of REVENUE" measure="1" displayFolder="" measureGroup="order details" count="0" oneField="1">
      <fieldsUsage count="1">
        <fieldUsage x="1"/>
      </fieldsUsage>
      <extLst>
        <ext xmlns:x15="http://schemas.microsoft.com/office/spreadsheetml/2010/11/main" uri="{B97F6D7D-B522-45F9-BDA1-12C45D357490}">
          <x15:cacheHierarchy aggregatedColumn="11"/>
        </ext>
      </extLst>
    </cacheHierarchy>
    <cacheHierarchy uniqueName="[Measures].[TOTAL REVENUE]" caption="TOTAL REVENUE" measure="1" displayFolder="" measureGroup="Table1" count="0"/>
    <cacheHierarchy uniqueName="[Measures].[TOTAL ORDERS]" caption="TOTAL ORDERS" measure="1" displayFolder="" measureGroup="Table1" count="0"/>
    <cacheHierarchy uniqueName="[Measures].[AVERAGE ORDER VALUE]" caption="AVERAGE ORDER VALUE" measure="1" displayFolder="" measureGroup="Table1" count="0"/>
    <cacheHierarchy uniqueName="[Measures].[UNIQUE ITEMS]" caption="UNIQUE ITEMS" measure="1" displayFolder="" measureGroup="Table1" count="0"/>
    <cacheHierarchy uniqueName="[Measures].[__XL_Count raw files]" caption="__XL_Count raw files" measure="1" displayFolder="" measureGroup="raw files" count="0" hidden="1"/>
    <cacheHierarchy uniqueName="[Measures].[__XL_Count menu item id]" caption="__XL_Count menu item id" measure="1" displayFolder="" measureGroup="menu item id" count="0" hidden="1"/>
    <cacheHierarchy uniqueName="[Measures].[__XL_Count order details]" caption="__XL_Count order details" measure="1" displayFolder="" measureGroup="order details" count="0" hidden="1"/>
    <cacheHierarchy uniqueName="[Measures].[__XL_Count Table1]" caption="__XL_Count Table1" measure="1" displayFolder="" measureGroup="Table1" count="0" hidden="1"/>
    <cacheHierarchy uniqueName="[Measures].[__No measures defined]" caption="__No measures defined" measure="1" displayFolder="" count="0" hidden="1"/>
  </cacheHierarchies>
  <kpis count="0"/>
  <dimensions count="5">
    <dimension measure="1" name="Measures" uniqueName="[Measures]" caption="Measures"/>
    <dimension name="menu item id" uniqueName="[menu item id]" caption="menu item id"/>
    <dimension name="order details" uniqueName="[order details]" caption="order details"/>
    <dimension name="raw files" uniqueName="[raw files]" caption="raw files"/>
    <dimension name="Table1" uniqueName="[Table1]" caption="Table1"/>
  </dimensions>
  <measureGroups count="4">
    <measureGroup name="menu item id" caption="menu item id"/>
    <measureGroup name="order details" caption="order details"/>
    <measureGroup name="raw files" caption="raw files"/>
    <measureGroup name="Table1" caption="Table1"/>
  </measureGroups>
  <maps count="5">
    <map measureGroup="0" dimension="1"/>
    <map measureGroup="1" dimension="1"/>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imple prajapat" refreshedDate="46171.867699189817" backgroundQuery="1" createdVersion="8" refreshedVersion="8" minRefreshableVersion="3" recordCount="0" supportSubquery="1" supportAdvancedDrill="1" xr:uid="{81EAA000-1550-4060-8579-3D782A292DD1}">
  <cacheSource type="external" connectionId="4"/>
  <cacheFields count="3">
    <cacheField name="[order details].[item_name].[item_name]" caption="item_name" numFmtId="0" hierarchy="8" level="1">
      <sharedItems count="5">
        <s v="Angus Third Pounder"/>
        <s v="Big Mac"/>
        <s v="Bulgogi Burger"/>
        <s v="Meatball Marinara"/>
        <s v="Quarter Pounder with Cheese"/>
      </sharedItems>
    </cacheField>
    <cacheField name="[Measures].[Sum of REVENUE]" caption="Sum of REVENUE" numFmtId="0" hierarchy="28" level="32767"/>
    <cacheField name="[menu item id].[category].[category]" caption="category" numFmtId="0" hierarchy="2" level="1">
      <sharedItems containsSemiMixedTypes="0" containsNonDate="0" containsString="0"/>
    </cacheField>
  </cacheFields>
  <cacheHierarchies count="38">
    <cacheHierarchy uniqueName="[menu item id].[menu_item_id]" caption="menu_item_id" attribute="1" defaultMemberUniqueName="[menu item id].[menu_item_id].[All]" allUniqueName="[menu item id].[menu_item_id].[All]" dimensionUniqueName="[menu item id]" displayFolder="" count="0" memberValueDatatype="20" unbalanced="0"/>
    <cacheHierarchy uniqueName="[menu item id].[item_name]" caption="item_name" attribute="1" defaultMemberUniqueName="[menu item id].[item_name].[All]" allUniqueName="[menu item id].[item_name].[All]" dimensionUniqueName="[menu item id]" displayFolder="" count="0" memberValueDatatype="130" unbalanced="0"/>
    <cacheHierarchy uniqueName="[menu item id].[category]" caption="category" attribute="1" defaultMemberUniqueName="[menu item id].[category].[All]" allUniqueName="[menu item id].[category].[All]" dimensionUniqueName="[menu item id]" displayFolder="" count="2" memberValueDatatype="130" unbalanced="0">
      <fieldsUsage count="2">
        <fieldUsage x="-1"/>
        <fieldUsage x="2"/>
      </fieldsUsage>
    </cacheHierarchy>
    <cacheHierarchy uniqueName="[menu item id].[price]" caption="price" attribute="1" defaultMemberUniqueName="[menu item id].[price].[All]" allUniqueName="[menu item id].[price].[All]" dimensionUniqueName="[menu item id]" displayFolder="" count="0" memberValueDatatype="5" unbalanced="0"/>
    <cacheHierarchy uniqueName="[order details].[order_id]" caption="order_id" attribute="1" defaultMemberUniqueName="[order details].[order_id].[All]" allUniqueName="[order details].[order_id].[All]" dimensionUniqueName="[order details]" displayFolder="" count="0" memberValueDatatype="20" unbalanced="0"/>
    <cacheHierarchy uniqueName="[order details].[order_time]" caption="order_time" attribute="1" time="1" defaultMemberUniqueName="[order details].[order_time].[All]" allUniqueName="[order details].[order_time].[All]" dimensionUniqueName="[order details]" displayFolder="" count="0" memberValueDatatype="7" unbalanced="0"/>
    <cacheHierarchy uniqueName="[order details].[item_id]" caption="item_id" attribute="1" defaultMemberUniqueName="[order details].[item_id].[All]" allUniqueName="[order details].[item_id].[All]" dimensionUniqueName="[order details]" displayFolder="" count="0" memberValueDatatype="20" unbalanced="0"/>
    <cacheHierarchy uniqueName="[order details].[order date]" caption="order date" attribute="1" time="1" defaultMemberUniqueName="[order details].[order date].[All]" allUniqueName="[order details].[order date].[All]" dimensionUniqueName="[order details]" displayFolder="" count="0" memberValueDatatype="7" unbalanced="0"/>
    <cacheHierarchy uniqueName="[order details].[item_name]" caption="item_name" attribute="1" defaultMemberUniqueName="[order details].[item_name].[All]" allUniqueName="[order details].[item_name].[All]" dimensionUniqueName="[order details]" displayFolder="" count="2" memberValueDatatype="130" unbalanced="0">
      <fieldsUsage count="2">
        <fieldUsage x="-1"/>
        <fieldUsage x="0"/>
      </fieldsUsage>
    </cacheHierarchy>
    <cacheHierarchy uniqueName="[order details].[category]" caption="category" attribute="1" defaultMemberUniqueName="[order details].[category].[All]" allUniqueName="[order details].[category].[All]" dimensionUniqueName="[order details]" displayFolder="" count="0" memberValueDatatype="130" unbalanced="0"/>
    <cacheHierarchy uniqueName="[order details].[price]" caption="price" attribute="1" defaultMemberUniqueName="[order details].[price].[All]" allUniqueName="[order details].[price].[All]" dimensionUniqueName="[order details]" displayFolder="" count="0" memberValueDatatype="5" unbalanced="0"/>
    <cacheHierarchy uniqueName="[order details].[REVENUE]" caption="REVENUE" attribute="1" defaultMemberUniqueName="[order details].[REVENUE].[All]" allUniqueName="[order details].[REVENUE].[All]" dimensionUniqueName="[order details]" displayFolder="" count="0" memberValueDatatype="5" unbalanced="0"/>
    <cacheHierarchy uniqueName="[order details].[Month Name]" caption="Month Name" attribute="1" defaultMemberUniqueName="[order details].[Month Name].[All]" allUniqueName="[order details].[Month Name].[All]" dimensionUniqueName="[order details]" displayFolder="" count="2" memberValueDatatype="130" unbalanced="0"/>
    <cacheHierarchy uniqueName="[order details].[Day Name]" caption="Day Name" attribute="1" defaultMemberUniqueName="[order details].[Day Name].[All]" allUniqueName="[order details].[Day Name].[All]" dimensionUniqueName="[order details]" displayFolder="" count="2" memberValueDatatype="130" unbalanced="0"/>
    <cacheHierarchy uniqueName="[order details].[REVENUE SEGMENT]" caption="REVENUE SEGMENT" attribute="1" defaultMemberUniqueName="[order details].[REVENUE SEGMENT].[All]" allUniqueName="[order details].[REVENUE SEGMENT].[All]" dimensionUniqueName="[order details]" displayFolder="" count="0" memberValueDatatype="130" unbalanced="0"/>
    <cacheHierarchy uniqueName="[order details].[TIME OF DAY]" caption="TIME OF DAY" attribute="1" defaultMemberUniqueName="[order details].[TIME OF DAY].[All]" allUniqueName="[order details].[TIME OF DAY].[All]" dimensionUniqueName="[order details]" displayFolder="" count="0" memberValueDatatype="130" unbalanced="0"/>
    <cacheHierarchy uniqueName="[order details].[order date (Month)]" caption="order date (Month)" attribute="1" defaultMemberUniqueName="[order details].[order date (Month)].[All]" allUniqueName="[order details].[order date (Month)].[All]" dimensionUniqueName="[order details]" displayFolder="" count="0" memberValueDatatype="130" unbalanced="0"/>
    <cacheHierarchy uniqueName="[raw files].[Content]" caption="Content" attribute="1" defaultMemberUniqueName="[raw files].[Content].[All]" allUniqueName="[raw files].[Content].[All]" dimensionUniqueName="[raw files]" displayFolder="" count="0" memberValueDatatype="130" unbalanced="0"/>
    <cacheHierarchy uniqueName="[raw files].[Name]" caption="Name" attribute="1" defaultMemberUniqueName="[raw files].[Name].[All]" allUniqueName="[raw files].[Name].[All]" dimensionUniqueName="[raw files]" displayFolder="" count="0" memberValueDatatype="130" unbalanced="0"/>
    <cacheHierarchy uniqueName="[raw files].[Extension]" caption="Extension" attribute="1" defaultMemberUniqueName="[raw files].[Extension].[All]" allUniqueName="[raw files].[Extension].[All]" dimensionUniqueName="[raw files]" displayFolder="" count="0" memberValueDatatype="130" unbalanced="0"/>
    <cacheHierarchy uniqueName="[raw files].[Date accessed]" caption="Date accessed" attribute="1" time="1" defaultMemberUniqueName="[raw files].[Date accessed].[All]" allUniqueName="[raw files].[Date accessed].[All]" dimensionUniqueName="[raw files]" displayFolder="" count="0" memberValueDatatype="7" unbalanced="0"/>
    <cacheHierarchy uniqueName="[raw files].[Date modified]" caption="Date modified" attribute="1" time="1" defaultMemberUniqueName="[raw files].[Date modified].[All]" allUniqueName="[raw files].[Date modified].[All]" dimensionUniqueName="[raw files]" displayFolder="" count="0" memberValueDatatype="7" unbalanced="0"/>
    <cacheHierarchy uniqueName="[raw files].[Date created]" caption="Date created" attribute="1" time="1" defaultMemberUniqueName="[raw files].[Date created].[All]" allUniqueName="[raw files].[Date created].[All]" dimensionUniqueName="[raw files]" displayFolder="" count="0" memberValueDatatype="7" unbalanced="0"/>
    <cacheHierarchy uniqueName="[raw files].[Folder Path]" caption="Folder Path" attribute="1" defaultMemberUniqueName="[raw files].[Folder Path].[All]" allUniqueName="[raw files].[Folder Path].[All]" dimensionUniqueName="[raw files]" displayFolder="" count="0" memberValueDatatype="130" unbalanced="0"/>
    <cacheHierarchy uniqueName="[Table1].[MEASURE TABLE]" caption="MEASURE TABLE" attribute="1" defaultMemberUniqueName="[Table1].[MEASURE TABLE].[All]" allUniqueName="[Table1].[MEASURE TABLE].[All]" dimensionUniqueName="[Table1]" displayFolder="" count="0" memberValueDatatype="130" unbalanced="0"/>
    <cacheHierarchy uniqueName="[order details].[order date (Month Index)]" caption="order date (Month Index)" attribute="1" defaultMemberUniqueName="[order details].[order date (Month Index)].[All]" allUniqueName="[order details].[order date (Month Index)].[All]" dimensionUniqueName="[order details]" displayFolder="" count="0" memberValueDatatype="20" unbalanced="0" hidden="1"/>
    <cacheHierarchy uniqueName="[Measures].[Count of REVENUE]" caption="Count of REVENUE" measure="1" displayFolder="" measureGroup="order details" count="0">
      <extLst>
        <ext xmlns:x15="http://schemas.microsoft.com/office/spreadsheetml/2010/11/main" uri="{B97F6D7D-B522-45F9-BDA1-12C45D357490}">
          <x15:cacheHierarchy aggregatedColumn="11"/>
        </ext>
      </extLst>
    </cacheHierarchy>
    <cacheHierarchy uniqueName="[Measures].[Sum of price]" caption="Sum of price" measure="1" displayFolder="" measureGroup="order details" count="0">
      <extLst>
        <ext xmlns:x15="http://schemas.microsoft.com/office/spreadsheetml/2010/11/main" uri="{B97F6D7D-B522-45F9-BDA1-12C45D357490}">
          <x15:cacheHierarchy aggregatedColumn="10"/>
        </ext>
      </extLst>
    </cacheHierarchy>
    <cacheHierarchy uniqueName="[Measures].[Sum of REVENUE]" caption="Sum of REVENUE" measure="1" displayFolder="" measureGroup="order details" count="0" oneField="1">
      <fieldsUsage count="1">
        <fieldUsage x="1"/>
      </fieldsUsage>
      <extLst>
        <ext xmlns:x15="http://schemas.microsoft.com/office/spreadsheetml/2010/11/main" uri="{B97F6D7D-B522-45F9-BDA1-12C45D357490}">
          <x15:cacheHierarchy aggregatedColumn="11"/>
        </ext>
      </extLst>
    </cacheHierarchy>
    <cacheHierarchy uniqueName="[Measures].[TOTAL REVENUE]" caption="TOTAL REVENUE" measure="1" displayFolder="" measureGroup="Table1" count="0"/>
    <cacheHierarchy uniqueName="[Measures].[TOTAL ORDERS]" caption="TOTAL ORDERS" measure="1" displayFolder="" measureGroup="Table1" count="0"/>
    <cacheHierarchy uniqueName="[Measures].[AVERAGE ORDER VALUE]" caption="AVERAGE ORDER VALUE" measure="1" displayFolder="" measureGroup="Table1" count="0"/>
    <cacheHierarchy uniqueName="[Measures].[UNIQUE ITEMS]" caption="UNIQUE ITEMS" measure="1" displayFolder="" measureGroup="Table1" count="0"/>
    <cacheHierarchy uniqueName="[Measures].[__XL_Count raw files]" caption="__XL_Count raw files" measure="1" displayFolder="" measureGroup="raw files" count="0" hidden="1"/>
    <cacheHierarchy uniqueName="[Measures].[__XL_Count menu item id]" caption="__XL_Count menu item id" measure="1" displayFolder="" measureGroup="menu item id" count="0" hidden="1"/>
    <cacheHierarchy uniqueName="[Measures].[__XL_Count order details]" caption="__XL_Count order details" measure="1" displayFolder="" measureGroup="order details" count="0" hidden="1"/>
    <cacheHierarchy uniqueName="[Measures].[__XL_Count Table1]" caption="__XL_Count Table1" measure="1" displayFolder="" measureGroup="Table1" count="0" hidden="1"/>
    <cacheHierarchy uniqueName="[Measures].[__No measures defined]" caption="__No measures defined" measure="1" displayFolder="" count="0" hidden="1"/>
  </cacheHierarchies>
  <kpis count="0"/>
  <dimensions count="5">
    <dimension measure="1" name="Measures" uniqueName="[Measures]" caption="Measures"/>
    <dimension name="menu item id" uniqueName="[menu item id]" caption="menu item id"/>
    <dimension name="order details" uniqueName="[order details]" caption="order details"/>
    <dimension name="raw files" uniqueName="[raw files]" caption="raw files"/>
    <dimension name="Table1" uniqueName="[Table1]" caption="Table1"/>
  </dimensions>
  <measureGroups count="4">
    <measureGroup name="menu item id" caption="menu item id"/>
    <measureGroup name="order details" caption="order details"/>
    <measureGroup name="raw files" caption="raw files"/>
    <measureGroup name="Table1" caption="Table1"/>
  </measureGroups>
  <maps count="5">
    <map measureGroup="0" dimension="1"/>
    <map measureGroup="1" dimension="1"/>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imple prajapat" refreshedDate="46171.867699537041" backgroundQuery="1" createdVersion="8" refreshedVersion="8" minRefreshableVersion="3" recordCount="0" supportSubquery="1" supportAdvancedDrill="1" xr:uid="{637558BA-88AA-4700-861A-9F28341410B1}">
  <cacheSource type="external" connectionId="4"/>
  <cacheFields count="3">
    <cacheField name="[order details].[Day Name].[Day Name]" caption="Day Name" numFmtId="0" hierarchy="13" level="1">
      <sharedItems count="7">
        <s v="Friday"/>
        <s v="Monday"/>
        <s v="Saturday"/>
        <s v="Sunday"/>
        <s v="Thursday"/>
        <s v="Tuesday"/>
        <s v="Wednesday"/>
      </sharedItems>
    </cacheField>
    <cacheField name="[Measures].[Sum of REVENUE]" caption="Sum of REVENUE" numFmtId="0" hierarchy="28" level="32767"/>
    <cacheField name="[menu item id].[category].[category]" caption="category" numFmtId="0" hierarchy="2" level="1">
      <sharedItems containsSemiMixedTypes="0" containsNonDate="0" containsString="0"/>
    </cacheField>
  </cacheFields>
  <cacheHierarchies count="38">
    <cacheHierarchy uniqueName="[menu item id].[menu_item_id]" caption="menu_item_id" attribute="1" defaultMemberUniqueName="[menu item id].[menu_item_id].[All]" allUniqueName="[menu item id].[menu_item_id].[All]" dimensionUniqueName="[menu item id]" displayFolder="" count="0" memberValueDatatype="20" unbalanced="0"/>
    <cacheHierarchy uniqueName="[menu item id].[item_name]" caption="item_name" attribute="1" defaultMemberUniqueName="[menu item id].[item_name].[All]" allUniqueName="[menu item id].[item_name].[All]" dimensionUniqueName="[menu item id]" displayFolder="" count="0" memberValueDatatype="130" unbalanced="0"/>
    <cacheHierarchy uniqueName="[menu item id].[category]" caption="category" attribute="1" defaultMemberUniqueName="[menu item id].[category].[All]" allUniqueName="[menu item id].[category].[All]" dimensionUniqueName="[menu item id]" displayFolder="" count="2" memberValueDatatype="130" unbalanced="0">
      <fieldsUsage count="2">
        <fieldUsage x="-1"/>
        <fieldUsage x="2"/>
      </fieldsUsage>
    </cacheHierarchy>
    <cacheHierarchy uniqueName="[menu item id].[price]" caption="price" attribute="1" defaultMemberUniqueName="[menu item id].[price].[All]" allUniqueName="[menu item id].[price].[All]" dimensionUniqueName="[menu item id]" displayFolder="" count="0" memberValueDatatype="5" unbalanced="0"/>
    <cacheHierarchy uniqueName="[order details].[order_id]" caption="order_id" attribute="1" defaultMemberUniqueName="[order details].[order_id].[All]" allUniqueName="[order details].[order_id].[All]" dimensionUniqueName="[order details]" displayFolder="" count="0" memberValueDatatype="20" unbalanced="0"/>
    <cacheHierarchy uniqueName="[order details].[order_time]" caption="order_time" attribute="1" time="1" defaultMemberUniqueName="[order details].[order_time].[All]" allUniqueName="[order details].[order_time].[All]" dimensionUniqueName="[order details]" displayFolder="" count="0" memberValueDatatype="7" unbalanced="0"/>
    <cacheHierarchy uniqueName="[order details].[item_id]" caption="item_id" attribute="1" defaultMemberUniqueName="[order details].[item_id].[All]" allUniqueName="[order details].[item_id].[All]" dimensionUniqueName="[order details]" displayFolder="" count="0" memberValueDatatype="20" unbalanced="0"/>
    <cacheHierarchy uniqueName="[order details].[order date]" caption="order date" attribute="1" time="1" defaultMemberUniqueName="[order details].[order date].[All]" allUniqueName="[order details].[order date].[All]" dimensionUniqueName="[order details]" displayFolder="" count="0" memberValueDatatype="7" unbalanced="0"/>
    <cacheHierarchy uniqueName="[order details].[item_name]" caption="item_name" attribute="1" defaultMemberUniqueName="[order details].[item_name].[All]" allUniqueName="[order details].[item_name].[All]" dimensionUniqueName="[order details]" displayFolder="" count="2" memberValueDatatype="130" unbalanced="0"/>
    <cacheHierarchy uniqueName="[order details].[category]" caption="category" attribute="1" defaultMemberUniqueName="[order details].[category].[All]" allUniqueName="[order details].[category].[All]" dimensionUniqueName="[order details]" displayFolder="" count="0" memberValueDatatype="130" unbalanced="0"/>
    <cacheHierarchy uniqueName="[order details].[price]" caption="price" attribute="1" defaultMemberUniqueName="[order details].[price].[All]" allUniqueName="[order details].[price].[All]" dimensionUniqueName="[order details]" displayFolder="" count="0" memberValueDatatype="5" unbalanced="0"/>
    <cacheHierarchy uniqueName="[order details].[REVENUE]" caption="REVENUE" attribute="1" defaultMemberUniqueName="[order details].[REVENUE].[All]" allUniqueName="[order details].[REVENUE].[All]" dimensionUniqueName="[order details]" displayFolder="" count="0" memberValueDatatype="5" unbalanced="0"/>
    <cacheHierarchy uniqueName="[order details].[Month Name]" caption="Month Name" attribute="1" defaultMemberUniqueName="[order details].[Month Name].[All]" allUniqueName="[order details].[Month Name].[All]" dimensionUniqueName="[order details]" displayFolder="" count="2" memberValueDatatype="130" unbalanced="0"/>
    <cacheHierarchy uniqueName="[order details].[Day Name]" caption="Day Name" attribute="1" defaultMemberUniqueName="[order details].[Day Name].[All]" allUniqueName="[order details].[Day Name].[All]" dimensionUniqueName="[order details]" displayFolder="" count="2" memberValueDatatype="130" unbalanced="0">
      <fieldsUsage count="2">
        <fieldUsage x="-1"/>
        <fieldUsage x="0"/>
      </fieldsUsage>
    </cacheHierarchy>
    <cacheHierarchy uniqueName="[order details].[REVENUE SEGMENT]" caption="REVENUE SEGMENT" attribute="1" defaultMemberUniqueName="[order details].[REVENUE SEGMENT].[All]" allUniqueName="[order details].[REVENUE SEGMENT].[All]" dimensionUniqueName="[order details]" displayFolder="" count="0" memberValueDatatype="130" unbalanced="0"/>
    <cacheHierarchy uniqueName="[order details].[TIME OF DAY]" caption="TIME OF DAY" attribute="1" defaultMemberUniqueName="[order details].[TIME OF DAY].[All]" allUniqueName="[order details].[TIME OF DAY].[All]" dimensionUniqueName="[order details]" displayFolder="" count="0" memberValueDatatype="130" unbalanced="0"/>
    <cacheHierarchy uniqueName="[order details].[order date (Month)]" caption="order date (Month)" attribute="1" defaultMemberUniqueName="[order details].[order date (Month)].[All]" allUniqueName="[order details].[order date (Month)].[All]" dimensionUniqueName="[order details]" displayFolder="" count="0" memberValueDatatype="130" unbalanced="0"/>
    <cacheHierarchy uniqueName="[raw files].[Content]" caption="Content" attribute="1" defaultMemberUniqueName="[raw files].[Content].[All]" allUniqueName="[raw files].[Content].[All]" dimensionUniqueName="[raw files]" displayFolder="" count="0" memberValueDatatype="130" unbalanced="0"/>
    <cacheHierarchy uniqueName="[raw files].[Name]" caption="Name" attribute="1" defaultMemberUniqueName="[raw files].[Name].[All]" allUniqueName="[raw files].[Name].[All]" dimensionUniqueName="[raw files]" displayFolder="" count="0" memberValueDatatype="130" unbalanced="0"/>
    <cacheHierarchy uniqueName="[raw files].[Extension]" caption="Extension" attribute="1" defaultMemberUniqueName="[raw files].[Extension].[All]" allUniqueName="[raw files].[Extension].[All]" dimensionUniqueName="[raw files]" displayFolder="" count="0" memberValueDatatype="130" unbalanced="0"/>
    <cacheHierarchy uniqueName="[raw files].[Date accessed]" caption="Date accessed" attribute="1" time="1" defaultMemberUniqueName="[raw files].[Date accessed].[All]" allUniqueName="[raw files].[Date accessed].[All]" dimensionUniqueName="[raw files]" displayFolder="" count="0" memberValueDatatype="7" unbalanced="0"/>
    <cacheHierarchy uniqueName="[raw files].[Date modified]" caption="Date modified" attribute="1" time="1" defaultMemberUniqueName="[raw files].[Date modified].[All]" allUniqueName="[raw files].[Date modified].[All]" dimensionUniqueName="[raw files]" displayFolder="" count="0" memberValueDatatype="7" unbalanced="0"/>
    <cacheHierarchy uniqueName="[raw files].[Date created]" caption="Date created" attribute="1" time="1" defaultMemberUniqueName="[raw files].[Date created].[All]" allUniqueName="[raw files].[Date created].[All]" dimensionUniqueName="[raw files]" displayFolder="" count="0" memberValueDatatype="7" unbalanced="0"/>
    <cacheHierarchy uniqueName="[raw files].[Folder Path]" caption="Folder Path" attribute="1" defaultMemberUniqueName="[raw files].[Folder Path].[All]" allUniqueName="[raw files].[Folder Path].[All]" dimensionUniqueName="[raw files]" displayFolder="" count="0" memberValueDatatype="130" unbalanced="0"/>
    <cacheHierarchy uniqueName="[Table1].[MEASURE TABLE]" caption="MEASURE TABLE" attribute="1" defaultMemberUniqueName="[Table1].[MEASURE TABLE].[All]" allUniqueName="[Table1].[MEASURE TABLE].[All]" dimensionUniqueName="[Table1]" displayFolder="" count="0" memberValueDatatype="130" unbalanced="0"/>
    <cacheHierarchy uniqueName="[order details].[order date (Month Index)]" caption="order date (Month Index)" attribute="1" defaultMemberUniqueName="[order details].[order date (Month Index)].[All]" allUniqueName="[order details].[order date (Month Index)].[All]" dimensionUniqueName="[order details]" displayFolder="" count="0" memberValueDatatype="20" unbalanced="0" hidden="1"/>
    <cacheHierarchy uniqueName="[Measures].[Count of REVENUE]" caption="Count of REVENUE" measure="1" displayFolder="" measureGroup="order details" count="0">
      <extLst>
        <ext xmlns:x15="http://schemas.microsoft.com/office/spreadsheetml/2010/11/main" uri="{B97F6D7D-B522-45F9-BDA1-12C45D357490}">
          <x15:cacheHierarchy aggregatedColumn="11"/>
        </ext>
      </extLst>
    </cacheHierarchy>
    <cacheHierarchy uniqueName="[Measures].[Sum of price]" caption="Sum of price" measure="1" displayFolder="" measureGroup="order details" count="0">
      <extLst>
        <ext xmlns:x15="http://schemas.microsoft.com/office/spreadsheetml/2010/11/main" uri="{B97F6D7D-B522-45F9-BDA1-12C45D357490}">
          <x15:cacheHierarchy aggregatedColumn="10"/>
        </ext>
      </extLst>
    </cacheHierarchy>
    <cacheHierarchy uniqueName="[Measures].[Sum of REVENUE]" caption="Sum of REVENUE" measure="1" displayFolder="" measureGroup="order details" count="0" oneField="1">
      <fieldsUsage count="1">
        <fieldUsage x="1"/>
      </fieldsUsage>
      <extLst>
        <ext xmlns:x15="http://schemas.microsoft.com/office/spreadsheetml/2010/11/main" uri="{B97F6D7D-B522-45F9-BDA1-12C45D357490}">
          <x15:cacheHierarchy aggregatedColumn="11"/>
        </ext>
      </extLst>
    </cacheHierarchy>
    <cacheHierarchy uniqueName="[Measures].[TOTAL REVENUE]" caption="TOTAL REVENUE" measure="1" displayFolder="" measureGroup="Table1" count="0"/>
    <cacheHierarchy uniqueName="[Measures].[TOTAL ORDERS]" caption="TOTAL ORDERS" measure="1" displayFolder="" measureGroup="Table1" count="0"/>
    <cacheHierarchy uniqueName="[Measures].[AVERAGE ORDER VALUE]" caption="AVERAGE ORDER VALUE" measure="1" displayFolder="" measureGroup="Table1" count="0"/>
    <cacheHierarchy uniqueName="[Measures].[UNIQUE ITEMS]" caption="UNIQUE ITEMS" measure="1" displayFolder="" measureGroup="Table1" count="0"/>
    <cacheHierarchy uniqueName="[Measures].[__XL_Count raw files]" caption="__XL_Count raw files" measure="1" displayFolder="" measureGroup="raw files" count="0" hidden="1"/>
    <cacheHierarchy uniqueName="[Measures].[__XL_Count menu item id]" caption="__XL_Count menu item id" measure="1" displayFolder="" measureGroup="menu item id" count="0" hidden="1"/>
    <cacheHierarchy uniqueName="[Measures].[__XL_Count order details]" caption="__XL_Count order details" measure="1" displayFolder="" measureGroup="order details" count="0" hidden="1"/>
    <cacheHierarchy uniqueName="[Measures].[__XL_Count Table1]" caption="__XL_Count Table1" measure="1" displayFolder="" measureGroup="Table1" count="0" hidden="1"/>
    <cacheHierarchy uniqueName="[Measures].[__No measures defined]" caption="__No measures defined" measure="1" displayFolder="" count="0" hidden="1"/>
  </cacheHierarchies>
  <kpis count="0"/>
  <dimensions count="5">
    <dimension measure="1" name="Measures" uniqueName="[Measures]" caption="Measures"/>
    <dimension name="menu item id" uniqueName="[menu item id]" caption="menu item id"/>
    <dimension name="order details" uniqueName="[order details]" caption="order details"/>
    <dimension name="raw files" uniqueName="[raw files]" caption="raw files"/>
    <dimension name="Table1" uniqueName="[Table1]" caption="Table1"/>
  </dimensions>
  <measureGroups count="4">
    <measureGroup name="menu item id" caption="menu item id"/>
    <measureGroup name="order details" caption="order details"/>
    <measureGroup name="raw files" caption="raw files"/>
    <measureGroup name="Table1" caption="Table1"/>
  </measureGroups>
  <maps count="5">
    <map measureGroup="0" dimension="1"/>
    <map measureGroup="1" dimension="1"/>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imple prajapat" refreshedDate="46171.867699884257" backgroundQuery="1" createdVersion="8" refreshedVersion="8" minRefreshableVersion="3" recordCount="0" supportSubquery="1" supportAdvancedDrill="1" xr:uid="{CDA47507-89D2-46CC-A7E7-251B93E442A5}">
  <cacheSource type="external" connectionId="4"/>
  <cacheFields count="3">
    <cacheField name="[order details].[category].[category]" caption="category" numFmtId="0" hierarchy="9" level="1">
      <sharedItems count="10">
        <s v="Breakfast"/>
        <s v="Burger"/>
        <s v="Chicken"/>
        <s v="Fries"/>
        <s v="Pasta"/>
        <s v="Salad"/>
        <s v="Sandwich"/>
        <s v="Shakes"/>
        <s v="Sides"/>
        <s v="Wraps"/>
      </sharedItems>
    </cacheField>
    <cacheField name="[Measures].[Sum of price]" caption="Sum of price" numFmtId="0" hierarchy="27" level="32767"/>
    <cacheField name="[menu item id].[category].[category]" caption="category" numFmtId="0" hierarchy="2" level="1">
      <sharedItems containsSemiMixedTypes="0" containsNonDate="0" containsString="0"/>
    </cacheField>
  </cacheFields>
  <cacheHierarchies count="38">
    <cacheHierarchy uniqueName="[menu item id].[menu_item_id]" caption="menu_item_id" attribute="1" defaultMemberUniqueName="[menu item id].[menu_item_id].[All]" allUniqueName="[menu item id].[menu_item_id].[All]" dimensionUniqueName="[menu item id]" displayFolder="" count="0" memberValueDatatype="20" unbalanced="0"/>
    <cacheHierarchy uniqueName="[menu item id].[item_name]" caption="item_name" attribute="1" defaultMemberUniqueName="[menu item id].[item_name].[All]" allUniqueName="[menu item id].[item_name].[All]" dimensionUniqueName="[menu item id]" displayFolder="" count="0" memberValueDatatype="130" unbalanced="0"/>
    <cacheHierarchy uniqueName="[menu item id].[category]" caption="category" attribute="1" defaultMemberUniqueName="[menu item id].[category].[All]" allUniqueName="[menu item id].[category].[All]" dimensionUniqueName="[menu item id]" displayFolder="" count="2" memberValueDatatype="130" unbalanced="0">
      <fieldsUsage count="2">
        <fieldUsage x="-1"/>
        <fieldUsage x="2"/>
      </fieldsUsage>
    </cacheHierarchy>
    <cacheHierarchy uniqueName="[menu item id].[price]" caption="price" attribute="1" defaultMemberUniqueName="[menu item id].[price].[All]" allUniqueName="[menu item id].[price].[All]" dimensionUniqueName="[menu item id]" displayFolder="" count="0" memberValueDatatype="5" unbalanced="0"/>
    <cacheHierarchy uniqueName="[order details].[order_id]" caption="order_id" attribute="1" defaultMemberUniqueName="[order details].[order_id].[All]" allUniqueName="[order details].[order_id].[All]" dimensionUniqueName="[order details]" displayFolder="" count="0" memberValueDatatype="20" unbalanced="0"/>
    <cacheHierarchy uniqueName="[order details].[order_time]" caption="order_time" attribute="1" time="1" defaultMemberUniqueName="[order details].[order_time].[All]" allUniqueName="[order details].[order_time].[All]" dimensionUniqueName="[order details]" displayFolder="" count="0" memberValueDatatype="7" unbalanced="0"/>
    <cacheHierarchy uniqueName="[order details].[item_id]" caption="item_id" attribute="1" defaultMemberUniqueName="[order details].[item_id].[All]" allUniqueName="[order details].[item_id].[All]" dimensionUniqueName="[order details]" displayFolder="" count="0" memberValueDatatype="20" unbalanced="0"/>
    <cacheHierarchy uniqueName="[order details].[order date]" caption="order date" attribute="1" time="1" defaultMemberUniqueName="[order details].[order date].[All]" allUniqueName="[order details].[order date].[All]" dimensionUniqueName="[order details]" displayFolder="" count="0" memberValueDatatype="7" unbalanced="0"/>
    <cacheHierarchy uniqueName="[order details].[item_name]" caption="item_name" attribute="1" defaultMemberUniqueName="[order details].[item_name].[All]" allUniqueName="[order details].[item_name].[All]" dimensionUniqueName="[order details]" displayFolder="" count="2" memberValueDatatype="130" unbalanced="0"/>
    <cacheHierarchy uniqueName="[order details].[category]" caption="category" attribute="1" defaultMemberUniqueName="[order details].[category].[All]" allUniqueName="[order details].[category].[All]" dimensionUniqueName="[order details]" displayFolder="" count="2" memberValueDatatype="130" unbalanced="0">
      <fieldsUsage count="2">
        <fieldUsage x="-1"/>
        <fieldUsage x="0"/>
      </fieldsUsage>
    </cacheHierarchy>
    <cacheHierarchy uniqueName="[order details].[price]" caption="price" attribute="1" defaultMemberUniqueName="[order details].[price].[All]" allUniqueName="[order details].[price].[All]" dimensionUniqueName="[order details]" displayFolder="" count="0" memberValueDatatype="5" unbalanced="0"/>
    <cacheHierarchy uniqueName="[order details].[REVENUE]" caption="REVENUE" attribute="1" defaultMemberUniqueName="[order details].[REVENUE].[All]" allUniqueName="[order details].[REVENUE].[All]" dimensionUniqueName="[order details]" displayFolder="" count="0" memberValueDatatype="5" unbalanced="0"/>
    <cacheHierarchy uniqueName="[order details].[Month Name]" caption="Month Name" attribute="1" defaultMemberUniqueName="[order details].[Month Name].[All]" allUniqueName="[order details].[Month Name].[All]" dimensionUniqueName="[order details]" displayFolder="" count="2" memberValueDatatype="130" unbalanced="0"/>
    <cacheHierarchy uniqueName="[order details].[Day Name]" caption="Day Name" attribute="1" defaultMemberUniqueName="[order details].[Day Name].[All]" allUniqueName="[order details].[Day Name].[All]" dimensionUniqueName="[order details]" displayFolder="" count="2" memberValueDatatype="130" unbalanced="0"/>
    <cacheHierarchy uniqueName="[order details].[REVENUE SEGMENT]" caption="REVENUE SEGMENT" attribute="1" defaultMemberUniqueName="[order details].[REVENUE SEGMENT].[All]" allUniqueName="[order details].[REVENUE SEGMENT].[All]" dimensionUniqueName="[order details]" displayFolder="" count="0" memberValueDatatype="130" unbalanced="0"/>
    <cacheHierarchy uniqueName="[order details].[TIME OF DAY]" caption="TIME OF DAY" attribute="1" defaultMemberUniqueName="[order details].[TIME OF DAY].[All]" allUniqueName="[order details].[TIME OF DAY].[All]" dimensionUniqueName="[order details]" displayFolder="" count="0" memberValueDatatype="130" unbalanced="0"/>
    <cacheHierarchy uniqueName="[order details].[order date (Month)]" caption="order date (Month)" attribute="1" defaultMemberUniqueName="[order details].[order date (Month)].[All]" allUniqueName="[order details].[order date (Month)].[All]" dimensionUniqueName="[order details]" displayFolder="" count="0" memberValueDatatype="130" unbalanced="0"/>
    <cacheHierarchy uniqueName="[raw files].[Content]" caption="Content" attribute="1" defaultMemberUniqueName="[raw files].[Content].[All]" allUniqueName="[raw files].[Content].[All]" dimensionUniqueName="[raw files]" displayFolder="" count="0" memberValueDatatype="130" unbalanced="0"/>
    <cacheHierarchy uniqueName="[raw files].[Name]" caption="Name" attribute="1" defaultMemberUniqueName="[raw files].[Name].[All]" allUniqueName="[raw files].[Name].[All]" dimensionUniqueName="[raw files]" displayFolder="" count="0" memberValueDatatype="130" unbalanced="0"/>
    <cacheHierarchy uniqueName="[raw files].[Extension]" caption="Extension" attribute="1" defaultMemberUniqueName="[raw files].[Extension].[All]" allUniqueName="[raw files].[Extension].[All]" dimensionUniqueName="[raw files]" displayFolder="" count="0" memberValueDatatype="130" unbalanced="0"/>
    <cacheHierarchy uniqueName="[raw files].[Date accessed]" caption="Date accessed" attribute="1" time="1" defaultMemberUniqueName="[raw files].[Date accessed].[All]" allUniqueName="[raw files].[Date accessed].[All]" dimensionUniqueName="[raw files]" displayFolder="" count="0" memberValueDatatype="7" unbalanced="0"/>
    <cacheHierarchy uniqueName="[raw files].[Date modified]" caption="Date modified" attribute="1" time="1" defaultMemberUniqueName="[raw files].[Date modified].[All]" allUniqueName="[raw files].[Date modified].[All]" dimensionUniqueName="[raw files]" displayFolder="" count="0" memberValueDatatype="7" unbalanced="0"/>
    <cacheHierarchy uniqueName="[raw files].[Date created]" caption="Date created" attribute="1" time="1" defaultMemberUniqueName="[raw files].[Date created].[All]" allUniqueName="[raw files].[Date created].[All]" dimensionUniqueName="[raw files]" displayFolder="" count="0" memberValueDatatype="7" unbalanced="0"/>
    <cacheHierarchy uniqueName="[raw files].[Folder Path]" caption="Folder Path" attribute="1" defaultMemberUniqueName="[raw files].[Folder Path].[All]" allUniqueName="[raw files].[Folder Path].[All]" dimensionUniqueName="[raw files]" displayFolder="" count="0" memberValueDatatype="130" unbalanced="0"/>
    <cacheHierarchy uniqueName="[Table1].[MEASURE TABLE]" caption="MEASURE TABLE" attribute="1" defaultMemberUniqueName="[Table1].[MEASURE TABLE].[All]" allUniqueName="[Table1].[MEASURE TABLE].[All]" dimensionUniqueName="[Table1]" displayFolder="" count="0" memberValueDatatype="130" unbalanced="0"/>
    <cacheHierarchy uniqueName="[order details].[order date (Month Index)]" caption="order date (Month Index)" attribute="1" defaultMemberUniqueName="[order details].[order date (Month Index)].[All]" allUniqueName="[order details].[order date (Month Index)].[All]" dimensionUniqueName="[order details]" displayFolder="" count="0" memberValueDatatype="20" unbalanced="0" hidden="1"/>
    <cacheHierarchy uniqueName="[Measures].[Count of REVENUE]" caption="Count of REVENUE" measure="1" displayFolder="" measureGroup="order details" count="0">
      <extLst>
        <ext xmlns:x15="http://schemas.microsoft.com/office/spreadsheetml/2010/11/main" uri="{B97F6D7D-B522-45F9-BDA1-12C45D357490}">
          <x15:cacheHierarchy aggregatedColumn="11"/>
        </ext>
      </extLst>
    </cacheHierarchy>
    <cacheHierarchy uniqueName="[Measures].[Sum of price]" caption="Sum of price" measure="1" displayFolder="" measureGroup="order details" count="0" oneField="1">
      <fieldsUsage count="1">
        <fieldUsage x="1"/>
      </fieldsUsage>
      <extLst>
        <ext xmlns:x15="http://schemas.microsoft.com/office/spreadsheetml/2010/11/main" uri="{B97F6D7D-B522-45F9-BDA1-12C45D357490}">
          <x15:cacheHierarchy aggregatedColumn="10"/>
        </ext>
      </extLst>
    </cacheHierarchy>
    <cacheHierarchy uniqueName="[Measures].[Sum of REVENUE]" caption="Sum of REVENUE" measure="1" displayFolder="" measureGroup="order details" count="0">
      <extLst>
        <ext xmlns:x15="http://schemas.microsoft.com/office/spreadsheetml/2010/11/main" uri="{B97F6D7D-B522-45F9-BDA1-12C45D357490}">
          <x15:cacheHierarchy aggregatedColumn="11"/>
        </ext>
      </extLst>
    </cacheHierarchy>
    <cacheHierarchy uniqueName="[Measures].[TOTAL REVENUE]" caption="TOTAL REVENUE" measure="1" displayFolder="" measureGroup="Table1" count="0"/>
    <cacheHierarchy uniqueName="[Measures].[TOTAL ORDERS]" caption="TOTAL ORDERS" measure="1" displayFolder="" measureGroup="Table1" count="0"/>
    <cacheHierarchy uniqueName="[Measures].[AVERAGE ORDER VALUE]" caption="AVERAGE ORDER VALUE" measure="1" displayFolder="" measureGroup="Table1" count="0"/>
    <cacheHierarchy uniqueName="[Measures].[UNIQUE ITEMS]" caption="UNIQUE ITEMS" measure="1" displayFolder="" measureGroup="Table1" count="0"/>
    <cacheHierarchy uniqueName="[Measures].[__XL_Count raw files]" caption="__XL_Count raw files" measure="1" displayFolder="" measureGroup="raw files" count="0" hidden="1"/>
    <cacheHierarchy uniqueName="[Measures].[__XL_Count menu item id]" caption="__XL_Count menu item id" measure="1" displayFolder="" measureGroup="menu item id" count="0" hidden="1"/>
    <cacheHierarchy uniqueName="[Measures].[__XL_Count order details]" caption="__XL_Count order details" measure="1" displayFolder="" measureGroup="order details" count="0" hidden="1"/>
    <cacheHierarchy uniqueName="[Measures].[__XL_Count Table1]" caption="__XL_Count Table1" measure="1" displayFolder="" measureGroup="Table1" count="0" hidden="1"/>
    <cacheHierarchy uniqueName="[Measures].[__No measures defined]" caption="__No measures defined" measure="1" displayFolder="" count="0" hidden="1"/>
  </cacheHierarchies>
  <kpis count="0"/>
  <dimensions count="5">
    <dimension measure="1" name="Measures" uniqueName="[Measures]" caption="Measures"/>
    <dimension name="menu item id" uniqueName="[menu item id]" caption="menu item id"/>
    <dimension name="order details" uniqueName="[order details]" caption="order details"/>
    <dimension name="raw files" uniqueName="[raw files]" caption="raw files"/>
    <dimension name="Table1" uniqueName="[Table1]" caption="Table1"/>
  </dimensions>
  <measureGroups count="4">
    <measureGroup name="menu item id" caption="menu item id"/>
    <measureGroup name="order details" caption="order details"/>
    <measureGroup name="raw files" caption="raw files"/>
    <measureGroup name="Table1" caption="Table1"/>
  </measureGroups>
  <maps count="5">
    <map measureGroup="0" dimension="1"/>
    <map measureGroup="1" dimension="1"/>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imple prajapat" refreshedDate="46171.867700462964" backgroundQuery="1" createdVersion="8" refreshedVersion="8" minRefreshableVersion="3" recordCount="0" supportSubquery="1" supportAdvancedDrill="1" xr:uid="{CAE4B78A-0019-46BA-B485-D6772AB11E22}">
  <cacheSource type="external" connectionId="4"/>
  <cacheFields count="3">
    <cacheField name="[order details].[TIME OF DAY].[TIME OF DAY]" caption="TIME OF DAY" numFmtId="0" hierarchy="15" level="1">
      <sharedItems count="4">
        <s v="EVENING"/>
        <s v="MORNING"/>
        <s v="NIGHT"/>
        <s v="NOON"/>
      </sharedItems>
    </cacheField>
    <cacheField name="[Measures].[TOTAL ORDERS]" caption="TOTAL ORDERS" numFmtId="0" hierarchy="30" level="32767"/>
    <cacheField name="[menu item id].[category].[category]" caption="category" numFmtId="0" hierarchy="2" level="1">
      <sharedItems containsSemiMixedTypes="0" containsNonDate="0" containsString="0"/>
    </cacheField>
  </cacheFields>
  <cacheHierarchies count="38">
    <cacheHierarchy uniqueName="[menu item id].[menu_item_id]" caption="menu_item_id" attribute="1" defaultMemberUniqueName="[menu item id].[menu_item_id].[All]" allUniqueName="[menu item id].[menu_item_id].[All]" dimensionUniqueName="[menu item id]" displayFolder="" count="0" memberValueDatatype="20" unbalanced="0"/>
    <cacheHierarchy uniqueName="[menu item id].[item_name]" caption="item_name" attribute="1" defaultMemberUniqueName="[menu item id].[item_name].[All]" allUniqueName="[menu item id].[item_name].[All]" dimensionUniqueName="[menu item id]" displayFolder="" count="0" memberValueDatatype="130" unbalanced="0"/>
    <cacheHierarchy uniqueName="[menu item id].[category]" caption="category" attribute="1" defaultMemberUniqueName="[menu item id].[category].[All]" allUniqueName="[menu item id].[category].[All]" dimensionUniqueName="[menu item id]" displayFolder="" count="2" memberValueDatatype="130" unbalanced="0">
      <fieldsUsage count="2">
        <fieldUsage x="-1"/>
        <fieldUsage x="2"/>
      </fieldsUsage>
    </cacheHierarchy>
    <cacheHierarchy uniqueName="[menu item id].[price]" caption="price" attribute="1" defaultMemberUniqueName="[menu item id].[price].[All]" allUniqueName="[menu item id].[price].[All]" dimensionUniqueName="[menu item id]" displayFolder="" count="0" memberValueDatatype="5" unbalanced="0"/>
    <cacheHierarchy uniqueName="[order details].[order_id]" caption="order_id" attribute="1" defaultMemberUniqueName="[order details].[order_id].[All]" allUniqueName="[order details].[order_id].[All]" dimensionUniqueName="[order details]" displayFolder="" count="0" memberValueDatatype="20" unbalanced="0"/>
    <cacheHierarchy uniqueName="[order details].[order_time]" caption="order_time" attribute="1" time="1" defaultMemberUniqueName="[order details].[order_time].[All]" allUniqueName="[order details].[order_time].[All]" dimensionUniqueName="[order details]" displayFolder="" count="0" memberValueDatatype="7" unbalanced="0"/>
    <cacheHierarchy uniqueName="[order details].[item_id]" caption="item_id" attribute="1" defaultMemberUniqueName="[order details].[item_id].[All]" allUniqueName="[order details].[item_id].[All]" dimensionUniqueName="[order details]" displayFolder="" count="0" memberValueDatatype="20" unbalanced="0"/>
    <cacheHierarchy uniqueName="[order details].[order date]" caption="order date" attribute="1" time="1" defaultMemberUniqueName="[order details].[order date].[All]" allUniqueName="[order details].[order date].[All]" dimensionUniqueName="[order details]" displayFolder="" count="0" memberValueDatatype="7" unbalanced="0"/>
    <cacheHierarchy uniqueName="[order details].[item_name]" caption="item_name" attribute="1" defaultMemberUniqueName="[order details].[item_name].[All]" allUniqueName="[order details].[item_name].[All]" dimensionUniqueName="[order details]" displayFolder="" count="0" memberValueDatatype="130" unbalanced="0"/>
    <cacheHierarchy uniqueName="[order details].[category]" caption="category" attribute="1" defaultMemberUniqueName="[order details].[category].[All]" allUniqueName="[order details].[category].[All]" dimensionUniqueName="[order details]" displayFolder="" count="0" memberValueDatatype="130" unbalanced="0"/>
    <cacheHierarchy uniqueName="[order details].[price]" caption="price" attribute="1" defaultMemberUniqueName="[order details].[price].[All]" allUniqueName="[order details].[price].[All]" dimensionUniqueName="[order details]" displayFolder="" count="0" memberValueDatatype="5" unbalanced="0"/>
    <cacheHierarchy uniqueName="[order details].[REVENUE]" caption="REVENUE" attribute="1" defaultMemberUniqueName="[order details].[REVENUE].[All]" allUniqueName="[order details].[REVENUE].[All]" dimensionUniqueName="[order details]" displayFolder="" count="0" memberValueDatatype="5" unbalanced="0"/>
    <cacheHierarchy uniqueName="[order details].[Month Name]" caption="Month Name" attribute="1" defaultMemberUniqueName="[order details].[Month Name].[All]" allUniqueName="[order details].[Month Name].[All]" dimensionUniqueName="[order details]" displayFolder="" count="0" memberValueDatatype="130" unbalanced="0"/>
    <cacheHierarchy uniqueName="[order details].[Day Name]" caption="Day Name" attribute="1" defaultMemberUniqueName="[order details].[Day Name].[All]" allUniqueName="[order details].[Day Name].[All]" dimensionUniqueName="[order details]" displayFolder="" count="0" memberValueDatatype="130" unbalanced="0"/>
    <cacheHierarchy uniqueName="[order details].[REVENUE SEGMENT]" caption="REVENUE SEGMENT" attribute="1" defaultMemberUniqueName="[order details].[REVENUE SEGMENT].[All]" allUniqueName="[order details].[REVENUE SEGMENT].[All]" dimensionUniqueName="[order details]" displayFolder="" count="0" memberValueDatatype="130" unbalanced="0"/>
    <cacheHierarchy uniqueName="[order details].[TIME OF DAY]" caption="TIME OF DAY" attribute="1" defaultMemberUniqueName="[order details].[TIME OF DAY].[All]" allUniqueName="[order details].[TIME OF DAY].[All]" dimensionUniqueName="[order details]" displayFolder="" count="2" memberValueDatatype="130" unbalanced="0">
      <fieldsUsage count="2">
        <fieldUsage x="-1"/>
        <fieldUsage x="0"/>
      </fieldsUsage>
    </cacheHierarchy>
    <cacheHierarchy uniqueName="[order details].[order date (Month)]" caption="order date (Month)" attribute="1" defaultMemberUniqueName="[order details].[order date (Month)].[All]" allUniqueName="[order details].[order date (Month)].[All]" dimensionUniqueName="[order details]" displayFolder="" count="0" memberValueDatatype="130" unbalanced="0"/>
    <cacheHierarchy uniqueName="[raw files].[Content]" caption="Content" attribute="1" defaultMemberUniqueName="[raw files].[Content].[All]" allUniqueName="[raw files].[Content].[All]" dimensionUniqueName="[raw files]" displayFolder="" count="0" memberValueDatatype="130" unbalanced="0"/>
    <cacheHierarchy uniqueName="[raw files].[Name]" caption="Name" attribute="1" defaultMemberUniqueName="[raw files].[Name].[All]" allUniqueName="[raw files].[Name].[All]" dimensionUniqueName="[raw files]" displayFolder="" count="0" memberValueDatatype="130" unbalanced="0"/>
    <cacheHierarchy uniqueName="[raw files].[Extension]" caption="Extension" attribute="1" defaultMemberUniqueName="[raw files].[Extension].[All]" allUniqueName="[raw files].[Extension].[All]" dimensionUniqueName="[raw files]" displayFolder="" count="0" memberValueDatatype="130" unbalanced="0"/>
    <cacheHierarchy uniqueName="[raw files].[Date accessed]" caption="Date accessed" attribute="1" time="1" defaultMemberUniqueName="[raw files].[Date accessed].[All]" allUniqueName="[raw files].[Date accessed].[All]" dimensionUniqueName="[raw files]" displayFolder="" count="0" memberValueDatatype="7" unbalanced="0"/>
    <cacheHierarchy uniqueName="[raw files].[Date modified]" caption="Date modified" attribute="1" time="1" defaultMemberUniqueName="[raw files].[Date modified].[All]" allUniqueName="[raw files].[Date modified].[All]" dimensionUniqueName="[raw files]" displayFolder="" count="0" memberValueDatatype="7" unbalanced="0"/>
    <cacheHierarchy uniqueName="[raw files].[Date created]" caption="Date created" attribute="1" time="1" defaultMemberUniqueName="[raw files].[Date created].[All]" allUniqueName="[raw files].[Date created].[All]" dimensionUniqueName="[raw files]" displayFolder="" count="0" memberValueDatatype="7" unbalanced="0"/>
    <cacheHierarchy uniqueName="[raw files].[Folder Path]" caption="Folder Path" attribute="1" defaultMemberUniqueName="[raw files].[Folder Path].[All]" allUniqueName="[raw files].[Folder Path].[All]" dimensionUniqueName="[raw files]" displayFolder="" count="0" memberValueDatatype="130" unbalanced="0"/>
    <cacheHierarchy uniqueName="[Table1].[MEASURE TABLE]" caption="MEASURE TABLE" attribute="1" defaultMemberUniqueName="[Table1].[MEASURE TABLE].[All]" allUniqueName="[Table1].[MEASURE TABLE].[All]" dimensionUniqueName="[Table1]" displayFolder="" count="0" memberValueDatatype="130" unbalanced="0"/>
    <cacheHierarchy uniqueName="[order details].[order date (Month Index)]" caption="order date (Month Index)" attribute="1" defaultMemberUniqueName="[order details].[order date (Month Index)].[All]" allUniqueName="[order details].[order date (Month Index)].[All]" dimensionUniqueName="[order details]" displayFolder="" count="0" memberValueDatatype="20" unbalanced="0" hidden="1"/>
    <cacheHierarchy uniqueName="[Measures].[Count of REVENUE]" caption="Count of REVENUE" measure="1" displayFolder="" measureGroup="order details" count="0">
      <extLst>
        <ext xmlns:x15="http://schemas.microsoft.com/office/spreadsheetml/2010/11/main" uri="{B97F6D7D-B522-45F9-BDA1-12C45D357490}">
          <x15:cacheHierarchy aggregatedColumn="11"/>
        </ext>
      </extLst>
    </cacheHierarchy>
    <cacheHierarchy uniqueName="[Measures].[Sum of price]" caption="Sum of price" measure="1" displayFolder="" measureGroup="order details" count="0">
      <extLst>
        <ext xmlns:x15="http://schemas.microsoft.com/office/spreadsheetml/2010/11/main" uri="{B97F6D7D-B522-45F9-BDA1-12C45D357490}">
          <x15:cacheHierarchy aggregatedColumn="10"/>
        </ext>
      </extLst>
    </cacheHierarchy>
    <cacheHierarchy uniqueName="[Measures].[Sum of REVENUE]" caption="Sum of REVENUE" measure="1" displayFolder="" measureGroup="order details" count="0">
      <extLst>
        <ext xmlns:x15="http://schemas.microsoft.com/office/spreadsheetml/2010/11/main" uri="{B97F6D7D-B522-45F9-BDA1-12C45D357490}">
          <x15:cacheHierarchy aggregatedColumn="11"/>
        </ext>
      </extLst>
    </cacheHierarchy>
    <cacheHierarchy uniqueName="[Measures].[TOTAL REVENUE]" caption="TOTAL REVENUE" measure="1" displayFolder="" measureGroup="Table1" count="0"/>
    <cacheHierarchy uniqueName="[Measures].[TOTAL ORDERS]" caption="TOTAL ORDERS" measure="1" displayFolder="" measureGroup="Table1" count="0" oneField="1">
      <fieldsUsage count="1">
        <fieldUsage x="1"/>
      </fieldsUsage>
    </cacheHierarchy>
    <cacheHierarchy uniqueName="[Measures].[AVERAGE ORDER VALUE]" caption="AVERAGE ORDER VALUE" measure="1" displayFolder="" measureGroup="Table1" count="0"/>
    <cacheHierarchy uniqueName="[Measures].[UNIQUE ITEMS]" caption="UNIQUE ITEMS" measure="1" displayFolder="" measureGroup="Table1" count="0"/>
    <cacheHierarchy uniqueName="[Measures].[__XL_Count raw files]" caption="__XL_Count raw files" measure="1" displayFolder="" measureGroup="raw files" count="0" hidden="1"/>
    <cacheHierarchy uniqueName="[Measures].[__XL_Count menu item id]" caption="__XL_Count menu item id" measure="1" displayFolder="" measureGroup="menu item id" count="0" hidden="1"/>
    <cacheHierarchy uniqueName="[Measures].[__XL_Count order details]" caption="__XL_Count order details" measure="1" displayFolder="" measureGroup="order details" count="0" hidden="1"/>
    <cacheHierarchy uniqueName="[Measures].[__XL_Count Table1]" caption="__XL_Count Table1" measure="1" displayFolder="" measureGroup="Table1" count="0" hidden="1"/>
    <cacheHierarchy uniqueName="[Measures].[__No measures defined]" caption="__No measures defined" measure="1" displayFolder="" count="0" hidden="1"/>
  </cacheHierarchies>
  <kpis count="0"/>
  <dimensions count="5">
    <dimension measure="1" name="Measures" uniqueName="[Measures]" caption="Measures"/>
    <dimension name="menu item id" uniqueName="[menu item id]" caption="menu item id"/>
    <dimension name="order details" uniqueName="[order details]" caption="order details"/>
    <dimension name="raw files" uniqueName="[raw files]" caption="raw files"/>
    <dimension name="Table1" uniqueName="[Table1]" caption="Table1"/>
  </dimensions>
  <measureGroups count="4">
    <measureGroup name="menu item id" caption="menu item id"/>
    <measureGroup name="order details" caption="order details"/>
    <measureGroup name="raw files" caption="raw files"/>
    <measureGroup name="Table1" caption="Table1"/>
  </measureGroups>
  <maps count="5">
    <map measureGroup="0" dimension="1"/>
    <map measureGroup="1" dimension="1"/>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imple prajapat" refreshedDate="46171.849419444443" backgroundQuery="1" createdVersion="3" refreshedVersion="8" minRefreshableVersion="3" recordCount="0" supportSubquery="1" supportAdvancedDrill="1" xr:uid="{ACB388C5-F141-45AB-A94A-10F31CB4616F}">
  <cacheSource type="external" connectionId="4">
    <extLst>
      <ext xmlns:x14="http://schemas.microsoft.com/office/spreadsheetml/2009/9/main" uri="{F057638F-6D5F-4e77-A914-E7F072B9BCA8}">
        <x14:sourceConnection name="ThisWorkbookDataModel"/>
      </ext>
    </extLst>
  </cacheSource>
  <cacheFields count="0"/>
  <cacheHierarchies count="38">
    <cacheHierarchy uniqueName="[menu item id].[menu_item_id]" caption="menu_item_id" attribute="1" defaultMemberUniqueName="[menu item id].[menu_item_id].[All]" allUniqueName="[menu item id].[menu_item_id].[All]" dimensionUniqueName="[menu item id]" displayFolder="" count="0" memberValueDatatype="20" unbalanced="0"/>
    <cacheHierarchy uniqueName="[menu item id].[item_name]" caption="item_name" attribute="1" defaultMemberUniqueName="[menu item id].[item_name].[All]" allUniqueName="[menu item id].[item_name].[All]" dimensionUniqueName="[menu item id]" displayFolder="" count="0" memberValueDatatype="130" unbalanced="0"/>
    <cacheHierarchy uniqueName="[menu item id].[category]" caption="category" attribute="1" defaultMemberUniqueName="[menu item id].[category].[All]" allUniqueName="[menu item id].[category].[All]" dimensionUniqueName="[menu item id]" displayFolder="" count="2" memberValueDatatype="130" unbalanced="0"/>
    <cacheHierarchy uniqueName="[menu item id].[price]" caption="price" attribute="1" defaultMemberUniqueName="[menu item id].[price].[All]" allUniqueName="[menu item id].[price].[All]" dimensionUniqueName="[menu item id]" displayFolder="" count="0" memberValueDatatype="5" unbalanced="0"/>
    <cacheHierarchy uniqueName="[order details].[order_id]" caption="order_id" attribute="1" defaultMemberUniqueName="[order details].[order_id].[All]" allUniqueName="[order details].[order_id].[All]" dimensionUniqueName="[order details]" displayFolder="" count="0" memberValueDatatype="20" unbalanced="0"/>
    <cacheHierarchy uniqueName="[order details].[order_time]" caption="order_time" attribute="1" time="1" defaultMemberUniqueName="[order details].[order_time].[All]" allUniqueName="[order details].[order_time].[All]" dimensionUniqueName="[order details]" displayFolder="" count="0" memberValueDatatype="7" unbalanced="0"/>
    <cacheHierarchy uniqueName="[order details].[item_id]" caption="item_id" attribute="1" defaultMemberUniqueName="[order details].[item_id].[All]" allUniqueName="[order details].[item_id].[All]" dimensionUniqueName="[order details]" displayFolder="" count="0" memberValueDatatype="20" unbalanced="0"/>
    <cacheHierarchy uniqueName="[order details].[order date]" caption="order date" attribute="1" time="1" defaultMemberUniqueName="[order details].[order date].[All]" allUniqueName="[order details].[order date].[All]" dimensionUniqueName="[order details]" displayFolder="" count="0" memberValueDatatype="7" unbalanced="0"/>
    <cacheHierarchy uniqueName="[order details].[item_name]" caption="item_name" attribute="1" defaultMemberUniqueName="[order details].[item_name].[All]" allUniqueName="[order details].[item_name].[All]" dimensionUniqueName="[order details]" displayFolder="" count="2" memberValueDatatype="130" unbalanced="0"/>
    <cacheHierarchy uniqueName="[order details].[category]" caption="category" attribute="1" defaultMemberUniqueName="[order details].[category].[All]" allUniqueName="[order details].[category].[All]" dimensionUniqueName="[order details]" displayFolder="" count="0" memberValueDatatype="130" unbalanced="0"/>
    <cacheHierarchy uniqueName="[order details].[price]" caption="price" attribute="1" defaultMemberUniqueName="[order details].[price].[All]" allUniqueName="[order details].[price].[All]" dimensionUniqueName="[order details]" displayFolder="" count="0" memberValueDatatype="5" unbalanced="0"/>
    <cacheHierarchy uniqueName="[order details].[REVENUE]" caption="REVENUE" attribute="1" defaultMemberUniqueName="[order details].[REVENUE].[All]" allUniqueName="[order details].[REVENUE].[All]" dimensionUniqueName="[order details]" displayFolder="" count="0" memberValueDatatype="5" unbalanced="0"/>
    <cacheHierarchy uniqueName="[order details].[Month Name]" caption="Month Name" attribute="1" defaultMemberUniqueName="[order details].[Month Name].[All]" allUniqueName="[order details].[Month Name].[All]" dimensionUniqueName="[order details]" displayFolder="" count="2" memberValueDatatype="130" unbalanced="0"/>
    <cacheHierarchy uniqueName="[order details].[Day Name]" caption="Day Name" attribute="1" defaultMemberUniqueName="[order details].[Day Name].[All]" allUniqueName="[order details].[Day Name].[All]" dimensionUniqueName="[order details]" displayFolder="" count="2" memberValueDatatype="130" unbalanced="0"/>
    <cacheHierarchy uniqueName="[order details].[REVENUE SEGMENT]" caption="REVENUE SEGMENT" attribute="1" defaultMemberUniqueName="[order details].[REVENUE SEGMENT].[All]" allUniqueName="[order details].[REVENUE SEGMENT].[All]" dimensionUniqueName="[order details]" displayFolder="" count="0" memberValueDatatype="130" unbalanced="0"/>
    <cacheHierarchy uniqueName="[order details].[TIME OF DAY]" caption="TIME OF DAY" attribute="1" defaultMemberUniqueName="[order details].[TIME OF DAY].[All]" allUniqueName="[order details].[TIME OF DAY].[All]" dimensionUniqueName="[order details]" displayFolder="" count="0" memberValueDatatype="130" unbalanced="0"/>
    <cacheHierarchy uniqueName="[order details].[order date (Month)]" caption="order date (Month)" attribute="1" defaultMemberUniqueName="[order details].[order date (Month)].[All]" allUniqueName="[order details].[order date (Month)].[All]" dimensionUniqueName="[order details]" displayFolder="" count="0" memberValueDatatype="130" unbalanced="0"/>
    <cacheHierarchy uniqueName="[raw files].[Content]" caption="Content" attribute="1" defaultMemberUniqueName="[raw files].[Content].[All]" allUniqueName="[raw files].[Content].[All]" dimensionUniqueName="[raw files]" displayFolder="" count="0" memberValueDatatype="130" unbalanced="0"/>
    <cacheHierarchy uniqueName="[raw files].[Name]" caption="Name" attribute="1" defaultMemberUniqueName="[raw files].[Name].[All]" allUniqueName="[raw files].[Name].[All]" dimensionUniqueName="[raw files]" displayFolder="" count="0" memberValueDatatype="130" unbalanced="0"/>
    <cacheHierarchy uniqueName="[raw files].[Extension]" caption="Extension" attribute="1" defaultMemberUniqueName="[raw files].[Extension].[All]" allUniqueName="[raw files].[Extension].[All]" dimensionUniqueName="[raw files]" displayFolder="" count="0" memberValueDatatype="130" unbalanced="0"/>
    <cacheHierarchy uniqueName="[raw files].[Date accessed]" caption="Date accessed" attribute="1" time="1" defaultMemberUniqueName="[raw files].[Date accessed].[All]" allUniqueName="[raw files].[Date accessed].[All]" dimensionUniqueName="[raw files]" displayFolder="" count="0" memberValueDatatype="7" unbalanced="0"/>
    <cacheHierarchy uniqueName="[raw files].[Date modified]" caption="Date modified" attribute="1" time="1" defaultMemberUniqueName="[raw files].[Date modified].[All]" allUniqueName="[raw files].[Date modified].[All]" dimensionUniqueName="[raw files]" displayFolder="" count="0" memberValueDatatype="7" unbalanced="0"/>
    <cacheHierarchy uniqueName="[raw files].[Date created]" caption="Date created" attribute="1" time="1" defaultMemberUniqueName="[raw files].[Date created].[All]" allUniqueName="[raw files].[Date created].[All]" dimensionUniqueName="[raw files]" displayFolder="" count="0" memberValueDatatype="7" unbalanced="0"/>
    <cacheHierarchy uniqueName="[raw files].[Folder Path]" caption="Folder Path" attribute="1" defaultMemberUniqueName="[raw files].[Folder Path].[All]" allUniqueName="[raw files].[Folder Path].[All]" dimensionUniqueName="[raw files]" displayFolder="" count="0" memberValueDatatype="130" unbalanced="0"/>
    <cacheHierarchy uniqueName="[Table1].[MEASURE TABLE]" caption="MEASURE TABLE" attribute="1" defaultMemberUniqueName="[Table1].[MEASURE TABLE].[All]" allUniqueName="[Table1].[MEASURE TABLE].[All]" dimensionUniqueName="[Table1]" displayFolder="" count="0" memberValueDatatype="130" unbalanced="0"/>
    <cacheHierarchy uniqueName="[order details].[order date (Month Index)]" caption="order date (Month Index)" attribute="1" defaultMemberUniqueName="[order details].[order date (Month Index)].[All]" allUniqueName="[order details].[order date (Month Index)].[All]" dimensionUniqueName="[order details]" displayFolder="" count="0" memberValueDatatype="20" unbalanced="0" hidden="1"/>
    <cacheHierarchy uniqueName="[Measures].[Count of REVENUE]" caption="Count of REVENUE" measure="1" displayFolder="" measureGroup="order details" count="0">
      <extLst>
        <ext xmlns:x15="http://schemas.microsoft.com/office/spreadsheetml/2010/11/main" uri="{B97F6D7D-B522-45F9-BDA1-12C45D357490}">
          <x15:cacheHierarchy aggregatedColumn="11"/>
        </ext>
      </extLst>
    </cacheHierarchy>
    <cacheHierarchy uniqueName="[Measures].[Sum of price]" caption="Sum of price" measure="1" displayFolder="" measureGroup="order details" count="0">
      <extLst>
        <ext xmlns:x15="http://schemas.microsoft.com/office/spreadsheetml/2010/11/main" uri="{B97F6D7D-B522-45F9-BDA1-12C45D357490}">
          <x15:cacheHierarchy aggregatedColumn="10"/>
        </ext>
      </extLst>
    </cacheHierarchy>
    <cacheHierarchy uniqueName="[Measures].[Sum of REVENUE]" caption="Sum of REVENUE" measure="1" displayFolder="" measureGroup="order details" count="0">
      <extLst>
        <ext xmlns:x15="http://schemas.microsoft.com/office/spreadsheetml/2010/11/main" uri="{B97F6D7D-B522-45F9-BDA1-12C45D357490}">
          <x15:cacheHierarchy aggregatedColumn="11"/>
        </ext>
      </extLst>
    </cacheHierarchy>
    <cacheHierarchy uniqueName="[Measures].[TOTAL REVENUE]" caption="TOTAL REVENUE" measure="1" displayFolder="" measureGroup="Table1" count="0"/>
    <cacheHierarchy uniqueName="[Measures].[TOTAL ORDERS]" caption="TOTAL ORDERS" measure="1" displayFolder="" measureGroup="Table1" count="0"/>
    <cacheHierarchy uniqueName="[Measures].[AVERAGE ORDER VALUE]" caption="AVERAGE ORDER VALUE" measure="1" displayFolder="" measureGroup="Table1" count="0"/>
    <cacheHierarchy uniqueName="[Measures].[UNIQUE ITEMS]" caption="UNIQUE ITEMS" measure="1" displayFolder="" measureGroup="Table1" count="0"/>
    <cacheHierarchy uniqueName="[Measures].[__XL_Count raw files]" caption="__XL_Count raw files" measure="1" displayFolder="" measureGroup="raw files" count="0" hidden="1"/>
    <cacheHierarchy uniqueName="[Measures].[__XL_Count menu item id]" caption="__XL_Count menu item id" measure="1" displayFolder="" measureGroup="menu item id" count="0" hidden="1"/>
    <cacheHierarchy uniqueName="[Measures].[__XL_Count order details]" caption="__XL_Count order details" measure="1" displayFolder="" measureGroup="order details" count="0" hidden="1"/>
    <cacheHierarchy uniqueName="[Measures].[__XL_Count Table1]" caption="__XL_Count Table1" measure="1" displayFolder="" measureGroup="Table1"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371612975"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imple prajapat" refreshedDate="46171.863363194447" backgroundQuery="1" createdVersion="3" refreshedVersion="8" minRefreshableVersion="3" recordCount="0" supportSubquery="1" supportAdvancedDrill="1" xr:uid="{AC36EA0A-2210-4917-AC48-5DEED5B28A05}">
  <cacheSource type="external" connectionId="4">
    <extLst>
      <ext xmlns:x14="http://schemas.microsoft.com/office/spreadsheetml/2009/9/main" uri="{F057638F-6D5F-4e77-A914-E7F072B9BCA8}">
        <x14:sourceConnection name="ThisWorkbookDataModel"/>
      </ext>
    </extLst>
  </cacheSource>
  <cacheFields count="0"/>
  <cacheHierarchies count="38">
    <cacheHierarchy uniqueName="[menu item id].[menu_item_id]" caption="menu_item_id" attribute="1" defaultMemberUniqueName="[menu item id].[menu_item_id].[All]" allUniqueName="[menu item id].[menu_item_id].[All]" dimensionUniqueName="[menu item id]" displayFolder="" count="0" memberValueDatatype="20" unbalanced="0"/>
    <cacheHierarchy uniqueName="[menu item id].[item_name]" caption="item_name" attribute="1" defaultMemberUniqueName="[menu item id].[item_name].[All]" allUniqueName="[menu item id].[item_name].[All]" dimensionUniqueName="[menu item id]" displayFolder="" count="0" memberValueDatatype="130" unbalanced="0"/>
    <cacheHierarchy uniqueName="[menu item id].[category]" caption="category" attribute="1" defaultMemberUniqueName="[menu item id].[category].[All]" allUniqueName="[menu item id].[category].[All]" dimensionUniqueName="[menu item id]" displayFolder="" count="2" memberValueDatatype="130" unbalanced="0"/>
    <cacheHierarchy uniqueName="[menu item id].[price]" caption="price" attribute="1" defaultMemberUniqueName="[menu item id].[price].[All]" allUniqueName="[menu item id].[price].[All]" dimensionUniqueName="[menu item id]" displayFolder="" count="0" memberValueDatatype="5" unbalanced="0"/>
    <cacheHierarchy uniqueName="[order details].[order_id]" caption="order_id" attribute="1" defaultMemberUniqueName="[order details].[order_id].[All]" allUniqueName="[order details].[order_id].[All]" dimensionUniqueName="[order details]" displayFolder="" count="0" memberValueDatatype="20" unbalanced="0"/>
    <cacheHierarchy uniqueName="[order details].[order_time]" caption="order_time" attribute="1" time="1" defaultMemberUniqueName="[order details].[order_time].[All]" allUniqueName="[order details].[order_time].[All]" dimensionUniqueName="[order details]" displayFolder="" count="0" memberValueDatatype="7" unbalanced="0"/>
    <cacheHierarchy uniqueName="[order details].[item_id]" caption="item_id" attribute="1" defaultMemberUniqueName="[order details].[item_id].[All]" allUniqueName="[order details].[item_id].[All]" dimensionUniqueName="[order details]" displayFolder="" count="0" memberValueDatatype="20" unbalanced="0"/>
    <cacheHierarchy uniqueName="[order details].[order date]" caption="order date" attribute="1" time="1" defaultMemberUniqueName="[order details].[order date].[All]" allUniqueName="[order details].[order date].[All]" dimensionUniqueName="[order details]" displayFolder="" count="0" memberValueDatatype="7" unbalanced="0"/>
    <cacheHierarchy uniqueName="[order details].[item_name]" caption="item_name" attribute="1" defaultMemberUniqueName="[order details].[item_name].[All]" allUniqueName="[order details].[item_name].[All]" dimensionUniqueName="[order details]" displayFolder="" count="2" memberValueDatatype="130" unbalanced="0"/>
    <cacheHierarchy uniqueName="[order details].[category]" caption="category" attribute="1" defaultMemberUniqueName="[order details].[category].[All]" allUniqueName="[order details].[category].[All]" dimensionUniqueName="[order details]" displayFolder="" count="0" memberValueDatatype="130" unbalanced="0"/>
    <cacheHierarchy uniqueName="[order details].[price]" caption="price" attribute="1" defaultMemberUniqueName="[order details].[price].[All]" allUniqueName="[order details].[price].[All]" dimensionUniqueName="[order details]" displayFolder="" count="0" memberValueDatatype="5" unbalanced="0"/>
    <cacheHierarchy uniqueName="[order details].[REVENUE]" caption="REVENUE" attribute="1" defaultMemberUniqueName="[order details].[REVENUE].[All]" allUniqueName="[order details].[REVENUE].[All]" dimensionUniqueName="[order details]" displayFolder="" count="0" memberValueDatatype="5" unbalanced="0"/>
    <cacheHierarchy uniqueName="[order details].[Month Name]" caption="Month Name" attribute="1" defaultMemberUniqueName="[order details].[Month Name].[All]" allUniqueName="[order details].[Month Name].[All]" dimensionUniqueName="[order details]" displayFolder="" count="0" memberValueDatatype="130" unbalanced="0"/>
    <cacheHierarchy uniqueName="[order details].[Day Name]" caption="Day Name" attribute="1" defaultMemberUniqueName="[order details].[Day Name].[All]" allUniqueName="[order details].[Day Name].[All]" dimensionUniqueName="[order details]" displayFolder="" count="0" memberValueDatatype="130" unbalanced="0"/>
    <cacheHierarchy uniqueName="[order details].[REVENUE SEGMENT]" caption="REVENUE SEGMENT" attribute="1" defaultMemberUniqueName="[order details].[REVENUE SEGMENT].[All]" allUniqueName="[order details].[REVENUE SEGMENT].[All]" dimensionUniqueName="[order details]" displayFolder="" count="0" memberValueDatatype="130" unbalanced="0"/>
    <cacheHierarchy uniqueName="[order details].[TIME OF DAY]" caption="TIME OF DAY" attribute="1" defaultMemberUniqueName="[order details].[TIME OF DAY].[All]" allUniqueName="[order details].[TIME OF DAY].[All]" dimensionUniqueName="[order details]" displayFolder="" count="0" memberValueDatatype="130" unbalanced="0"/>
    <cacheHierarchy uniqueName="[order details].[order date (Month)]" caption="order date (Month)" attribute="1" defaultMemberUniqueName="[order details].[order date (Month)].[All]" allUniqueName="[order details].[order date (Month)].[All]" dimensionUniqueName="[order details]" displayFolder="" count="0" memberValueDatatype="130" unbalanced="0"/>
    <cacheHierarchy uniqueName="[raw files].[Content]" caption="Content" attribute="1" defaultMemberUniqueName="[raw files].[Content].[All]" allUniqueName="[raw files].[Content].[All]" dimensionUniqueName="[raw files]" displayFolder="" count="0" memberValueDatatype="130" unbalanced="0"/>
    <cacheHierarchy uniqueName="[raw files].[Name]" caption="Name" attribute="1" defaultMemberUniqueName="[raw files].[Name].[All]" allUniqueName="[raw files].[Name].[All]" dimensionUniqueName="[raw files]" displayFolder="" count="0" memberValueDatatype="130" unbalanced="0"/>
    <cacheHierarchy uniqueName="[raw files].[Extension]" caption="Extension" attribute="1" defaultMemberUniqueName="[raw files].[Extension].[All]" allUniqueName="[raw files].[Extension].[All]" dimensionUniqueName="[raw files]" displayFolder="" count="0" memberValueDatatype="130" unbalanced="0"/>
    <cacheHierarchy uniqueName="[raw files].[Date accessed]" caption="Date accessed" attribute="1" time="1" defaultMemberUniqueName="[raw files].[Date accessed].[All]" allUniqueName="[raw files].[Date accessed].[All]" dimensionUniqueName="[raw files]" displayFolder="" count="0" memberValueDatatype="7" unbalanced="0"/>
    <cacheHierarchy uniqueName="[raw files].[Date modified]" caption="Date modified" attribute="1" time="1" defaultMemberUniqueName="[raw files].[Date modified].[All]" allUniqueName="[raw files].[Date modified].[All]" dimensionUniqueName="[raw files]" displayFolder="" count="0" memberValueDatatype="7" unbalanced="0"/>
    <cacheHierarchy uniqueName="[raw files].[Date created]" caption="Date created" attribute="1" time="1" defaultMemberUniqueName="[raw files].[Date created].[All]" allUniqueName="[raw files].[Date created].[All]" dimensionUniqueName="[raw files]" displayFolder="" count="0" memberValueDatatype="7" unbalanced="0"/>
    <cacheHierarchy uniqueName="[raw files].[Folder Path]" caption="Folder Path" attribute="1" defaultMemberUniqueName="[raw files].[Folder Path].[All]" allUniqueName="[raw files].[Folder Path].[All]" dimensionUniqueName="[raw files]" displayFolder="" count="0" memberValueDatatype="130" unbalanced="0"/>
    <cacheHierarchy uniqueName="[Table1].[MEASURE TABLE]" caption="MEASURE TABLE" attribute="1" defaultMemberUniqueName="[Table1].[MEASURE TABLE].[All]" allUniqueName="[Table1].[MEASURE TABLE].[All]" dimensionUniqueName="[Table1]" displayFolder="" count="0" memberValueDatatype="130" unbalanced="0"/>
    <cacheHierarchy uniqueName="[order details].[order date (Month Index)]" caption="order date (Month Index)" attribute="1" defaultMemberUniqueName="[order details].[order date (Month Index)].[All]" allUniqueName="[order details].[order date (Month Index)].[All]" dimensionUniqueName="[order details]" displayFolder="" count="0" memberValueDatatype="20" unbalanced="0" hidden="1"/>
    <cacheHierarchy uniqueName="[Measures].[Count of REVENUE]" caption="Count of REVENUE" measure="1" displayFolder="" measureGroup="order details" count="0">
      <extLst>
        <ext xmlns:x15="http://schemas.microsoft.com/office/spreadsheetml/2010/11/main" uri="{B97F6D7D-B522-45F9-BDA1-12C45D357490}">
          <x15:cacheHierarchy aggregatedColumn="11"/>
        </ext>
      </extLst>
    </cacheHierarchy>
    <cacheHierarchy uniqueName="[Measures].[Sum of price]" caption="Sum of price" measure="1" displayFolder="" measureGroup="order details" count="0">
      <extLst>
        <ext xmlns:x15="http://schemas.microsoft.com/office/spreadsheetml/2010/11/main" uri="{B97F6D7D-B522-45F9-BDA1-12C45D357490}">
          <x15:cacheHierarchy aggregatedColumn="10"/>
        </ext>
      </extLst>
    </cacheHierarchy>
    <cacheHierarchy uniqueName="[Measures].[Sum of REVENUE]" caption="Sum of REVENUE" measure="1" displayFolder="" measureGroup="order details" count="0">
      <extLst>
        <ext xmlns:x15="http://schemas.microsoft.com/office/spreadsheetml/2010/11/main" uri="{B97F6D7D-B522-45F9-BDA1-12C45D357490}">
          <x15:cacheHierarchy aggregatedColumn="11"/>
        </ext>
      </extLst>
    </cacheHierarchy>
    <cacheHierarchy uniqueName="[Measures].[TOTAL REVENUE]" caption="TOTAL REVENUE" measure="1" displayFolder="" measureGroup="Table1" count="0"/>
    <cacheHierarchy uniqueName="[Measures].[TOTAL ORDERS]" caption="TOTAL ORDERS" measure="1" displayFolder="" measureGroup="Table1" count="0"/>
    <cacheHierarchy uniqueName="[Measures].[AVERAGE ORDER VALUE]" caption="AVERAGE ORDER VALUE" measure="1" displayFolder="" measureGroup="Table1" count="0"/>
    <cacheHierarchy uniqueName="[Measures].[UNIQUE ITEMS]" caption="UNIQUE ITEMS" measure="1" displayFolder="" measureGroup="Table1" count="0"/>
    <cacheHierarchy uniqueName="[Measures].[__XL_Count raw files]" caption="__XL_Count raw files" measure="1" displayFolder="" measureGroup="raw files" count="0" hidden="1"/>
    <cacheHierarchy uniqueName="[Measures].[__XL_Count menu item id]" caption="__XL_Count menu item id" measure="1" displayFolder="" measureGroup="menu item id" count="0" hidden="1"/>
    <cacheHierarchy uniqueName="[Measures].[__XL_Count order details]" caption="__XL_Count order details" measure="1" displayFolder="" measureGroup="order details" count="0" hidden="1"/>
    <cacheHierarchy uniqueName="[Measures].[__XL_Count Table1]" caption="__XL_Count Table1" measure="1" displayFolder="" measureGroup="Table1"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2010058552"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4C2DABF-4155-451E-8C28-A02D6B484C98}" name="PivotTable3" cacheId="346" applyNumberFormats="0" applyBorderFormats="0" applyFontFormats="0" applyPatternFormats="0" applyAlignmentFormats="0" applyWidthHeightFormats="1" dataCaption="Values" updatedVersion="8" minRefreshableVersion="3" itemPrintTitles="1" createdVersion="8" indent="0" outline="1" outlineData="1" multipleFieldFilters="0">
  <location ref="E23:F27" firstHeaderRow="1" firstDataRow="1" firstDataCol="1"/>
  <pivotFields count="2">
    <pivotField axis="axisRow" allDrilled="1" subtotalTop="0" showAll="0" dataSourceSort="1" defaultSubtotal="0" defaultAttributeDrillState="1">
      <items count="3">
        <item x="0"/>
        <item x="1"/>
        <item x="2"/>
      </items>
    </pivotField>
    <pivotField dataField="1" subtotalTop="0" showAll="0" defaultSubtotal="0"/>
  </pivotFields>
  <rowFields count="1">
    <field x="0"/>
  </rowFields>
  <rowItems count="4">
    <i>
      <x/>
    </i>
    <i>
      <x v="1"/>
    </i>
    <i>
      <x v="2"/>
    </i>
    <i t="grand">
      <x/>
    </i>
  </rowItems>
  <colItems count="1">
    <i/>
  </colItems>
  <dataFields count="1">
    <dataField fld="1" subtotal="count" baseField="0" baseItem="0"/>
  </dataFields>
  <pivotHierarchies count="38">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 details]"/>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300810B-F9F9-4FE3-B80F-5267DFF30373}" name="category order" cacheId="37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location ref="H16:I27" firstHeaderRow="1" firstDataRow="1" firstDataCol="1"/>
  <pivotFields count="3">
    <pivotField dataField="1" subtotalTop="0" showAll="0" defaultSubtotal="0"/>
    <pivotField axis="axisRow" allDrilled="1" subtotalTop="0" showAll="0" dataSourceSort="1" defaultSubtotal="0" defaultAttributeDrillState="1">
      <items count="10">
        <item x="0"/>
        <item x="1"/>
        <item x="2"/>
        <item x="3"/>
        <item x="4"/>
        <item x="5"/>
        <item x="6"/>
        <item x="7"/>
        <item x="8"/>
        <item x="9"/>
      </items>
    </pivotField>
    <pivotField allDrilled="1" subtotalTop="0" showAll="0" dataSourceSort="1" defaultSubtotal="0" defaultAttributeDrillState="1"/>
  </pivotFields>
  <rowFields count="1">
    <field x="1"/>
  </rowFields>
  <rowItems count="11">
    <i>
      <x/>
    </i>
    <i>
      <x v="1"/>
    </i>
    <i>
      <x v="2"/>
    </i>
    <i>
      <x v="3"/>
    </i>
    <i>
      <x v="4"/>
    </i>
    <i>
      <x v="5"/>
    </i>
    <i>
      <x v="6"/>
    </i>
    <i>
      <x v="7"/>
    </i>
    <i>
      <x v="8"/>
    </i>
    <i>
      <x v="9"/>
    </i>
    <i t="grand">
      <x/>
    </i>
  </rowItems>
  <colItems count="1">
    <i/>
  </colItems>
  <dataFields count="1">
    <dataField fld="0" subtotal="count" baseField="0" baseItem="0"/>
  </dataFields>
  <chartFormats count="1">
    <chartFormat chart="8" format="2" series="1">
      <pivotArea type="data" outline="0" fieldPosition="0">
        <references count="1">
          <reference field="4294967294" count="1" selected="0">
            <x v="0"/>
          </reference>
        </references>
      </pivotArea>
    </chartFormat>
  </chartFormats>
  <pivotHierarchies count="38">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menu item id]"/>
        <x15:activeTabTopLevelEntity name="[Table1]"/>
        <x15:activeTabTopLevelEntity name="[order detai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CB7E355-2FB4-4A07-AB8C-893ADAAC1BBF}" name="measure table" cacheId="373" applyNumberFormats="0" applyBorderFormats="0" applyFontFormats="0" applyPatternFormats="0" applyAlignmentFormats="0" applyWidthHeightFormats="1" dataCaption="Values" tag="b06ea5e6-9966-488d-9bc8-e5a16d1c62d0" updatedVersion="8" minRefreshableVersion="3" useAutoFormatting="1" itemPrintTitles="1" createdVersion="8" indent="0" outline="1" outlineData="1" multipleFieldFilters="0">
  <location ref="C18:F19" firstHeaderRow="0" firstDataRow="1" firstDataCol="0"/>
  <pivotFields count="5">
    <pivotField dataField="1" subtotalTop="0" showAll="0" defaultSubtotal="0"/>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Items count="1">
    <i/>
  </rowItems>
  <colFields count="1">
    <field x="-2"/>
  </colFields>
  <colItems count="4">
    <i>
      <x/>
    </i>
    <i i="1">
      <x v="1"/>
    </i>
    <i i="2">
      <x v="2"/>
    </i>
    <i i="3">
      <x v="3"/>
    </i>
  </colItems>
  <dataFields count="4">
    <dataField fld="0" subtotal="count" baseField="0" baseItem="0"/>
    <dataField fld="1" subtotal="count" baseField="0" baseItem="0"/>
    <dataField fld="2" subtotal="count" baseField="0" baseItem="0"/>
    <dataField fld="3" subtotal="count" baseField="0" baseItem="0"/>
  </dataFields>
  <pivotHierarchies count="38">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10A5A120-A7D0-474F-B2C3-7A2A8A4C38FE}" name="DAY WISE SALES" cacheId="382" applyNumberFormats="0" applyBorderFormats="0" applyFontFormats="0" applyPatternFormats="0" applyAlignmentFormats="0" applyWidthHeightFormats="1" dataCaption="Values" tag="db9d7cac-9374-4631-bc93-04245ae46cd8" updatedVersion="8" minRefreshableVersion="3" useAutoFormatting="1" itemPrintTitles="1" createdVersion="8" indent="0" outline="1" outlineData="1" multipleFieldFilters="0" chartFormat="13">
  <location ref="J6:K14" firstHeaderRow="1" firstDataRow="1" firstDataCol="1"/>
  <pivotFields count="3">
    <pivotField axis="axisRow" allDrilled="1" subtotalTop="0" showAll="0" sortType="ascending" defaultSubtotal="0" defaultAttributeDrillState="1">
      <items count="7">
        <item x="3"/>
        <item x="1"/>
        <item x="5"/>
        <item x="6"/>
        <item x="4"/>
        <item x="0"/>
        <item x="2"/>
      </items>
    </pivotField>
    <pivotField dataField="1" subtotalTop="0" showAll="0" defaultSubtotal="0"/>
    <pivotField allDrilled="1" subtotalTop="0" showAll="0" dataSourceSort="1" defaultSubtotal="0" defaultAttributeDrillState="1"/>
  </pivotFields>
  <rowFields count="1">
    <field x="0"/>
  </rowFields>
  <rowItems count="8">
    <i>
      <x/>
    </i>
    <i>
      <x v="1"/>
    </i>
    <i>
      <x v="2"/>
    </i>
    <i>
      <x v="3"/>
    </i>
    <i>
      <x v="4"/>
    </i>
    <i>
      <x v="5"/>
    </i>
    <i>
      <x v="6"/>
    </i>
    <i t="grand">
      <x/>
    </i>
  </rowItems>
  <colItems count="1">
    <i/>
  </colItems>
  <dataFields count="1">
    <dataField name="Sum of REVENUE" fld="1" baseField="0" baseItem="0"/>
  </dataFields>
  <chartFormats count="1">
    <chartFormat chart="9" format="2" series="1">
      <pivotArea type="data" outline="0" fieldPosition="0">
        <references count="1">
          <reference field="4294967294" count="1" selected="0">
            <x v="0"/>
          </reference>
        </references>
      </pivotArea>
    </chartFormat>
  </chartFormats>
  <pivotHierarchies count="38">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 details]"/>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F577556F-2114-4A36-A9E4-554094465590}" name="MONTH WISE SALES " cacheId="376" applyNumberFormats="0" applyBorderFormats="0" applyFontFormats="0" applyPatternFormats="0" applyAlignmentFormats="0" applyWidthHeightFormats="1" dataCaption="Values" tag="ad14f6b4-0583-40a4-8d1b-3401755edb48" updatedVersion="8" minRefreshableVersion="3" useAutoFormatting="1" itemPrintTitles="1" createdVersion="8" indent="0" outline="1" outlineData="1" multipleFieldFilters="0" chartFormat="11">
  <location ref="G6:H10" firstHeaderRow="1" firstDataRow="1" firstDataCol="1"/>
  <pivotFields count="3">
    <pivotField axis="axisRow" allDrilled="1" subtotalTop="0" showAll="0" sortType="ascending" defaultSubtotal="0" defaultAttributeDrillState="1">
      <items count="3">
        <item x="1"/>
        <item x="0"/>
        <item x="2"/>
      </items>
    </pivotField>
    <pivotField dataField="1" subtotalTop="0" showAll="0" defaultSubtotal="0"/>
    <pivotField allDrilled="1" subtotalTop="0" showAll="0" dataSourceSort="1" defaultSubtotal="0" defaultAttributeDrillState="1"/>
  </pivotFields>
  <rowFields count="1">
    <field x="0"/>
  </rowFields>
  <rowItems count="4">
    <i>
      <x/>
    </i>
    <i>
      <x v="1"/>
    </i>
    <i>
      <x v="2"/>
    </i>
    <i t="grand">
      <x/>
    </i>
  </rowItems>
  <colItems count="1">
    <i/>
  </colItems>
  <dataFields count="1">
    <dataField name="Sum of REVENUE" fld="1" baseField="0" baseItem="0"/>
  </dataFields>
  <chartFormats count="4">
    <chartFormat chart="4" format="5" series="1">
      <pivotArea type="data" outline="0" fieldPosition="0">
        <references count="1">
          <reference field="4294967294" count="1" selected="0">
            <x v="0"/>
          </reference>
        </references>
      </pivotArea>
    </chartFormat>
    <chartFormat chart="4" format="6">
      <pivotArea type="data" outline="0" fieldPosition="0">
        <references count="2">
          <reference field="4294967294" count="1" selected="0">
            <x v="0"/>
          </reference>
          <reference field="0" count="1" selected="0">
            <x v="0"/>
          </reference>
        </references>
      </pivotArea>
    </chartFormat>
    <chartFormat chart="4" format="7">
      <pivotArea type="data" outline="0" fieldPosition="0">
        <references count="2">
          <reference field="4294967294" count="1" selected="0">
            <x v="0"/>
          </reference>
          <reference field="0" count="1" selected="0">
            <x v="1"/>
          </reference>
        </references>
      </pivotArea>
    </chartFormat>
    <chartFormat chart="4" format="8">
      <pivotArea type="data" outline="0" fieldPosition="0">
        <references count="2">
          <reference field="4294967294" count="1" selected="0">
            <x v="0"/>
          </reference>
          <reference field="0" count="1" selected="0">
            <x v="2"/>
          </reference>
        </references>
      </pivotArea>
    </chartFormat>
  </chartFormats>
  <pivotHierarchies count="38">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 detai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1920F156-D513-422E-9583-667C9D55C0C7}" name="ITEM WISE SALES" cacheId="379" applyNumberFormats="0" applyBorderFormats="0" applyFontFormats="0" applyPatternFormats="0" applyAlignmentFormats="0" applyWidthHeightFormats="1" dataCaption="Values" tag="94dd37e5-9a4c-4e1f-af2e-a910507fa2cb" updatedVersion="8" minRefreshableVersion="3" useAutoFormatting="1" itemPrintTitles="1" createdVersion="8" indent="0" outline="1" outlineData="1" multipleFieldFilters="0" chartFormat="14">
  <location ref="D1:E7" firstHeaderRow="1" firstDataRow="1" firstDataCol="1"/>
  <pivotFields count="3">
    <pivotField axis="axisRow" allDrilled="1" subtotalTop="0" showAll="0" measureFilter="1" sortType="de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6">
    <i>
      <x v="3"/>
    </i>
    <i>
      <x v="4"/>
    </i>
    <i>
      <x/>
    </i>
    <i>
      <x v="2"/>
    </i>
    <i>
      <x v="1"/>
    </i>
    <i t="grand">
      <x/>
    </i>
  </rowItems>
  <colItems count="1">
    <i/>
  </colItems>
  <dataFields count="1">
    <dataField name="Sum of REVENUE" fld="1" baseField="0" baseItem="1"/>
  </dataFields>
  <chartFormats count="5">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s>
  <pivotHierarchies count="38">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Sum of REVENUE"/>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0" type="count" id="2" iMeasureHier="28">
      <autoFilter ref="A1">
        <filterColumn colId="0">
          <top10 val="5" filterVal="5"/>
        </filterColumn>
      </autoFilter>
    </filter>
  </filters>
  <rowHierarchiesUsage count="1">
    <rowHierarchyUsage hierarchyUsage="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menu item id]"/>
        <x15:activeTabTopLevelEntity name="[order detai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366D54A4-C452-4FE9-8B61-918C3DFABFCA}" name="PivotTable1" cacheId="38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L4:M9" firstHeaderRow="1" firstDataRow="1" firstDataCol="1"/>
  <pivotFields count="3">
    <pivotField axis="axisRow" allDrilled="1" subtotalTop="0" showAll="0" dataSourceSort="1" defaultSubtotal="0" defaultAttributeDrillState="1">
      <items count="4">
        <item x="0"/>
        <item x="1"/>
        <item x="2"/>
        <item x="3"/>
      </items>
    </pivotField>
    <pivotField dataField="1" subtotalTop="0" showAll="0" defaultSubtotal="0"/>
    <pivotField allDrilled="1" subtotalTop="0" showAll="0" dataSourceSort="1" defaultSubtotal="0" defaultAttributeDrillState="1"/>
  </pivotFields>
  <rowFields count="1">
    <field x="0"/>
  </rowFields>
  <rowItems count="5">
    <i>
      <x/>
    </i>
    <i>
      <x v="1"/>
    </i>
    <i>
      <x v="2"/>
    </i>
    <i>
      <x v="3"/>
    </i>
    <i t="grand">
      <x/>
    </i>
  </rowItems>
  <colItems count="1">
    <i/>
  </colItems>
  <dataFields count="1">
    <dataField fld="1" subtotal="count" baseField="0" baseItem="0"/>
  </dataFields>
  <chartFormats count="1">
    <chartFormat chart="3" format="2" series="1">
      <pivotArea type="data" outline="0" fieldPosition="0">
        <references count="1">
          <reference field="4294967294" count="1" selected="0">
            <x v="0"/>
          </reference>
        </references>
      </pivotArea>
    </chartFormat>
  </chartFormats>
  <pivotHierarchies count="38">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 details]"/>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E0DA7F08-16EC-4F09-863E-98C16AD0396B}" name="CATEGORY WISE SALES" cacheId="385" applyNumberFormats="0" applyBorderFormats="0" applyFontFormats="0" applyPatternFormats="0" applyAlignmentFormats="0" applyWidthHeightFormats="1" dataCaption="Values" tag="2bfbf525-7c48-48f1-bb24-06ae270a8d30" updatedVersion="8" minRefreshableVersion="3" useAutoFormatting="1" itemPrintTitles="1" createdVersion="8" indent="0" outline="1" outlineData="1" multipleFieldFilters="0" chartFormat="22">
  <location ref="A1:B12" firstHeaderRow="1" firstDataRow="1" firstDataCol="1"/>
  <pivotFields count="3">
    <pivotField axis="axisRow" allDrilled="1" subtotalTop="0" showAll="0" dataSourceSort="1" defaultSubtotal="0" defaultAttributeDrillState="1">
      <items count="10">
        <item x="0"/>
        <item x="1"/>
        <item x="2"/>
        <item x="3"/>
        <item x="4"/>
        <item x="5"/>
        <item x="6"/>
        <item x="7"/>
        <item x="8"/>
        <item x="9"/>
      </items>
    </pivotField>
    <pivotField dataField="1" subtotalTop="0" showAll="0" defaultSubtotal="0"/>
    <pivotField allDrilled="1" subtotalTop="0" showAll="0" dataSourceSort="1" defaultSubtotal="0" defaultAttributeDrillState="1"/>
  </pivotFields>
  <rowFields count="1">
    <field x="0"/>
  </rowFields>
  <rowItems count="11">
    <i>
      <x/>
    </i>
    <i>
      <x v="1"/>
    </i>
    <i>
      <x v="2"/>
    </i>
    <i>
      <x v="3"/>
    </i>
    <i>
      <x v="4"/>
    </i>
    <i>
      <x v="5"/>
    </i>
    <i>
      <x v="6"/>
    </i>
    <i>
      <x v="7"/>
    </i>
    <i>
      <x v="8"/>
    </i>
    <i>
      <x v="9"/>
    </i>
    <i t="grand">
      <x/>
    </i>
  </rowItems>
  <colItems count="1">
    <i/>
  </colItems>
  <dataFields count="1">
    <dataField name="Sum of price" fld="1" baseField="0" baseItem="0"/>
  </dataFields>
  <chartFormats count="1">
    <chartFormat chart="11" format="2" series="1">
      <pivotArea type="data" outline="0" fieldPosition="0">
        <references count="1">
          <reference field="4294967294" count="1" selected="0">
            <x v="0"/>
          </reference>
        </references>
      </pivotArea>
    </chartFormat>
  </chartFormats>
  <pivotHierarchies count="38">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 details]"/>
        <x15:activeTabTopLevelEntity name="[menu item id]"/>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_Name" xr10:uid="{402D00DE-E070-402C-AA54-B5BB3443F690}" sourceName="[order details].[Month Name]">
  <pivotTables>
    <pivotTable tabId="1" name="CATEGORY WISE SALES"/>
    <pivotTable tabId="1" name="DAY WISE SALES"/>
    <pivotTable tabId="1" name="ITEM WISE SALES"/>
    <pivotTable tabId="1" name="MONTH WISE SALES "/>
    <pivotTable tabId="1" name="measure table"/>
  </pivotTables>
  <data>
    <olap pivotCacheId="371612975">
      <levels count="2">
        <level uniqueName="[order details].[Month Name].[(All)]" sourceCaption="(All)" count="0"/>
        <level uniqueName="[order details].[Month Name].[Month Name]" sourceCaption="Month Name" count="3">
          <ranges>
            <range startItem="0">
              <i n="[order details].[Month Name].&amp;[February]" c="February"/>
              <i n="[order details].[Month Name].&amp;[January]" c="January"/>
              <i n="[order details].[Month Name].&amp;[March]" c="March"/>
            </range>
          </ranges>
        </level>
      </levels>
      <selections count="1">
        <selection n="[order details].[Month Name].[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y_Name" xr10:uid="{DE5640B9-C5E0-4873-AF03-F0D9D165A505}" sourceName="[order details].[Day Name]">
  <pivotTables>
    <pivotTable tabId="1" name="CATEGORY WISE SALES"/>
    <pivotTable tabId="1" name="DAY WISE SALES"/>
    <pivotTable tabId="1" name="ITEM WISE SALES"/>
    <pivotTable tabId="1" name="MONTH WISE SALES "/>
    <pivotTable tabId="1" name="measure table"/>
  </pivotTables>
  <data>
    <olap pivotCacheId="371612975">
      <levels count="2">
        <level uniqueName="[order details].[Day Name].[(All)]" sourceCaption="(All)" count="0"/>
        <level uniqueName="[order details].[Day Name].[Day Name]" sourceCaption="Day Name" count="7">
          <ranges>
            <range startItem="0">
              <i n="[order details].[Day Name].&amp;[Friday]" c="Friday"/>
              <i n="[order details].[Day Name].&amp;[Monday]" c="Monday"/>
              <i n="[order details].[Day Name].&amp;[Saturday]" c="Saturday"/>
              <i n="[order details].[Day Name].&amp;[Sunday]" c="Sunday"/>
              <i n="[order details].[Day Name].&amp;[Thursday]" c="Thursday"/>
              <i n="[order details].[Day Name].&amp;[Tuesday]" c="Tuesday"/>
              <i n="[order details].[Day Name].&amp;[Wednesday]" c="Wednesday"/>
            </range>
          </ranges>
        </level>
      </levels>
      <selections count="1">
        <selection n="[order details].[Day Name].[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1" xr10:uid="{540BE15A-779D-4DF8-875F-A3182B51A903}" sourceName="[menu item id].[category]">
  <pivotTables>
    <pivotTable tabId="1" name="category order"/>
    <pivotTable tabId="1" name="measure table"/>
    <pivotTable tabId="1" name="MONTH WISE SALES "/>
    <pivotTable tabId="1" name="ITEM WISE SALES"/>
    <pivotTable tabId="1" name="DAY WISE SALES"/>
    <pivotTable tabId="1" name="CATEGORY WISE SALES"/>
    <pivotTable tabId="1" name="PivotTable1"/>
  </pivotTables>
  <data>
    <olap pivotCacheId="2010058552">
      <levels count="2">
        <level uniqueName="[menu item id].[category].[(All)]" sourceCaption="(All)" count="0"/>
        <level uniqueName="[menu item id].[category].[category]" sourceCaption="category" count="11">
          <ranges>
            <range startItem="0">
              <i n="[menu item id].[category].&amp;[Breakfast]" c="Breakfast"/>
              <i n="[menu item id].[category].&amp;[Burger]" c="Burger"/>
              <i n="[menu item id].[category].&amp;[Chicken]" c="Chicken"/>
              <i n="[menu item id].[category].&amp;[Fries]" c="Fries"/>
              <i n="[menu item id].[category].&amp;[Pasta]" c="Pasta"/>
              <i n="[menu item id].[category].&amp;[Salad]" c="Salad"/>
              <i n="[menu item id].[category].&amp;[Sandwich]" c="Sandwich"/>
              <i n="[menu item id].[category].&amp;[Shakes]" c="Shakes"/>
              <i n="[menu item id].[category].&amp;[Sides]" c="Sides"/>
              <i n="[menu item id].[category].&amp;[Wraps]" c="Wraps"/>
              <i n="[menu item id].[category].&amp;" c="(blank)"/>
            </range>
          </ranges>
        </level>
      </levels>
      <selections count="1">
        <selection n="[menu item id].[category].[All]"/>
      </selections>
    </olap>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tem_name1" xr10:uid="{AD838AC2-C1F0-4481-A8EB-B6D1B8BFC05B}" sourceName="[order details].[item_name]">
  <pivotTables>
    <pivotTable tabId="1" name="category order"/>
    <pivotTable tabId="1" name="PivotTable3"/>
    <pivotTable tabId="1" name="measure table"/>
    <pivotTable tabId="1" name="MONTH WISE SALES "/>
    <pivotTable tabId="1" name="ITEM WISE SALES"/>
    <pivotTable tabId="1" name="DAY WISE SALES"/>
    <pivotTable tabId="1" name="CATEGORY WISE SALES"/>
  </pivotTables>
  <data>
    <olap pivotCacheId="2010058552">
      <levels count="2">
        <level uniqueName="[order details].[item_name].[(All)]" sourceCaption="(All)" count="0"/>
        <level uniqueName="[order details].[item_name].[item_name]" sourceCaption="item_name" count="32">
          <ranges>
            <range startItem="0">
              <i n="[order details].[item_name].&amp;[Angus Third Pounder]" c="Angus Third Pounder"/>
              <i n="[order details].[item_name].&amp;[Apple Slices]" c="Apple Slices"/>
              <i n="[order details].[item_name].&amp;[Bacon Clubhouse Burger]" c="Bacon Clubhouse Burger"/>
              <i n="[order details].[item_name].&amp;[Big Mac]" c="Big Mac"/>
              <i n="[order details].[item_name].&amp;[Breakfast Burrito]" c="Breakfast Burrito"/>
              <i n="[order details].[item_name].&amp;[Bulgogi Burger]" c="Bulgogi Burger"/>
              <i n="[order details].[item_name].&amp;[Cheesy Bacon Fries]" c="Cheesy Bacon Fries"/>
              <i n="[order details].[item_name].&amp;[Chicken Alfredo Pasta]" c="Chicken Alfredo Pasta"/>
              <i n="[order details].[item_name].&amp;[Chicken McNuggets (10-piece)]" c="Chicken McNuggets (10-piece)"/>
              <i n="[order details].[item_name].&amp;[Chicken McNuggets (6-piece)]" c="Chicken McNuggets (6-piece)"/>
              <i n="[order details].[item_name].&amp;[Chicken Parm Sandwich]" c="Chicken Parm Sandwich"/>
              <i n="[order details].[item_name].&amp;[Chicken Snack Wrap]" c="Chicken Snack Wrap"/>
              <i n="[order details].[item_name].&amp;[Chocolate Shake (Large)]" c="Chocolate Shake (Large)"/>
              <i n="[order details].[item_name].&amp;[Double Cheeseburger]" c="Double Cheeseburger"/>
              <i n="[order details].[item_name].&amp;[Filet-O-Fish]" c="Filet-O-Fish"/>
              <i n="[order details].[item_name].&amp;[French Fries (Large)]" c="French Fries (Large)"/>
              <i n="[order details].[item_name].&amp;[Grilled Chicken Caesar Salad]" c="Grilled Chicken Caesar Salad"/>
              <i n="[order details].[item_name].&amp;[Guacamole Chicken Burger]" c="Guacamole Chicken Burger"/>
              <i n="[order details].[item_name].&amp;[McChicken]" c="McChicken"/>
              <i n="[order details].[item_name].&amp;[McDouble]" c="McDouble"/>
              <i n="[order details].[item_name].&amp;[McLobster Roll]" c="McLobster Roll"/>
              <i n="[order details].[item_name].&amp;[McPlant]" c="McPlant"/>
              <i n="[order details].[item_name].&amp;[Meatball Marinara]" c="Meatball Marinara"/>
              <i n="[order details].[item_name].&amp;[Mozzarella Sticks]" c="Mozzarella Sticks"/>
              <i n="[order details].[item_name].&amp;[Quarter Pounder with Cheese]" c="Quarter Pounder with Cheese"/>
              <i n="[order details].[item_name].&amp;[Side Salad]" c="Side Salad"/>
              <i n="[order details].[item_name].&amp;[Spaghetti Bolognese]" c="Spaghetti Bolognese"/>
              <i n="[order details].[item_name].&amp;[Spicy Chicken McWrap]" c="Spicy Chicken McWrap"/>
              <i n="[order details].[item_name].&amp;[Steak &amp; Cheese McWrap]" c="Steak &amp; Cheese McWrap"/>
              <i n="[order details].[item_name].&amp;[Sweet and Sour Chicken McNuggets (6-piece)]" c="Sweet and Sour Chicken McNuggets (6-piece)"/>
              <i n="[order details].[item_name].&amp;[Teriyaki Chicken Sandwich]" c="Teriyaki Chicken Sandwich"/>
              <i n="[order details].[item_name].&amp;[Veggie Deluxe]" c="Veggie Deluxe"/>
            </range>
          </ranges>
        </level>
      </levels>
      <selections count="1">
        <selection n="[order details].[item_name].[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 Name" xr10:uid="{4D50D179-BDBA-45B5-BA08-F7B95E409D42}" cache="Slicer_Month_Name" caption="Month Name" level="1" style="SlicerStyleLight4" rowHeight="234950"/>
  <slicer name="Day Name" xr10:uid="{ED79820D-0B24-4E38-BBB1-C3AB8E648997}" cache="Slicer_Day_Name" caption="Day Name" level="1" style="SlicerStyleLight4" rowHeight="234950"/>
  <slicer name="category" xr10:uid="{771D20EE-A9D3-46A5-9F6D-FA7A2392E8AD}" cache="Slicer_category1" caption="category" level="1" style="SlicerStyleLight4" rowHeight="234950"/>
  <slicer name="item_name" xr10:uid="{7CBA0982-1FB5-4DFF-B700-E9943D0248FB}" cache="Slicer_item_name1" caption="item_name" startItem="6" level="1" style="SlicerStyleLight4"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1" xr10:uid="{50534124-07C9-4F9D-A755-AD41A30755FE}" cache="Slicer_category1" caption="category" level="1" style="SlicerStyleLight4" lockedPosition="1" rowHeight="234950"/>
  <slicer name="item_name 1" xr10:uid="{2B70C211-5F5E-4B53-8B3B-0EFA1E26BE55}" cache="Slicer_item_name1" caption="item_name" level="1" style="SlicerStyleLight4" lockedPosition="1"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EEE57A4-D77E-4FAB-9F5A-8CF80891B35D}" name="Table1" displayName="Table1" ref="A18:A19" insertRow="1" totalsRowShown="0">
  <autoFilter ref="A18:A19" xr:uid="{6EEE57A4-D77E-4FAB-9F5A-8CF80891B35D}"/>
  <tableColumns count="1">
    <tableColumn id="1" xr3:uid="{5A7B1ABD-F950-4F1B-A778-C78ED9719942}" name="MEASURE TABLE"/>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D6D07549-BD33-4442-9305-7D66CB5DD174}" name="Table2" displayName="Table2" ref="C31:D41" totalsRowShown="0">
  <autoFilter ref="C31:D41" xr:uid="{D6D07549-BD33-4442-9305-7D66CB5DD174}"/>
  <tableColumns count="2">
    <tableColumn id="1" xr3:uid="{42A1E160-977E-4428-8BA2-3E5918ECF0FE}" name="Row Labels" dataDxfId="1"/>
    <tableColumn id="2" xr3:uid="{089139D9-2057-41B2-BE15-02A6A7F0F810}" name="precentage" dataDxfId="0" dataCellStyle="Percent"/>
  </tableColumns>
  <tableStyleInfo name="TableStyleMedium3"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10" Type="http://schemas.openxmlformats.org/officeDocument/2006/relationships/table" Target="../tables/table2.xml"/><Relationship Id="rId4" Type="http://schemas.openxmlformats.org/officeDocument/2006/relationships/pivotTable" Target="../pivotTables/pivotTable4.xml"/><Relationship Id="rId9" Type="http://schemas.openxmlformats.org/officeDocument/2006/relationships/table" Target="../tables/table1.xml"/></Relationships>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41"/>
  <sheetViews>
    <sheetView workbookViewId="0">
      <selection activeCell="H16" sqref="H16:I27"/>
    </sheetView>
  </sheetViews>
  <sheetFormatPr defaultRowHeight="14.4" x14ac:dyDescent="0.3"/>
  <cols>
    <col min="1" max="1" width="12.5546875" bestFit="1" customWidth="1"/>
    <col min="2" max="2" width="11.5546875" bestFit="1" customWidth="1"/>
    <col min="3" max="3" width="15" bestFit="1" customWidth="1"/>
    <col min="4" max="4" width="25.21875" bestFit="1" customWidth="1"/>
    <col min="5" max="5" width="15.5546875" bestFit="1" customWidth="1"/>
    <col min="6" max="6" width="13.77734375" bestFit="1" customWidth="1"/>
    <col min="7" max="7" width="12.5546875" bestFit="1" customWidth="1"/>
    <col min="8" max="8" width="15.5546875" bestFit="1" customWidth="1"/>
    <col min="9" max="9" width="13.77734375" bestFit="1" customWidth="1"/>
    <col min="10" max="10" width="12.5546875" bestFit="1" customWidth="1"/>
    <col min="11" max="11" width="15.5546875" bestFit="1" customWidth="1"/>
    <col min="12" max="12" width="12.5546875" bestFit="1" customWidth="1"/>
    <col min="13" max="13" width="13.77734375" bestFit="1" customWidth="1"/>
    <col min="14" max="14" width="15" bestFit="1" customWidth="1"/>
  </cols>
  <sheetData>
    <row r="1" spans="1:13" x14ac:dyDescent="0.3">
      <c r="A1" s="1" t="s">
        <v>0</v>
      </c>
      <c r="B1" t="s">
        <v>12</v>
      </c>
      <c r="C1" t="s">
        <v>41</v>
      </c>
      <c r="D1" s="1" t="s">
        <v>0</v>
      </c>
      <c r="E1" t="s">
        <v>18</v>
      </c>
    </row>
    <row r="2" spans="1:13" x14ac:dyDescent="0.3">
      <c r="A2" s="2" t="s">
        <v>1</v>
      </c>
      <c r="B2" s="6">
        <v>1294.56</v>
      </c>
      <c r="C2" s="7">
        <f>GETPIVOTDATA("[Measures].[Sum of price]",$A$1,"[order details].[category]","[order details].[category].&amp;[Breakfast]")/GETPIVOTDATA("[Measures].[Sum of price]",$A$1)</f>
        <v>2.097577471069114E-2</v>
      </c>
      <c r="D2" s="2" t="s">
        <v>16</v>
      </c>
      <c r="E2" s="6">
        <v>4288.2300000000005</v>
      </c>
    </row>
    <row r="3" spans="1:13" x14ac:dyDescent="0.3">
      <c r="A3" s="2" t="s">
        <v>2</v>
      </c>
      <c r="B3" s="6">
        <v>21736.73</v>
      </c>
      <c r="C3" s="7">
        <f>GETPIVOTDATA("[Measures].[Sum of price]",$A$1,"[order details].[category]","[order details].[category].&amp;[Burger]")/GETPIVOTDATA("[Measures].[Sum of price]",$A$1)</f>
        <v>0.35220055573099851</v>
      </c>
      <c r="D3" s="2" t="s">
        <v>17</v>
      </c>
      <c r="E3" s="6">
        <v>4053.63</v>
      </c>
    </row>
    <row r="4" spans="1:13" x14ac:dyDescent="0.3">
      <c r="A4" s="2" t="s">
        <v>3</v>
      </c>
      <c r="B4" s="6">
        <v>12418.36</v>
      </c>
      <c r="C4" s="7">
        <f>GETPIVOTDATA("[Measures].[Sum of price]",$A$1,"[order details].[category]","[order details].[category].&amp;[Chicken]")/GETPIVOTDATA("[Measures].[Sum of price]",$A$1)</f>
        <v>0.20121486963621496</v>
      </c>
      <c r="D4" s="2" t="s">
        <v>13</v>
      </c>
      <c r="E4" s="6">
        <v>3939.07</v>
      </c>
      <c r="L4" s="1" t="s">
        <v>0</v>
      </c>
      <c r="M4" t="s">
        <v>30</v>
      </c>
    </row>
    <row r="5" spans="1:13" x14ac:dyDescent="0.3">
      <c r="A5" s="2" t="s">
        <v>4</v>
      </c>
      <c r="B5" s="6">
        <v>2472.6299999999997</v>
      </c>
      <c r="C5" s="7">
        <f>GETPIVOTDATA("[Measures].[Sum of price]",$A$1,"[order details].[category]","[order details].[category].&amp;[Fries]")/GETPIVOTDATA("[Measures].[Sum of price]",$A$1)</f>
        <v>4.0064060238919966E-2</v>
      </c>
      <c r="D5" s="2" t="s">
        <v>15</v>
      </c>
      <c r="E5" s="6">
        <v>3861.55</v>
      </c>
      <c r="L5" s="2" t="s">
        <v>34</v>
      </c>
      <c r="M5" s="6">
        <v>2130</v>
      </c>
    </row>
    <row r="6" spans="1:13" x14ac:dyDescent="0.3">
      <c r="A6" s="2" t="s">
        <v>5</v>
      </c>
      <c r="B6" s="6">
        <v>9258.010000000002</v>
      </c>
      <c r="C6" s="7">
        <f>GETPIVOTDATA("[Measures].[Sum of price]",$A$1,"[order details].[category]","[order details].[category].&amp;[Pasta]")/GETPIVOTDATA("[Measures].[Sum of price]",$A$1)</f>
        <v>0.15000767212746086</v>
      </c>
      <c r="D6" s="2" t="s">
        <v>14</v>
      </c>
      <c r="E6" s="6">
        <v>3779.6899999999982</v>
      </c>
      <c r="G6" s="1" t="s">
        <v>0</v>
      </c>
      <c r="H6" t="s">
        <v>18</v>
      </c>
      <c r="J6" s="1" t="s">
        <v>0</v>
      </c>
      <c r="K6" t="s">
        <v>18</v>
      </c>
      <c r="L6" s="2" t="s">
        <v>35</v>
      </c>
      <c r="M6" s="6">
        <v>291</v>
      </c>
    </row>
    <row r="7" spans="1:13" x14ac:dyDescent="0.3">
      <c r="A7" s="2" t="s">
        <v>6</v>
      </c>
      <c r="B7" s="6">
        <v>1147.4100000000001</v>
      </c>
      <c r="C7" s="7">
        <f>GETPIVOTDATA("[Measures].[Sum of price]",$A$1,"[order details].[category]","[order details].[category].&amp;[Salad]")/GETPIVOTDATA("[Measures].[Sum of price]",$A$1)</f>
        <v>1.8591501097511218E-2</v>
      </c>
      <c r="D7" s="2" t="s">
        <v>11</v>
      </c>
      <c r="E7" s="6">
        <v>19922.170000000002</v>
      </c>
      <c r="G7" s="2" t="s">
        <v>20</v>
      </c>
      <c r="H7" s="6">
        <v>20877.499999999985</v>
      </c>
      <c r="J7" s="2" t="s">
        <v>25</v>
      </c>
      <c r="K7" s="6">
        <v>8915.4399999999914</v>
      </c>
      <c r="L7" s="2" t="s">
        <v>36</v>
      </c>
      <c r="M7" s="6">
        <v>445</v>
      </c>
    </row>
    <row r="8" spans="1:13" x14ac:dyDescent="0.3">
      <c r="A8" s="2" t="s">
        <v>7</v>
      </c>
      <c r="B8" s="6">
        <v>8229.15</v>
      </c>
      <c r="C8" s="7">
        <f>GETPIVOTDATA("[Measures].[Sum of price]",$A$1,"[order details].[category]","[order details].[category].&amp;[Sandwich]")/GETPIVOTDATA("[Measures].[Sum of price]",$A$1)</f>
        <v>0.13333703842269495</v>
      </c>
      <c r="G8" s="2" t="s">
        <v>19</v>
      </c>
      <c r="H8" s="6">
        <v>19685.809999999979</v>
      </c>
      <c r="J8" s="2" t="s">
        <v>23</v>
      </c>
      <c r="K8" s="6">
        <v>10173.139999999979</v>
      </c>
      <c r="L8" s="2" t="s">
        <v>37</v>
      </c>
      <c r="M8" s="6">
        <v>2504</v>
      </c>
    </row>
    <row r="9" spans="1:13" x14ac:dyDescent="0.3">
      <c r="A9" s="2" t="s">
        <v>8</v>
      </c>
      <c r="B9" s="6">
        <v>1088.3600000000001</v>
      </c>
      <c r="C9" s="7">
        <f>GETPIVOTDATA("[Measures].[Sum of price]",$A$1,"[order details].[category]","[order details].[category].&amp;[Shakes]")/GETPIVOTDATA("[Measures].[Sum of price]",$A$1)</f>
        <v>1.7634713079446154E-2</v>
      </c>
      <c r="G9" s="2" t="s">
        <v>21</v>
      </c>
      <c r="H9" s="6">
        <v>21153.599999999991</v>
      </c>
      <c r="J9" s="2" t="s">
        <v>27</v>
      </c>
      <c r="K9" s="6">
        <v>9075.1999999999807</v>
      </c>
      <c r="L9" s="2" t="s">
        <v>11</v>
      </c>
      <c r="M9" s="6">
        <v>5370</v>
      </c>
    </row>
    <row r="10" spans="1:13" x14ac:dyDescent="0.3">
      <c r="A10" s="2" t="s">
        <v>9</v>
      </c>
      <c r="B10" s="6">
        <v>2835.1100000000006</v>
      </c>
      <c r="C10" s="7">
        <f>GETPIVOTDATA("[Measures].[Sum of price]",$A$1,"[order details].[category]","[order details].[category].&amp;[Sides]")/GETPIVOTDATA("[Measures].[Sum of price]",$A$1)</f>
        <v>4.5937329007560541E-2</v>
      </c>
      <c r="G10" s="2" t="s">
        <v>11</v>
      </c>
      <c r="H10" s="6">
        <v>61716.909999999945</v>
      </c>
      <c r="J10" s="2" t="s">
        <v>28</v>
      </c>
      <c r="K10" s="6">
        <v>7625.7599999999884</v>
      </c>
    </row>
    <row r="11" spans="1:13" x14ac:dyDescent="0.3">
      <c r="A11" s="2" t="s">
        <v>10</v>
      </c>
      <c r="B11" s="6">
        <v>1236.5900000000001</v>
      </c>
      <c r="C11" s="7">
        <f>GETPIVOTDATA("[Measures].[Sum of price]",$A$1,"[order details].[category]","[order details].[category].&amp;[Wraps]")/GETPIVOTDATA("[Measures].[Sum of price]",$A$1)</f>
        <v>2.0036485948502627E-2</v>
      </c>
      <c r="J11" s="2" t="s">
        <v>26</v>
      </c>
      <c r="K11" s="6">
        <v>8468.6099999999897</v>
      </c>
    </row>
    <row r="12" spans="1:13" x14ac:dyDescent="0.3">
      <c r="A12" s="2" t="s">
        <v>11</v>
      </c>
      <c r="B12" s="6">
        <v>61716.909999999945</v>
      </c>
      <c r="J12" s="2" t="s">
        <v>22</v>
      </c>
      <c r="K12" s="6">
        <v>9220.5599999999868</v>
      </c>
    </row>
    <row r="13" spans="1:13" x14ac:dyDescent="0.3">
      <c r="J13" s="2" t="s">
        <v>24</v>
      </c>
      <c r="K13" s="6">
        <v>8238.1999999999862</v>
      </c>
    </row>
    <row r="14" spans="1:13" x14ac:dyDescent="0.3">
      <c r="J14" s="2" t="s">
        <v>11</v>
      </c>
      <c r="K14" s="6">
        <v>61716.909999999945</v>
      </c>
    </row>
    <row r="16" spans="1:13" x14ac:dyDescent="0.3">
      <c r="H16" s="1" t="s">
        <v>0</v>
      </c>
      <c r="I16" t="s">
        <v>30</v>
      </c>
    </row>
    <row r="17" spans="1:9" x14ac:dyDescent="0.3">
      <c r="H17" s="2" t="s">
        <v>1</v>
      </c>
      <c r="I17" s="6">
        <v>450</v>
      </c>
    </row>
    <row r="18" spans="1:9" x14ac:dyDescent="0.3">
      <c r="A18" t="s">
        <v>29</v>
      </c>
      <c r="C18" t="s">
        <v>31</v>
      </c>
      <c r="D18" t="s">
        <v>30</v>
      </c>
      <c r="E18" t="s">
        <v>32</v>
      </c>
      <c r="F18" t="s">
        <v>33</v>
      </c>
      <c r="H18" s="2" t="s">
        <v>2</v>
      </c>
      <c r="I18" s="6">
        <v>2717</v>
      </c>
    </row>
    <row r="19" spans="1:9" x14ac:dyDescent="0.3">
      <c r="C19" s="3">
        <v>61716.909999999945</v>
      </c>
      <c r="D19" s="6">
        <v>5370</v>
      </c>
      <c r="E19" s="3">
        <v>11.492906890130344</v>
      </c>
      <c r="F19" s="6">
        <v>32</v>
      </c>
      <c r="H19" s="2" t="s">
        <v>3</v>
      </c>
      <c r="I19" s="6">
        <v>2103</v>
      </c>
    </row>
    <row r="20" spans="1:9" x14ac:dyDescent="0.3">
      <c r="H20" s="2" t="s">
        <v>4</v>
      </c>
      <c r="I20" s="6">
        <v>746</v>
      </c>
    </row>
    <row r="21" spans="1:9" x14ac:dyDescent="0.3">
      <c r="H21" s="2" t="s">
        <v>5</v>
      </c>
      <c r="I21" s="6">
        <v>1005</v>
      </c>
    </row>
    <row r="22" spans="1:9" x14ac:dyDescent="0.3">
      <c r="H22" s="2" t="s">
        <v>6</v>
      </c>
      <c r="I22" s="6">
        <v>207</v>
      </c>
    </row>
    <row r="23" spans="1:9" x14ac:dyDescent="0.3">
      <c r="E23" s="1" t="s">
        <v>0</v>
      </c>
      <c r="F23" t="s">
        <v>30</v>
      </c>
      <c r="H23" s="2" t="s">
        <v>7</v>
      </c>
      <c r="I23" s="6">
        <v>1204</v>
      </c>
    </row>
    <row r="24" spans="1:9" x14ac:dyDescent="0.3">
      <c r="E24" s="2" t="s">
        <v>38</v>
      </c>
      <c r="F24" s="6">
        <v>1845</v>
      </c>
      <c r="H24" s="2" t="s">
        <v>8</v>
      </c>
      <c r="I24" s="6">
        <v>361</v>
      </c>
    </row>
    <row r="25" spans="1:9" x14ac:dyDescent="0.3">
      <c r="E25" s="2" t="s">
        <v>39</v>
      </c>
      <c r="F25" s="6">
        <v>1685</v>
      </c>
      <c r="H25" s="2" t="s">
        <v>9</v>
      </c>
      <c r="I25" s="6">
        <v>1152</v>
      </c>
    </row>
    <row r="26" spans="1:9" x14ac:dyDescent="0.3">
      <c r="E26" s="2" t="s">
        <v>40</v>
      </c>
      <c r="F26" s="6">
        <v>1840</v>
      </c>
      <c r="H26" s="2" t="s">
        <v>10</v>
      </c>
      <c r="I26" s="6">
        <v>335</v>
      </c>
    </row>
    <row r="27" spans="1:9" x14ac:dyDescent="0.3">
      <c r="E27" s="2" t="s">
        <v>11</v>
      </c>
      <c r="F27" s="6">
        <v>5370</v>
      </c>
      <c r="H27" s="2" t="s">
        <v>11</v>
      </c>
      <c r="I27" s="6">
        <v>5370</v>
      </c>
    </row>
    <row r="31" spans="1:9" x14ac:dyDescent="0.3">
      <c r="C31" s="5" t="s">
        <v>0</v>
      </c>
      <c r="D31" t="s">
        <v>41</v>
      </c>
    </row>
    <row r="32" spans="1:9" x14ac:dyDescent="0.3">
      <c r="C32" s="2" t="s">
        <v>1</v>
      </c>
      <c r="D32" s="7">
        <f>GETPIVOTDATA("[Measures].[Sum of price]",$A$1,"[order details].[category]","[order details].[category].&amp;[Breakfast]")/GETPIVOTDATA("[Measures].[Sum of price]",$A$1)</f>
        <v>2.097577471069114E-2</v>
      </c>
    </row>
    <row r="33" spans="3:4" x14ac:dyDescent="0.3">
      <c r="C33" s="2" t="s">
        <v>2</v>
      </c>
      <c r="D33" s="7">
        <f>GETPIVOTDATA("[Measures].[Sum of price]",$A$1,"[order details].[category]","[order details].[category].&amp;[Burger]")/GETPIVOTDATA("[Measures].[Sum of price]",$A$1)</f>
        <v>0.35220055573099851</v>
      </c>
    </row>
    <row r="34" spans="3:4" x14ac:dyDescent="0.3">
      <c r="C34" s="2" t="s">
        <v>3</v>
      </c>
      <c r="D34" s="7">
        <f>GETPIVOTDATA("[Measures].[Sum of price]",$A$1,"[order details].[category]","[order details].[category].&amp;[Chicken]")/GETPIVOTDATA("[Measures].[Sum of price]",$A$1)</f>
        <v>0.20121486963621496</v>
      </c>
    </row>
    <row r="35" spans="3:4" x14ac:dyDescent="0.3">
      <c r="C35" s="2" t="s">
        <v>4</v>
      </c>
      <c r="D35" s="7">
        <f>GETPIVOTDATA("[Measures].[Sum of price]",$A$1,"[order details].[category]","[order details].[category].&amp;[Fries]")/GETPIVOTDATA("[Measures].[Sum of price]",$A$1)</f>
        <v>4.0064060238919966E-2</v>
      </c>
    </row>
    <row r="36" spans="3:4" x14ac:dyDescent="0.3">
      <c r="C36" s="2" t="s">
        <v>5</v>
      </c>
      <c r="D36" s="7">
        <f>GETPIVOTDATA("[Measures].[Sum of price]",$A$1,"[order details].[category]","[order details].[category].&amp;[Pasta]")/GETPIVOTDATA("[Measures].[Sum of price]",$A$1)</f>
        <v>0.15000767212746086</v>
      </c>
    </row>
    <row r="37" spans="3:4" x14ac:dyDescent="0.3">
      <c r="C37" s="2" t="s">
        <v>6</v>
      </c>
      <c r="D37" s="7">
        <f>GETPIVOTDATA("[Measures].[Sum of price]",$A$1,"[order details].[category]","[order details].[category].&amp;[Salad]")/GETPIVOTDATA("[Measures].[Sum of price]",$A$1)</f>
        <v>1.8591501097511218E-2</v>
      </c>
    </row>
    <row r="38" spans="3:4" x14ac:dyDescent="0.3">
      <c r="C38" s="2" t="s">
        <v>7</v>
      </c>
      <c r="D38" s="7">
        <f>GETPIVOTDATA("[Measures].[Sum of price]",$A$1,"[order details].[category]","[order details].[category].&amp;[Sandwich]")/GETPIVOTDATA("[Measures].[Sum of price]",$A$1)</f>
        <v>0.13333703842269495</v>
      </c>
    </row>
    <row r="39" spans="3:4" x14ac:dyDescent="0.3">
      <c r="C39" s="2" t="s">
        <v>8</v>
      </c>
      <c r="D39" s="7">
        <f>GETPIVOTDATA("[Measures].[Sum of price]",$A$1,"[order details].[category]","[order details].[category].&amp;[Shakes]")/GETPIVOTDATA("[Measures].[Sum of price]",$A$1)</f>
        <v>1.7634713079446154E-2</v>
      </c>
    </row>
    <row r="40" spans="3:4" x14ac:dyDescent="0.3">
      <c r="C40" s="2" t="s">
        <v>9</v>
      </c>
      <c r="D40" s="7">
        <f>GETPIVOTDATA("[Measures].[Sum of price]",$A$1,"[order details].[category]","[order details].[category].&amp;[Sides]")/GETPIVOTDATA("[Measures].[Sum of price]",$A$1)</f>
        <v>4.5937329007560541E-2</v>
      </c>
    </row>
    <row r="41" spans="3:4" x14ac:dyDescent="0.3">
      <c r="C41" s="2" t="s">
        <v>10</v>
      </c>
      <c r="D41" s="7">
        <f>GETPIVOTDATA("[Measures].[Sum of price]",$A$1,"[order details].[category]","[order details].[category].&amp;[Wraps]")/GETPIVOTDATA("[Measures].[Sum of price]",$A$1)</f>
        <v>2.0036485948502627E-2</v>
      </c>
    </row>
  </sheetData>
  <pageMargins left="0.7" right="0.7" top="0.75" bottom="0.75" header="0.3" footer="0.3"/>
  <tableParts count="2">
    <tablePart r:id="rId9"/>
    <tablePart r:id="rId10"/>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517373-0A98-4B63-BD2D-7F909E77BD23}">
  <dimension ref="A1"/>
  <sheetViews>
    <sheetView showGridLines="0" zoomScale="57" workbookViewId="0">
      <selection activeCell="W4" sqref="W4"/>
    </sheetView>
  </sheetViews>
  <sheetFormatPr defaultRowHeight="14.4" x14ac:dyDescent="0.3"/>
  <cols>
    <col min="1" max="16384" width="8.88671875" style="4"/>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64941A-AC91-4FB6-93CF-FC9F9123ED30}">
  <dimension ref="A1"/>
  <sheetViews>
    <sheetView showGridLines="0" tabSelected="1" zoomScale="89" workbookViewId="0">
      <selection activeCell="R27" sqref="R27"/>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Props1.xml><?xml version="1.0" encoding="utf-8"?>
<ds:datastoreItem xmlns:ds="http://schemas.openxmlformats.org/officeDocument/2006/customXml" ds:itemID="{70924E8B-B836-4519-BCC2-7E251CFEB4C3}">
  <ds:schemaRefs/>
</ds:datastoreItem>
</file>

<file path=customXml/itemProps2.xml><?xml version="1.0" encoding="utf-8"?>
<ds:datastoreItem xmlns:ds="http://schemas.openxmlformats.org/officeDocument/2006/customXml" ds:itemID="{C1A74BFB-42F7-4D76-898B-97210AFDAAE9}">
  <ds:schemaRefs/>
</ds:datastoreItem>
</file>

<file path=customXml/itemProps3.xml><?xml version="1.0" encoding="utf-8"?>
<ds:datastoreItem xmlns:ds="http://schemas.openxmlformats.org/officeDocument/2006/customXml" ds:itemID="{2FC00AC3-E385-412D-9624-615E143F2D07}">
  <ds:schemaRefs/>
</ds:datastoreItem>
</file>

<file path=customXml/itemProps4.xml><?xml version="1.0" encoding="utf-8"?>
<ds:datastoreItem xmlns:ds="http://schemas.openxmlformats.org/officeDocument/2006/customXml" ds:itemID="{5D873CDA-E970-4A25-97E0-0C51087AAF06}">
  <ds:schemaRefs/>
</ds:datastoreItem>
</file>

<file path=customXml/itemProps5.xml><?xml version="1.0" encoding="utf-8"?>
<ds:datastoreItem xmlns:ds="http://schemas.openxmlformats.org/officeDocument/2006/customXml" ds:itemID="{5B30132B-EA19-496E-9D7B-28ABCDD57A85}">
  <ds:schemaRefs/>
</ds:datastoreItem>
</file>

<file path=customXml/itemProps6.xml><?xml version="1.0" encoding="utf-8"?>
<ds:datastoreItem xmlns:ds="http://schemas.openxmlformats.org/officeDocument/2006/customXml" ds:itemID="{B5F2F5E4-CD84-4FCC-B545-ADE29BEB8111}">
  <ds:schemaRefs/>
</ds:datastoreItem>
</file>

<file path=customXml/itemProps7.xml><?xml version="1.0" encoding="utf-8"?>
<ds:datastoreItem xmlns:ds="http://schemas.openxmlformats.org/officeDocument/2006/customXml" ds:itemID="{22F173C0-D4D6-43F0-9678-AC3BC86E37C2}">
  <ds:schemaRefs/>
</ds:datastoreItem>
</file>

<file path=customXml/itemProps8.xml><?xml version="1.0" encoding="utf-8"?>
<ds:datastoreItem xmlns:ds="http://schemas.openxmlformats.org/officeDocument/2006/customXml" ds:itemID="{0D51717A-3E2D-434A-B83F-5A058C58A370}">
  <ds:schemaRefs/>
</ds:datastoreItem>
</file>

<file path=customXml/itemProps9.xml><?xml version="1.0" encoding="utf-8"?>
<ds:datastoreItem xmlns:ds="http://schemas.openxmlformats.org/officeDocument/2006/customXml" ds:itemID="{756C66F8-A675-4936-8977-9AF83B62E727}">
  <ds:schemaRefs/>
</ds:datastoreItem>
</file>

<file path=customXml/itemProps10.xml><?xml version="1.0" encoding="utf-8"?>
<ds:datastoreItem xmlns:ds="http://schemas.openxmlformats.org/officeDocument/2006/customXml" ds:itemID="{70D06DEB-2640-4706-9482-1BEE64C62E7E}">
  <ds:schemaRefs/>
</ds:datastoreItem>
</file>

<file path=customXml/itemProps11.xml><?xml version="1.0" encoding="utf-8"?>
<ds:datastoreItem xmlns:ds="http://schemas.openxmlformats.org/officeDocument/2006/customXml" ds:itemID="{5E373DE3-AC02-4CFA-A71A-34C2E91405A8}">
  <ds:schemaRefs/>
</ds:datastoreItem>
</file>

<file path=customXml/itemProps12.xml><?xml version="1.0" encoding="utf-8"?>
<ds:datastoreItem xmlns:ds="http://schemas.openxmlformats.org/officeDocument/2006/customXml" ds:itemID="{795FD8C4-AA60-4F1F-A8C5-3AA58BCB9C6B}">
  <ds:schemaRefs/>
</ds:datastoreItem>
</file>

<file path=customXml/itemProps13.xml><?xml version="1.0" encoding="utf-8"?>
<ds:datastoreItem xmlns:ds="http://schemas.openxmlformats.org/officeDocument/2006/customXml" ds:itemID="{20CF425D-50A7-4CBA-81D1-855215126579}">
  <ds:schemaRefs/>
</ds:datastoreItem>
</file>

<file path=customXml/itemProps14.xml><?xml version="1.0" encoding="utf-8"?>
<ds:datastoreItem xmlns:ds="http://schemas.openxmlformats.org/officeDocument/2006/customXml" ds:itemID="{B2245A90-2506-471B-915A-D7B15C1441B8}">
  <ds:schemaRefs/>
</ds:datastoreItem>
</file>

<file path=customXml/itemProps15.xml><?xml version="1.0" encoding="utf-8"?>
<ds:datastoreItem xmlns:ds="http://schemas.openxmlformats.org/officeDocument/2006/customXml" ds:itemID="{86125605-62DF-4E8F-8FFF-13C5CFA81746}">
  <ds:schemaRefs/>
</ds:datastoreItem>
</file>

<file path=customXml/itemProps16.xml><?xml version="1.0" encoding="utf-8"?>
<ds:datastoreItem xmlns:ds="http://schemas.openxmlformats.org/officeDocument/2006/customXml" ds:itemID="{CFBBC949-8901-4C56-8A04-6167E4734236}">
  <ds:schemaRefs/>
</ds:datastoreItem>
</file>

<file path=customXml/itemProps17.xml><?xml version="1.0" encoding="utf-8"?>
<ds:datastoreItem xmlns:ds="http://schemas.openxmlformats.org/officeDocument/2006/customXml" ds:itemID="{AF45D644-F939-4E17-BA66-212299230692}">
  <ds:schemaRefs/>
</ds:datastoreItem>
</file>

<file path=customXml/itemProps18.xml><?xml version="1.0" encoding="utf-8"?>
<ds:datastoreItem xmlns:ds="http://schemas.openxmlformats.org/officeDocument/2006/customXml" ds:itemID="{DB4AED5B-1935-48E7-8FD6-E4A61496973D}">
  <ds:schemaRefs/>
</ds:datastoreItem>
</file>

<file path=customXml/itemProps19.xml><?xml version="1.0" encoding="utf-8"?>
<ds:datastoreItem xmlns:ds="http://schemas.openxmlformats.org/officeDocument/2006/customXml" ds:itemID="{6DE66E8C-DDBD-4941-978B-EB48AD371C61}">
  <ds:schemaRefs/>
</ds:datastoreItem>
</file>

<file path=customXml/itemProps20.xml><?xml version="1.0" encoding="utf-8"?>
<ds:datastoreItem xmlns:ds="http://schemas.openxmlformats.org/officeDocument/2006/customXml" ds:itemID="{6E449971-C39F-408D-832D-1EAC1EBF7330}">
  <ds:schemaRefs/>
</ds:datastoreItem>
</file>

<file path=customXml/itemProps21.xml><?xml version="1.0" encoding="utf-8"?>
<ds:datastoreItem xmlns:ds="http://schemas.openxmlformats.org/officeDocument/2006/customXml" ds:itemID="{36BAA363-81F9-4952-85FD-5BC2BB11A5B2}">
  <ds:schemaRefs/>
</ds:datastoreItem>
</file>

<file path=customXml/itemProps22.xml><?xml version="1.0" encoding="utf-8"?>
<ds:datastoreItem xmlns:ds="http://schemas.openxmlformats.org/officeDocument/2006/customXml" ds:itemID="{9C1E0795-93C9-4B44-8AF4-168C558D056D}">
  <ds:schemaRefs/>
</ds:datastoreItem>
</file>

<file path=customXml/itemProps23.xml><?xml version="1.0" encoding="utf-8"?>
<ds:datastoreItem xmlns:ds="http://schemas.openxmlformats.org/officeDocument/2006/customXml" ds:itemID="{B2DA4C6C-9341-4858-9273-A7AF3D100B2E}">
  <ds:schemaRefs/>
</ds:datastoreItem>
</file>

<file path=customXml/itemProps24.xml><?xml version="1.0" encoding="utf-8"?>
<ds:datastoreItem xmlns:ds="http://schemas.openxmlformats.org/officeDocument/2006/customXml" ds:itemID="{7723974A-5F58-4504-9C92-8376DABAAEE4}">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pivot table </vt:lpstr>
      <vt:lpstr>SALES DASHBOARD</vt:lpstr>
      <vt:lpstr>executive 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dimple prajapat</dc:creator>
  <cp:lastModifiedBy>dimple prajapat</cp:lastModifiedBy>
  <dcterms:created xsi:type="dcterms:W3CDTF">2015-06-05T18:17:20Z</dcterms:created>
  <dcterms:modified xsi:type="dcterms:W3CDTF">2026-05-29T15:23:57Z</dcterms:modified>
</cp:coreProperties>
</file>