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0340" windowHeight="7650"/>
  </bookViews>
  <sheets>
    <sheet name="19V33-HZ213EL2_2900_600" sheetId="1" r:id="rId1"/>
  </sheets>
  <calcPr calcId="125725"/>
</workbook>
</file>

<file path=xl/calcChain.xml><?xml version="1.0" encoding="utf-8"?>
<calcChain xmlns="http://schemas.openxmlformats.org/spreadsheetml/2006/main">
  <c r="Y31" i="1"/>
  <c r="X31"/>
  <c r="Y30"/>
  <c r="X30"/>
  <c r="Y29"/>
  <c r="AA29" s="1"/>
  <c r="X29"/>
  <c r="Y28"/>
  <c r="X28"/>
  <c r="Y27"/>
  <c r="AB27" s="1"/>
  <c r="X27"/>
  <c r="Y26"/>
  <c r="AA26" s="1"/>
  <c r="X26"/>
  <c r="Z26" s="1"/>
  <c r="X32"/>
  <c r="AA28" s="1"/>
  <c r="Z30" l="1"/>
  <c r="Z27"/>
  <c r="AA31"/>
  <c r="AB26"/>
  <c r="Z31"/>
  <c r="AA27"/>
  <c r="Z29"/>
  <c r="AA30"/>
  <c r="Z28"/>
  <c r="AB31"/>
  <c r="AB30"/>
  <c r="AB29"/>
  <c r="AB28"/>
</calcChain>
</file>

<file path=xl/sharedStrings.xml><?xml version="1.0" encoding="utf-8"?>
<sst xmlns="http://schemas.openxmlformats.org/spreadsheetml/2006/main" count="174" uniqueCount="152">
  <si>
    <t>[Panel Mapper]</t>
  </si>
  <si>
    <t>Version="Version 3.3.0"</t>
  </si>
  <si>
    <t>Date="5/20/2021 10:14:02 AM"</t>
  </si>
  <si>
    <t>[Measurement Information]</t>
  </si>
  <si>
    <t>Scan Start Time=3704317863.8</t>
  </si>
  <si>
    <t>Scan Completion Time=3704321572.9</t>
  </si>
  <si>
    <t>Recipe No=104</t>
  </si>
  <si>
    <t>Manual Measurement=TRUE</t>
  </si>
  <si>
    <t>GlassID=[Empty]</t>
  </si>
  <si>
    <t>Operator ID=05842</t>
  </si>
  <si>
    <t>Scan Start Time String="5/20/2021 9:11:03 AM"</t>
  </si>
  <si>
    <t>Scan Completion Time String="5/20/2021 10:12:52 AM"</t>
  </si>
  <si>
    <t>[LCD Measurement Settings]</t>
  </si>
  <si>
    <t>Number to Average at Each Point=16</t>
  </si>
  <si>
    <t>List of WLs=589.0</t>
  </si>
  <si>
    <t>Tilt rotation angles.&lt;size(s)&gt;=10</t>
  </si>
  <si>
    <t>Tilt rotation angles 0=0.0</t>
  </si>
  <si>
    <t>Tilt rotation angles 1=0.0</t>
  </si>
  <si>
    <t>Tilt rotation angles 2=0.0</t>
  </si>
  <si>
    <t>Tilt rotation angles 3=0.0</t>
  </si>
  <si>
    <t>Tilt rotation angles 4=0.0</t>
  </si>
  <si>
    <t>Tilt rotation angles 5=90.0</t>
  </si>
  <si>
    <t>Tilt rotation angles 6=90.0</t>
  </si>
  <si>
    <t>Tilt rotation angles 7=90.0</t>
  </si>
  <si>
    <t>Tilt rotation angles 8=90.0</t>
  </si>
  <si>
    <t>Tilt rotation angles 9=90.0</t>
  </si>
  <si>
    <t>[LCD Data]</t>
  </si>
  <si>
    <t>Chip No.</t>
  </si>
  <si>
    <t>x (mm)</t>
  </si>
  <si>
    <t>y (mm)</t>
  </si>
  <si>
    <t>cell gap (um)</t>
  </si>
  <si>
    <t>top R/D (?</t>
  </si>
  <si>
    <t>twist (?</t>
  </si>
  <si>
    <t>top pre-tilt (?</t>
  </si>
  <si>
    <t>bottom pre-tilt (?</t>
  </si>
  <si>
    <t>Rms (%)</t>
  </si>
  <si>
    <t>Iterations</t>
  </si>
  <si>
    <t>[LCD Data End]</t>
  </si>
  <si>
    <t>[LCD Stats]</t>
  </si>
  <si>
    <t>Parameters</t>
  </si>
  <si>
    <t>Average</t>
  </si>
  <si>
    <t>Standard Deviation</t>
  </si>
  <si>
    <t>Maximum Value</t>
  </si>
  <si>
    <t>Minimum Value</t>
  </si>
  <si>
    <t>Range (Max-Min)</t>
  </si>
  <si>
    <t>[LCD Stats End]</t>
  </si>
  <si>
    <t>[General]</t>
  </si>
  <si>
    <t>Panel Mapper=""</t>
  </si>
  <si>
    <t>LCDView=""</t>
  </si>
  <si>
    <t>Sample Information=""</t>
  </si>
  <si>
    <t>[Fitting Parameters]</t>
  </si>
  <si>
    <t>Max Iterations=400</t>
  </si>
  <si>
    <t>Target Tolerance=0.0001000000</t>
  </si>
  <si>
    <t>[Simulation Parameters]</t>
  </si>
  <si>
    <t>Layer Count Type=0</t>
  </si>
  <si>
    <t>Number of Layers=50</t>
  </si>
  <si>
    <t>[Refractive Index]</t>
  </si>
  <si>
    <t>NoA=1.4877000000</t>
  </si>
  <si>
    <t>NoB=0.0000000000</t>
  </si>
  <si>
    <t>NoC=0.0000000000</t>
  </si>
  <si>
    <t>NeA=1.6028000000</t>
  </si>
  <si>
    <t>NeB=0.0000000000</t>
  </si>
  <si>
    <t>NeC=0.0000000000</t>
  </si>
  <si>
    <t>[Initial LCD Parameters]</t>
  </si>
  <si>
    <t>Corrected Rubbing Direction=-89.758621</t>
  </si>
  <si>
    <t>Cell Gap=2.7789648276</t>
  </si>
  <si>
    <t>Rubbing Direction=-89.7586207677</t>
  </si>
  <si>
    <t>Twist Angle=-0.4454964006</t>
  </si>
  <si>
    <t>Front Pre-Tilt=0.1856905984</t>
  </si>
  <si>
    <t>Back Pre-Tilt=0.2333841598</t>
  </si>
  <si>
    <t>CellGapInclude=TRUE</t>
  </si>
  <si>
    <t>RubDirInclude=TRUE</t>
  </si>
  <si>
    <t>TwistInclude=TRUE</t>
  </si>
  <si>
    <t>FrontTiltInclude=TRUE</t>
  </si>
  <si>
    <t>RearTiltInclude=TRUE</t>
  </si>
  <si>
    <t>Pretilt coupling=0</t>
  </si>
  <si>
    <t>[Vision]</t>
  </si>
  <si>
    <t>Angle=0.000000</t>
  </si>
  <si>
    <t>OffsetX=0.000000</t>
  </si>
  <si>
    <t>OffsetY=0.000000</t>
  </si>
  <si>
    <t>Panel Size=0.000000</t>
  </si>
  <si>
    <t>Coordinates=0</t>
  </si>
  <si>
    <t>[Cplate cluster]</t>
  </si>
  <si>
    <t>first Cplate Rth=0.00000000</t>
  </si>
  <si>
    <t>Second Cplate Rth=0.00000000</t>
  </si>
  <si>
    <t>Navg=1.50000000</t>
  </si>
  <si>
    <t>Dn=0.01000000</t>
  </si>
  <si>
    <t>Side=Color Filter Facing Up</t>
  </si>
  <si>
    <t>[Elastic Continuum Thry]</t>
  </si>
  <si>
    <t>Use ECT=FALSE</t>
  </si>
  <si>
    <t>K11=0.00000000</t>
  </si>
  <si>
    <t>K22=0.00000000</t>
  </si>
  <si>
    <t>K33=0.00000000</t>
  </si>
  <si>
    <t>Use File=FALSE</t>
  </si>
  <si>
    <t>Director File=""</t>
  </si>
  <si>
    <t>[Data Point Rejection]</t>
  </si>
  <si>
    <t>Remove zero vals=FALSE</t>
  </si>
  <si>
    <t>Threshold=0.00000000</t>
  </si>
  <si>
    <t>[CG correction]</t>
  </si>
  <si>
    <t>Aux A=1.00000000</t>
  </si>
  <si>
    <t>Aux B=0.00000000</t>
  </si>
  <si>
    <t>[MVA Options]</t>
  </si>
  <si>
    <t>Use MVA Fitting=FALSE</t>
  </si>
  <si>
    <t>Percentage PT=0.00000000</t>
  </si>
  <si>
    <t>zones=&lt;size(s)=0&gt;</t>
  </si>
  <si>
    <t>Use Fresnel=FALSE</t>
  </si>
  <si>
    <t>correction A=0.00000000</t>
  </si>
  <si>
    <t>correction B=0.00000000</t>
  </si>
  <si>
    <t>correction C=0.00000000</t>
  </si>
  <si>
    <t>[Cell Gap Limits]</t>
  </si>
  <si>
    <t>Max Value=0.00000000</t>
  </si>
  <si>
    <t>Min Value=0.00000000</t>
  </si>
  <si>
    <t>Check CG=FALSE</t>
  </si>
  <si>
    <t>[RD Limits]</t>
  </si>
  <si>
    <t>Check RD=FALSE</t>
  </si>
  <si>
    <t>[Twist Limits]</t>
  </si>
  <si>
    <t>Check Twist=FALSE</t>
  </si>
  <si>
    <t>[FPT Limits]</t>
  </si>
  <si>
    <t>Check FPT=FALSE</t>
  </si>
  <si>
    <t>[BPT Limits]</t>
  </si>
  <si>
    <t>Check BPT=FALSE</t>
  </si>
  <si>
    <t>左下</t>
    <phoneticPr fontId="18" type="noConversion"/>
  </si>
  <si>
    <t>左上</t>
    <phoneticPr fontId="18" type="noConversion"/>
  </si>
  <si>
    <t>中下</t>
    <phoneticPr fontId="18" type="noConversion"/>
  </si>
  <si>
    <t>中上</t>
    <phoneticPr fontId="18" type="noConversion"/>
  </si>
  <si>
    <t>右下</t>
    <phoneticPr fontId="18" type="noConversion"/>
  </si>
  <si>
    <t>右上</t>
    <phoneticPr fontId="18" type="noConversion"/>
  </si>
  <si>
    <t>中心</t>
    <phoneticPr fontId="18" type="noConversion"/>
  </si>
  <si>
    <t>max</t>
    <phoneticPr fontId="18" type="noConversion"/>
  </si>
  <si>
    <t>min</t>
    <phoneticPr fontId="18" type="noConversion"/>
  </si>
  <si>
    <r>
      <t>max-</t>
    </r>
    <r>
      <rPr>
        <sz val="12"/>
        <color theme="1"/>
        <rFont val="標楷體"/>
        <family val="4"/>
        <charset val="136"/>
      </rPr>
      <t>中心</t>
    </r>
    <phoneticPr fontId="18" type="noConversion"/>
  </si>
  <si>
    <r>
      <t>min-</t>
    </r>
    <r>
      <rPr>
        <sz val="12"/>
        <color theme="1"/>
        <rFont val="標楷體"/>
        <family val="4"/>
        <charset val="136"/>
      </rPr>
      <t>中心</t>
    </r>
    <phoneticPr fontId="18" type="noConversion"/>
  </si>
  <si>
    <t>max-min</t>
    <phoneticPr fontId="18" type="noConversion"/>
  </si>
  <si>
    <r>
      <t>GOP</t>
    </r>
    <r>
      <rPr>
        <sz val="12"/>
        <color theme="1"/>
        <rFont val="標楷體"/>
        <family val="4"/>
        <charset val="136"/>
      </rPr>
      <t>上</t>
    </r>
    <phoneticPr fontId="18" type="noConversion"/>
  </si>
  <si>
    <r>
      <rPr>
        <sz val="12"/>
        <color theme="1"/>
        <rFont val="標楷體"/>
        <family val="4"/>
        <charset val="136"/>
      </rPr>
      <t>左</t>
    </r>
    <phoneticPr fontId="18" type="noConversion"/>
  </si>
  <si>
    <r>
      <rPr>
        <sz val="12"/>
        <color theme="1"/>
        <rFont val="標楷體"/>
        <family val="4"/>
        <charset val="136"/>
      </rPr>
      <t>右</t>
    </r>
    <phoneticPr fontId="18" type="noConversion"/>
  </si>
  <si>
    <r>
      <t>GOP</t>
    </r>
    <r>
      <rPr>
        <sz val="12"/>
        <color theme="1"/>
        <rFont val="標楷體"/>
        <family val="4"/>
        <charset val="136"/>
      </rPr>
      <t>中</t>
    </r>
    <phoneticPr fontId="18" type="noConversion"/>
  </si>
  <si>
    <r>
      <t>GOP</t>
    </r>
    <r>
      <rPr>
        <sz val="12"/>
        <color theme="1"/>
        <rFont val="標楷體"/>
        <family val="4"/>
        <charset val="136"/>
      </rPr>
      <t>下</t>
    </r>
    <phoneticPr fontId="18" type="noConversion"/>
  </si>
  <si>
    <r>
      <rPr>
        <sz val="12"/>
        <color theme="1"/>
        <rFont val="標楷體"/>
        <family val="4"/>
        <charset val="136"/>
      </rPr>
      <t>中心</t>
    </r>
    <phoneticPr fontId="18" type="noConversion"/>
  </si>
  <si>
    <t>上</t>
    <phoneticPr fontId="18" type="noConversion"/>
  </si>
  <si>
    <t>下</t>
    <phoneticPr fontId="18" type="noConversion"/>
  </si>
  <si>
    <t>右</t>
    <phoneticPr fontId="18" type="noConversion"/>
  </si>
  <si>
    <t>中</t>
    <phoneticPr fontId="18" type="noConversion"/>
  </si>
  <si>
    <t>左</t>
    <phoneticPr fontId="18" type="noConversion"/>
  </si>
  <si>
    <t>max</t>
  </si>
  <si>
    <t>min</t>
  </si>
  <si>
    <t>max-中心</t>
  </si>
  <si>
    <t>min-中心</t>
  </si>
  <si>
    <t>max-min</t>
  </si>
  <si>
    <t>RETS</t>
    <phoneticPr fontId="18" type="noConversion"/>
  </si>
  <si>
    <t>AXO</t>
    <phoneticPr fontId="18" type="noConversion"/>
  </si>
  <si>
    <t>位置</t>
    <phoneticPr fontId="18" type="noConversion"/>
  </si>
</sst>
</file>

<file path=xl/styles.xml><?xml version="1.0" encoding="utf-8"?>
<styleSheet xmlns="http://schemas.openxmlformats.org/spreadsheetml/2006/main">
  <numFmts count="1">
    <numFmt numFmtId="164" formatCode="0.00_ "/>
  </numFmts>
  <fonts count="22">
    <font>
      <sz val="12"/>
      <color theme="1"/>
      <name val="MS UI Gothic"/>
      <family val="2"/>
      <charset val="136"/>
    </font>
    <font>
      <sz val="12"/>
      <color theme="1"/>
      <name val="MS UI Gothic"/>
      <family val="2"/>
      <charset val="136"/>
    </font>
    <font>
      <b/>
      <sz val="18"/>
      <color theme="3"/>
      <name val="Cambria"/>
      <family val="2"/>
      <charset val="136"/>
      <scheme val="major"/>
    </font>
    <font>
      <b/>
      <sz val="15"/>
      <color theme="3"/>
      <name val="MS UI Gothic"/>
      <family val="2"/>
      <charset val="136"/>
    </font>
    <font>
      <b/>
      <sz val="13"/>
      <color theme="3"/>
      <name val="MS UI Gothic"/>
      <family val="2"/>
      <charset val="136"/>
    </font>
    <font>
      <b/>
      <sz val="11"/>
      <color theme="3"/>
      <name val="MS UI Gothic"/>
      <family val="2"/>
      <charset val="136"/>
    </font>
    <font>
      <sz val="12"/>
      <color rgb="FF006100"/>
      <name val="MS UI Gothic"/>
      <family val="2"/>
      <charset val="136"/>
    </font>
    <font>
      <sz val="12"/>
      <color rgb="FF9C0006"/>
      <name val="MS UI Gothic"/>
      <family val="2"/>
      <charset val="136"/>
    </font>
    <font>
      <sz val="12"/>
      <color rgb="FF9C6500"/>
      <name val="MS UI Gothic"/>
      <family val="2"/>
      <charset val="136"/>
    </font>
    <font>
      <sz val="12"/>
      <color rgb="FF3F3F76"/>
      <name val="MS UI Gothic"/>
      <family val="2"/>
      <charset val="136"/>
    </font>
    <font>
      <b/>
      <sz val="12"/>
      <color rgb="FF3F3F3F"/>
      <name val="MS UI Gothic"/>
      <family val="2"/>
      <charset val="136"/>
    </font>
    <font>
      <b/>
      <sz val="12"/>
      <color rgb="FFFA7D00"/>
      <name val="MS UI Gothic"/>
      <family val="2"/>
      <charset val="136"/>
    </font>
    <font>
      <sz val="12"/>
      <color rgb="FFFA7D00"/>
      <name val="MS UI Gothic"/>
      <family val="2"/>
      <charset val="136"/>
    </font>
    <font>
      <b/>
      <sz val="12"/>
      <color theme="0"/>
      <name val="MS UI Gothic"/>
      <family val="2"/>
      <charset val="136"/>
    </font>
    <font>
      <sz val="12"/>
      <color rgb="FFFF0000"/>
      <name val="MS UI Gothic"/>
      <family val="2"/>
      <charset val="136"/>
    </font>
    <font>
      <i/>
      <sz val="12"/>
      <color rgb="FF7F7F7F"/>
      <name val="MS UI Gothic"/>
      <family val="2"/>
      <charset val="136"/>
    </font>
    <font>
      <b/>
      <sz val="12"/>
      <color theme="1"/>
      <name val="MS UI Gothic"/>
      <family val="2"/>
      <charset val="136"/>
    </font>
    <font>
      <sz val="12"/>
      <color theme="0"/>
      <name val="MS UI Gothic"/>
      <family val="2"/>
      <charset val="136"/>
    </font>
    <font>
      <sz val="9"/>
      <name val="MS UI Gothic"/>
      <family val="2"/>
      <charset val="136"/>
    </font>
    <font>
      <sz val="12"/>
      <color theme="1"/>
      <name val="Tahoma"/>
      <family val="2"/>
    </font>
    <font>
      <sz val="12"/>
      <color theme="1"/>
      <name val="標楷體"/>
      <family val="4"/>
      <charset val="136"/>
    </font>
    <font>
      <sz val="12"/>
      <color theme="1"/>
      <name val="細明體"/>
      <family val="3"/>
      <charset val="136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33" borderId="0" xfId="0" applyFill="1">
      <alignment vertical="center"/>
    </xf>
    <xf numFmtId="0" fontId="19" fillId="0" borderId="10" xfId="0" applyFont="1" applyBorder="1" applyAlignment="1">
      <alignment horizontal="center" vertical="center"/>
    </xf>
    <xf numFmtId="164" fontId="19" fillId="0" borderId="10" xfId="0" applyNumberFormat="1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備註" xfId="15" builtinId="10" customBuiltin="1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計算方式" xfId="11" builtinId="22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'19V33-HZ213EL2_2900_600'!$K$37</c:f>
              <c:strCache>
                <c:ptCount val="1"/>
                <c:pt idx="0">
                  <c:v>左下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'19V33-HZ213EL2_2900_600'!$C$37:$C$63</c:f>
              <c:numCache>
                <c:formatCode>General</c:formatCode>
                <c:ptCount val="27"/>
                <c:pt idx="0">
                  <c:v>55.5</c:v>
                </c:pt>
                <c:pt idx="1">
                  <c:v>56</c:v>
                </c:pt>
                <c:pt idx="2">
                  <c:v>56.5</c:v>
                </c:pt>
                <c:pt idx="3">
                  <c:v>57</c:v>
                </c:pt>
                <c:pt idx="4">
                  <c:v>57.5</c:v>
                </c:pt>
                <c:pt idx="5">
                  <c:v>58</c:v>
                </c:pt>
                <c:pt idx="6">
                  <c:v>58.5</c:v>
                </c:pt>
                <c:pt idx="7">
                  <c:v>59</c:v>
                </c:pt>
                <c:pt idx="8">
                  <c:v>59.5</c:v>
                </c:pt>
                <c:pt idx="9">
                  <c:v>60</c:v>
                </c:pt>
                <c:pt idx="10">
                  <c:v>60.5</c:v>
                </c:pt>
                <c:pt idx="11">
                  <c:v>61</c:v>
                </c:pt>
                <c:pt idx="12">
                  <c:v>61.5</c:v>
                </c:pt>
                <c:pt idx="13">
                  <c:v>62</c:v>
                </c:pt>
                <c:pt idx="14">
                  <c:v>62.5</c:v>
                </c:pt>
                <c:pt idx="15">
                  <c:v>63</c:v>
                </c:pt>
                <c:pt idx="16">
                  <c:v>63.5</c:v>
                </c:pt>
                <c:pt idx="17">
                  <c:v>64</c:v>
                </c:pt>
                <c:pt idx="18">
                  <c:v>64.5</c:v>
                </c:pt>
                <c:pt idx="19">
                  <c:v>65</c:v>
                </c:pt>
                <c:pt idx="20">
                  <c:v>65.5</c:v>
                </c:pt>
                <c:pt idx="21">
                  <c:v>66</c:v>
                </c:pt>
                <c:pt idx="22">
                  <c:v>66.5</c:v>
                </c:pt>
                <c:pt idx="23">
                  <c:v>67</c:v>
                </c:pt>
                <c:pt idx="24">
                  <c:v>67.5</c:v>
                </c:pt>
                <c:pt idx="25">
                  <c:v>68</c:v>
                </c:pt>
                <c:pt idx="26">
                  <c:v>68.5</c:v>
                </c:pt>
              </c:numCache>
            </c:numRef>
          </c:xVal>
          <c:yVal>
            <c:numRef>
              <c:f>'19V33-HZ213EL2_2900_600'!$D$37:$D$63</c:f>
              <c:numCache>
                <c:formatCode>General</c:formatCode>
                <c:ptCount val="27"/>
                <c:pt idx="0">
                  <c:v>2.9137909999999998</c:v>
                </c:pt>
                <c:pt idx="1">
                  <c:v>2.8735659999999998</c:v>
                </c:pt>
                <c:pt idx="2">
                  <c:v>2.850168</c:v>
                </c:pt>
                <c:pt idx="3">
                  <c:v>2.8341419999999999</c:v>
                </c:pt>
                <c:pt idx="4">
                  <c:v>2.823461</c:v>
                </c:pt>
                <c:pt idx="5">
                  <c:v>2.8171409999999999</c:v>
                </c:pt>
                <c:pt idx="6">
                  <c:v>2.8127249999999999</c:v>
                </c:pt>
                <c:pt idx="7">
                  <c:v>2.8088259999999998</c:v>
                </c:pt>
                <c:pt idx="8">
                  <c:v>2.8064490000000002</c:v>
                </c:pt>
                <c:pt idx="9">
                  <c:v>2.805075</c:v>
                </c:pt>
                <c:pt idx="10">
                  <c:v>2.8047569999999999</c:v>
                </c:pt>
                <c:pt idx="11">
                  <c:v>2.8053300000000001</c:v>
                </c:pt>
                <c:pt idx="12">
                  <c:v>2.806314</c:v>
                </c:pt>
                <c:pt idx="13">
                  <c:v>2.8075739999999998</c:v>
                </c:pt>
                <c:pt idx="14">
                  <c:v>2.8081700000000001</c:v>
                </c:pt>
                <c:pt idx="15">
                  <c:v>2.8086479999999998</c:v>
                </c:pt>
                <c:pt idx="16">
                  <c:v>2.8091189999999999</c:v>
                </c:pt>
                <c:pt idx="17">
                  <c:v>2.8097799999999999</c:v>
                </c:pt>
                <c:pt idx="18">
                  <c:v>2.8103509999999998</c:v>
                </c:pt>
                <c:pt idx="19">
                  <c:v>2.8107510000000002</c:v>
                </c:pt>
                <c:pt idx="20">
                  <c:v>2.8104800000000001</c:v>
                </c:pt>
                <c:pt idx="21">
                  <c:v>2.8109540000000002</c:v>
                </c:pt>
                <c:pt idx="22">
                  <c:v>2.8104939999999998</c:v>
                </c:pt>
                <c:pt idx="23">
                  <c:v>2.8100309999999999</c:v>
                </c:pt>
                <c:pt idx="24">
                  <c:v>2.8104450000000001</c:v>
                </c:pt>
                <c:pt idx="25">
                  <c:v>2.8114530000000002</c:v>
                </c:pt>
                <c:pt idx="26">
                  <c:v>2.8111199999999998</c:v>
                </c:pt>
              </c:numCache>
            </c:numRef>
          </c:yVal>
        </c:ser>
        <c:ser>
          <c:idx val="1"/>
          <c:order val="1"/>
          <c:tx>
            <c:strRef>
              <c:f>'19V33-HZ213EL2_2900_600'!$K$68</c:f>
              <c:strCache>
                <c:ptCount val="1"/>
                <c:pt idx="0">
                  <c:v>左上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'19V33-HZ213EL2_2900_600'!$C$68:$C$93</c:f>
              <c:numCache>
                <c:formatCode>General</c:formatCode>
                <c:ptCount val="26"/>
                <c:pt idx="0">
                  <c:v>121</c:v>
                </c:pt>
                <c:pt idx="1">
                  <c:v>120.5</c:v>
                </c:pt>
                <c:pt idx="2">
                  <c:v>120</c:v>
                </c:pt>
                <c:pt idx="3">
                  <c:v>119.5</c:v>
                </c:pt>
                <c:pt idx="4">
                  <c:v>119</c:v>
                </c:pt>
                <c:pt idx="5">
                  <c:v>118.5</c:v>
                </c:pt>
                <c:pt idx="6">
                  <c:v>118</c:v>
                </c:pt>
                <c:pt idx="7">
                  <c:v>117.5</c:v>
                </c:pt>
                <c:pt idx="8">
                  <c:v>117</c:v>
                </c:pt>
                <c:pt idx="9">
                  <c:v>116.5</c:v>
                </c:pt>
                <c:pt idx="10">
                  <c:v>116</c:v>
                </c:pt>
                <c:pt idx="11">
                  <c:v>115.5</c:v>
                </c:pt>
                <c:pt idx="12">
                  <c:v>115</c:v>
                </c:pt>
                <c:pt idx="13">
                  <c:v>114.5</c:v>
                </c:pt>
                <c:pt idx="14">
                  <c:v>114</c:v>
                </c:pt>
                <c:pt idx="15">
                  <c:v>113.5</c:v>
                </c:pt>
                <c:pt idx="16">
                  <c:v>113</c:v>
                </c:pt>
                <c:pt idx="17">
                  <c:v>112.5</c:v>
                </c:pt>
                <c:pt idx="18">
                  <c:v>112</c:v>
                </c:pt>
                <c:pt idx="19">
                  <c:v>111.5</c:v>
                </c:pt>
                <c:pt idx="20">
                  <c:v>111</c:v>
                </c:pt>
                <c:pt idx="21">
                  <c:v>110.5</c:v>
                </c:pt>
                <c:pt idx="22">
                  <c:v>110</c:v>
                </c:pt>
                <c:pt idx="23">
                  <c:v>109.5</c:v>
                </c:pt>
                <c:pt idx="24">
                  <c:v>109</c:v>
                </c:pt>
                <c:pt idx="25">
                  <c:v>108.5</c:v>
                </c:pt>
              </c:numCache>
            </c:numRef>
          </c:xVal>
          <c:yVal>
            <c:numRef>
              <c:f>'19V33-HZ213EL2_2900_600'!$D$68:$D$93</c:f>
              <c:numCache>
                <c:formatCode>General</c:formatCode>
                <c:ptCount val="26"/>
                <c:pt idx="0">
                  <c:v>2.8713929999999999</c:v>
                </c:pt>
                <c:pt idx="1">
                  <c:v>2.8341180000000001</c:v>
                </c:pt>
                <c:pt idx="2">
                  <c:v>2.8079239999999999</c:v>
                </c:pt>
                <c:pt idx="3">
                  <c:v>2.7932000000000001</c:v>
                </c:pt>
                <c:pt idx="4">
                  <c:v>2.7859379999999998</c:v>
                </c:pt>
                <c:pt idx="5">
                  <c:v>2.7832490000000001</c:v>
                </c:pt>
                <c:pt idx="6">
                  <c:v>2.7837339999999999</c:v>
                </c:pt>
                <c:pt idx="7">
                  <c:v>2.784138</c:v>
                </c:pt>
                <c:pt idx="8">
                  <c:v>2.7852269999999999</c:v>
                </c:pt>
                <c:pt idx="9">
                  <c:v>2.7858900000000002</c:v>
                </c:pt>
                <c:pt idx="10">
                  <c:v>2.7862800000000001</c:v>
                </c:pt>
                <c:pt idx="11">
                  <c:v>2.7865570000000002</c:v>
                </c:pt>
                <c:pt idx="12">
                  <c:v>2.7867470000000001</c:v>
                </c:pt>
                <c:pt idx="13">
                  <c:v>2.786708</c:v>
                </c:pt>
                <c:pt idx="14">
                  <c:v>2.7862499999999999</c:v>
                </c:pt>
                <c:pt idx="15">
                  <c:v>2.7864309999999999</c:v>
                </c:pt>
                <c:pt idx="16">
                  <c:v>2.7856529999999999</c:v>
                </c:pt>
                <c:pt idx="17">
                  <c:v>2.7850649999999999</c:v>
                </c:pt>
                <c:pt idx="18">
                  <c:v>2.7847919999999999</c:v>
                </c:pt>
                <c:pt idx="19">
                  <c:v>2.7848290000000002</c:v>
                </c:pt>
                <c:pt idx="20">
                  <c:v>2.7844090000000001</c:v>
                </c:pt>
                <c:pt idx="21">
                  <c:v>2.7840310000000001</c:v>
                </c:pt>
                <c:pt idx="22">
                  <c:v>2.7835169999999998</c:v>
                </c:pt>
                <c:pt idx="23">
                  <c:v>2.7826279999999999</c:v>
                </c:pt>
                <c:pt idx="24">
                  <c:v>2.781803</c:v>
                </c:pt>
                <c:pt idx="25">
                  <c:v>2.7812899999999998</c:v>
                </c:pt>
              </c:numCache>
            </c:numRef>
          </c:yVal>
        </c:ser>
        <c:ser>
          <c:idx val="2"/>
          <c:order val="2"/>
          <c:tx>
            <c:strRef>
              <c:f>'19V33-HZ213EL2_2900_600'!$K$97</c:f>
              <c:strCache>
                <c:ptCount val="1"/>
                <c:pt idx="0">
                  <c:v>中下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'19V33-HZ213EL2_2900_600'!$C$97:$C$123</c:f>
              <c:numCache>
                <c:formatCode>General</c:formatCode>
                <c:ptCount val="27"/>
                <c:pt idx="0">
                  <c:v>55.5</c:v>
                </c:pt>
                <c:pt idx="1">
                  <c:v>56</c:v>
                </c:pt>
                <c:pt idx="2">
                  <c:v>56.5</c:v>
                </c:pt>
                <c:pt idx="3">
                  <c:v>57</c:v>
                </c:pt>
                <c:pt idx="4">
                  <c:v>57.5</c:v>
                </c:pt>
                <c:pt idx="5">
                  <c:v>58</c:v>
                </c:pt>
                <c:pt idx="6">
                  <c:v>58.5</c:v>
                </c:pt>
                <c:pt idx="7">
                  <c:v>59</c:v>
                </c:pt>
                <c:pt idx="8">
                  <c:v>59.5</c:v>
                </c:pt>
                <c:pt idx="9">
                  <c:v>60</c:v>
                </c:pt>
                <c:pt idx="10">
                  <c:v>60.5</c:v>
                </c:pt>
                <c:pt idx="11">
                  <c:v>61</c:v>
                </c:pt>
                <c:pt idx="12">
                  <c:v>61.5</c:v>
                </c:pt>
                <c:pt idx="13">
                  <c:v>62</c:v>
                </c:pt>
                <c:pt idx="14">
                  <c:v>62.5</c:v>
                </c:pt>
                <c:pt idx="15">
                  <c:v>63</c:v>
                </c:pt>
                <c:pt idx="16">
                  <c:v>63.5</c:v>
                </c:pt>
                <c:pt idx="17">
                  <c:v>64</c:v>
                </c:pt>
                <c:pt idx="18">
                  <c:v>64.5</c:v>
                </c:pt>
                <c:pt idx="19">
                  <c:v>65</c:v>
                </c:pt>
                <c:pt idx="20">
                  <c:v>65.5</c:v>
                </c:pt>
                <c:pt idx="21">
                  <c:v>66</c:v>
                </c:pt>
                <c:pt idx="22">
                  <c:v>66.5</c:v>
                </c:pt>
                <c:pt idx="23">
                  <c:v>67</c:v>
                </c:pt>
                <c:pt idx="24">
                  <c:v>67.5</c:v>
                </c:pt>
                <c:pt idx="25">
                  <c:v>68</c:v>
                </c:pt>
                <c:pt idx="26">
                  <c:v>68.5</c:v>
                </c:pt>
              </c:numCache>
            </c:numRef>
          </c:xVal>
          <c:yVal>
            <c:numRef>
              <c:f>'19V33-HZ213EL2_2900_600'!$D$97:$D$123</c:f>
              <c:numCache>
                <c:formatCode>General</c:formatCode>
                <c:ptCount val="27"/>
                <c:pt idx="0">
                  <c:v>2.922472</c:v>
                </c:pt>
                <c:pt idx="1">
                  <c:v>2.8845640000000001</c:v>
                </c:pt>
                <c:pt idx="2">
                  <c:v>2.8573750000000002</c:v>
                </c:pt>
                <c:pt idx="3">
                  <c:v>2.8379750000000001</c:v>
                </c:pt>
                <c:pt idx="4">
                  <c:v>2.8246829999999998</c:v>
                </c:pt>
                <c:pt idx="5">
                  <c:v>2.8162039999999999</c:v>
                </c:pt>
                <c:pt idx="6">
                  <c:v>2.8097560000000001</c:v>
                </c:pt>
                <c:pt idx="7">
                  <c:v>2.8057780000000001</c:v>
                </c:pt>
                <c:pt idx="8">
                  <c:v>2.8025730000000002</c:v>
                </c:pt>
                <c:pt idx="9">
                  <c:v>2.8005209999999998</c:v>
                </c:pt>
                <c:pt idx="10">
                  <c:v>2.8002690000000001</c:v>
                </c:pt>
                <c:pt idx="11">
                  <c:v>2.8007089999999999</c:v>
                </c:pt>
                <c:pt idx="12">
                  <c:v>2.8014670000000002</c:v>
                </c:pt>
                <c:pt idx="13">
                  <c:v>2.8019599999999998</c:v>
                </c:pt>
                <c:pt idx="14">
                  <c:v>2.8027340000000001</c:v>
                </c:pt>
                <c:pt idx="15">
                  <c:v>2.8036469999999998</c:v>
                </c:pt>
                <c:pt idx="16">
                  <c:v>2.8046760000000002</c:v>
                </c:pt>
                <c:pt idx="17">
                  <c:v>2.8053499999999998</c:v>
                </c:pt>
                <c:pt idx="18">
                  <c:v>2.8056839999999998</c:v>
                </c:pt>
                <c:pt idx="19">
                  <c:v>2.8063340000000001</c:v>
                </c:pt>
                <c:pt idx="20">
                  <c:v>2.8066979999999999</c:v>
                </c:pt>
                <c:pt idx="21">
                  <c:v>2.8071950000000001</c:v>
                </c:pt>
                <c:pt idx="22">
                  <c:v>2.8066659999999999</c:v>
                </c:pt>
                <c:pt idx="23">
                  <c:v>2.8067690000000001</c:v>
                </c:pt>
                <c:pt idx="24">
                  <c:v>2.8065359999999999</c:v>
                </c:pt>
                <c:pt idx="25">
                  <c:v>2.8062550000000002</c:v>
                </c:pt>
                <c:pt idx="26">
                  <c:v>2.805933</c:v>
                </c:pt>
              </c:numCache>
            </c:numRef>
          </c:yVal>
        </c:ser>
        <c:ser>
          <c:idx val="3"/>
          <c:order val="3"/>
          <c:tx>
            <c:strRef>
              <c:f>'19V33-HZ213EL2_2900_600'!$K$128</c:f>
              <c:strCache>
                <c:ptCount val="1"/>
                <c:pt idx="0">
                  <c:v>中上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'19V33-HZ213EL2_2900_600'!$C$128:$C$153</c:f>
              <c:numCache>
                <c:formatCode>General</c:formatCode>
                <c:ptCount val="26"/>
                <c:pt idx="0">
                  <c:v>121</c:v>
                </c:pt>
                <c:pt idx="1">
                  <c:v>120.5</c:v>
                </c:pt>
                <c:pt idx="2">
                  <c:v>120</c:v>
                </c:pt>
                <c:pt idx="3">
                  <c:v>119.5</c:v>
                </c:pt>
                <c:pt idx="4">
                  <c:v>119</c:v>
                </c:pt>
                <c:pt idx="5">
                  <c:v>118.5</c:v>
                </c:pt>
                <c:pt idx="6">
                  <c:v>118</c:v>
                </c:pt>
                <c:pt idx="7">
                  <c:v>117.5</c:v>
                </c:pt>
                <c:pt idx="8">
                  <c:v>117</c:v>
                </c:pt>
                <c:pt idx="9">
                  <c:v>116.5</c:v>
                </c:pt>
                <c:pt idx="10">
                  <c:v>116</c:v>
                </c:pt>
                <c:pt idx="11">
                  <c:v>115.5</c:v>
                </c:pt>
                <c:pt idx="12">
                  <c:v>115</c:v>
                </c:pt>
                <c:pt idx="13">
                  <c:v>114.5</c:v>
                </c:pt>
                <c:pt idx="14">
                  <c:v>114</c:v>
                </c:pt>
                <c:pt idx="15">
                  <c:v>113.5</c:v>
                </c:pt>
                <c:pt idx="16">
                  <c:v>113</c:v>
                </c:pt>
                <c:pt idx="17">
                  <c:v>112.5</c:v>
                </c:pt>
                <c:pt idx="18">
                  <c:v>112</c:v>
                </c:pt>
                <c:pt idx="19">
                  <c:v>111.5</c:v>
                </c:pt>
                <c:pt idx="20">
                  <c:v>111</c:v>
                </c:pt>
                <c:pt idx="21">
                  <c:v>110.5</c:v>
                </c:pt>
                <c:pt idx="22">
                  <c:v>110</c:v>
                </c:pt>
                <c:pt idx="23">
                  <c:v>109.5</c:v>
                </c:pt>
                <c:pt idx="24">
                  <c:v>109</c:v>
                </c:pt>
                <c:pt idx="25">
                  <c:v>108.5</c:v>
                </c:pt>
              </c:numCache>
            </c:numRef>
          </c:xVal>
          <c:yVal>
            <c:numRef>
              <c:f>'19V33-HZ213EL2_2900_600'!$D$128:$D$153</c:f>
              <c:numCache>
                <c:formatCode>General</c:formatCode>
                <c:ptCount val="26"/>
                <c:pt idx="0">
                  <c:v>2.9088280000000002</c:v>
                </c:pt>
                <c:pt idx="1">
                  <c:v>2.8573569999999999</c:v>
                </c:pt>
                <c:pt idx="2">
                  <c:v>2.821952</c:v>
                </c:pt>
                <c:pt idx="3">
                  <c:v>2.7991709999999999</c:v>
                </c:pt>
                <c:pt idx="4">
                  <c:v>2.7861229999999999</c:v>
                </c:pt>
                <c:pt idx="5">
                  <c:v>2.7804099999999998</c:v>
                </c:pt>
                <c:pt idx="6">
                  <c:v>2.7783359999999999</c:v>
                </c:pt>
                <c:pt idx="7">
                  <c:v>2.777898</c:v>
                </c:pt>
                <c:pt idx="8">
                  <c:v>2.778654</c:v>
                </c:pt>
                <c:pt idx="9">
                  <c:v>2.7790189999999999</c:v>
                </c:pt>
                <c:pt idx="10">
                  <c:v>2.7790059999999999</c:v>
                </c:pt>
                <c:pt idx="11">
                  <c:v>2.7788240000000002</c:v>
                </c:pt>
                <c:pt idx="12">
                  <c:v>2.7783850000000001</c:v>
                </c:pt>
                <c:pt idx="13">
                  <c:v>2.7777759999999998</c:v>
                </c:pt>
                <c:pt idx="14">
                  <c:v>2.7776190000000001</c:v>
                </c:pt>
                <c:pt idx="15">
                  <c:v>2.7769089999999998</c:v>
                </c:pt>
                <c:pt idx="16">
                  <c:v>2.7763749999999998</c:v>
                </c:pt>
                <c:pt idx="17">
                  <c:v>2.7753890000000001</c:v>
                </c:pt>
                <c:pt idx="18">
                  <c:v>2.7750279999999998</c:v>
                </c:pt>
                <c:pt idx="19">
                  <c:v>2.774311</c:v>
                </c:pt>
                <c:pt idx="20">
                  <c:v>2.773352</c:v>
                </c:pt>
                <c:pt idx="21">
                  <c:v>2.77224</c:v>
                </c:pt>
                <c:pt idx="22">
                  <c:v>2.7716050000000001</c:v>
                </c:pt>
                <c:pt idx="23">
                  <c:v>2.7706550000000001</c:v>
                </c:pt>
                <c:pt idx="24">
                  <c:v>2.77102</c:v>
                </c:pt>
                <c:pt idx="25">
                  <c:v>2.7703030000000002</c:v>
                </c:pt>
              </c:numCache>
            </c:numRef>
          </c:yVal>
        </c:ser>
        <c:ser>
          <c:idx val="4"/>
          <c:order val="4"/>
          <c:tx>
            <c:strRef>
              <c:f>'19V33-HZ213EL2_2900_600'!$K$157</c:f>
              <c:strCache>
                <c:ptCount val="1"/>
                <c:pt idx="0">
                  <c:v>右下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'19V33-HZ213EL2_2900_600'!$C$157:$C$183</c:f>
              <c:numCache>
                <c:formatCode>General</c:formatCode>
                <c:ptCount val="27"/>
                <c:pt idx="0">
                  <c:v>55.5</c:v>
                </c:pt>
                <c:pt idx="1">
                  <c:v>56</c:v>
                </c:pt>
                <c:pt idx="2">
                  <c:v>56.5</c:v>
                </c:pt>
                <c:pt idx="3">
                  <c:v>57</c:v>
                </c:pt>
                <c:pt idx="4">
                  <c:v>57.5</c:v>
                </c:pt>
                <c:pt idx="5">
                  <c:v>58</c:v>
                </c:pt>
                <c:pt idx="6">
                  <c:v>58.5</c:v>
                </c:pt>
                <c:pt idx="7">
                  <c:v>59</c:v>
                </c:pt>
                <c:pt idx="8">
                  <c:v>59.5</c:v>
                </c:pt>
                <c:pt idx="9">
                  <c:v>60</c:v>
                </c:pt>
                <c:pt idx="10">
                  <c:v>60.5</c:v>
                </c:pt>
                <c:pt idx="11">
                  <c:v>61</c:v>
                </c:pt>
                <c:pt idx="12">
                  <c:v>61.5</c:v>
                </c:pt>
                <c:pt idx="13">
                  <c:v>62</c:v>
                </c:pt>
                <c:pt idx="14">
                  <c:v>62.5</c:v>
                </c:pt>
                <c:pt idx="15">
                  <c:v>63</c:v>
                </c:pt>
                <c:pt idx="16">
                  <c:v>63.5</c:v>
                </c:pt>
                <c:pt idx="17">
                  <c:v>64</c:v>
                </c:pt>
                <c:pt idx="18">
                  <c:v>64.5</c:v>
                </c:pt>
                <c:pt idx="19">
                  <c:v>65</c:v>
                </c:pt>
                <c:pt idx="20">
                  <c:v>65.5</c:v>
                </c:pt>
                <c:pt idx="21">
                  <c:v>66</c:v>
                </c:pt>
                <c:pt idx="22">
                  <c:v>66.5</c:v>
                </c:pt>
                <c:pt idx="23">
                  <c:v>67</c:v>
                </c:pt>
                <c:pt idx="24">
                  <c:v>67.5</c:v>
                </c:pt>
                <c:pt idx="25">
                  <c:v>68</c:v>
                </c:pt>
                <c:pt idx="26">
                  <c:v>68.5</c:v>
                </c:pt>
              </c:numCache>
            </c:numRef>
          </c:xVal>
          <c:yVal>
            <c:numRef>
              <c:f>'19V33-HZ213EL2_2900_600'!$D$157:$D$183</c:f>
              <c:numCache>
                <c:formatCode>General</c:formatCode>
                <c:ptCount val="27"/>
                <c:pt idx="0">
                  <c:v>2.8718370000000002</c:v>
                </c:pt>
                <c:pt idx="1">
                  <c:v>2.8484989999999999</c:v>
                </c:pt>
                <c:pt idx="2">
                  <c:v>2.8361679999999998</c:v>
                </c:pt>
                <c:pt idx="3">
                  <c:v>2.8269630000000001</c:v>
                </c:pt>
                <c:pt idx="4">
                  <c:v>2.8201480000000001</c:v>
                </c:pt>
                <c:pt idx="5">
                  <c:v>2.8153290000000002</c:v>
                </c:pt>
                <c:pt idx="6">
                  <c:v>2.8113579999999998</c:v>
                </c:pt>
                <c:pt idx="7">
                  <c:v>2.8079640000000001</c:v>
                </c:pt>
                <c:pt idx="8">
                  <c:v>2.8049780000000002</c:v>
                </c:pt>
                <c:pt idx="9">
                  <c:v>2.8024149999999999</c:v>
                </c:pt>
                <c:pt idx="10">
                  <c:v>2.801247</c:v>
                </c:pt>
                <c:pt idx="11">
                  <c:v>2.8005330000000002</c:v>
                </c:pt>
                <c:pt idx="12">
                  <c:v>2.8000340000000001</c:v>
                </c:pt>
                <c:pt idx="13">
                  <c:v>2.800284</c:v>
                </c:pt>
                <c:pt idx="14">
                  <c:v>2.8001269999999998</c:v>
                </c:pt>
                <c:pt idx="15">
                  <c:v>2.8005110000000002</c:v>
                </c:pt>
                <c:pt idx="16">
                  <c:v>2.8006899999999999</c:v>
                </c:pt>
                <c:pt idx="17">
                  <c:v>2.8004850000000001</c:v>
                </c:pt>
                <c:pt idx="18">
                  <c:v>2.8004730000000002</c:v>
                </c:pt>
                <c:pt idx="19">
                  <c:v>2.8005010000000001</c:v>
                </c:pt>
                <c:pt idx="20">
                  <c:v>2.8009210000000002</c:v>
                </c:pt>
                <c:pt idx="21">
                  <c:v>2.8003559999999998</c:v>
                </c:pt>
                <c:pt idx="22">
                  <c:v>2.800462</c:v>
                </c:pt>
                <c:pt idx="23">
                  <c:v>2.8000889999999998</c:v>
                </c:pt>
                <c:pt idx="24">
                  <c:v>2.8000539999999998</c:v>
                </c:pt>
                <c:pt idx="25">
                  <c:v>2.799388</c:v>
                </c:pt>
                <c:pt idx="26">
                  <c:v>2.7991440000000001</c:v>
                </c:pt>
              </c:numCache>
            </c:numRef>
          </c:yVal>
        </c:ser>
        <c:ser>
          <c:idx val="5"/>
          <c:order val="5"/>
          <c:tx>
            <c:strRef>
              <c:f>'19V33-HZ213EL2_2900_600'!$K$188</c:f>
              <c:strCache>
                <c:ptCount val="1"/>
                <c:pt idx="0">
                  <c:v>右上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'19V33-HZ213EL2_2900_600'!$C$188:$C$213</c:f>
              <c:numCache>
                <c:formatCode>General</c:formatCode>
                <c:ptCount val="26"/>
                <c:pt idx="0">
                  <c:v>121</c:v>
                </c:pt>
                <c:pt idx="1">
                  <c:v>120.5</c:v>
                </c:pt>
                <c:pt idx="2">
                  <c:v>120</c:v>
                </c:pt>
                <c:pt idx="3">
                  <c:v>119.5</c:v>
                </c:pt>
                <c:pt idx="4">
                  <c:v>119</c:v>
                </c:pt>
                <c:pt idx="5">
                  <c:v>118.5</c:v>
                </c:pt>
                <c:pt idx="6">
                  <c:v>118</c:v>
                </c:pt>
                <c:pt idx="7">
                  <c:v>117.5</c:v>
                </c:pt>
                <c:pt idx="8">
                  <c:v>117</c:v>
                </c:pt>
                <c:pt idx="9">
                  <c:v>116.5</c:v>
                </c:pt>
                <c:pt idx="10">
                  <c:v>116</c:v>
                </c:pt>
                <c:pt idx="11">
                  <c:v>115.5</c:v>
                </c:pt>
                <c:pt idx="12">
                  <c:v>115</c:v>
                </c:pt>
                <c:pt idx="13">
                  <c:v>114.5</c:v>
                </c:pt>
                <c:pt idx="14">
                  <c:v>114</c:v>
                </c:pt>
                <c:pt idx="15">
                  <c:v>113.5</c:v>
                </c:pt>
                <c:pt idx="16">
                  <c:v>113</c:v>
                </c:pt>
                <c:pt idx="17">
                  <c:v>112.5</c:v>
                </c:pt>
                <c:pt idx="18">
                  <c:v>112</c:v>
                </c:pt>
                <c:pt idx="19">
                  <c:v>111.5</c:v>
                </c:pt>
                <c:pt idx="20">
                  <c:v>111</c:v>
                </c:pt>
                <c:pt idx="21">
                  <c:v>110.5</c:v>
                </c:pt>
                <c:pt idx="22">
                  <c:v>110</c:v>
                </c:pt>
                <c:pt idx="23">
                  <c:v>109.5</c:v>
                </c:pt>
                <c:pt idx="24">
                  <c:v>109</c:v>
                </c:pt>
                <c:pt idx="25">
                  <c:v>108.5</c:v>
                </c:pt>
              </c:numCache>
            </c:numRef>
          </c:xVal>
          <c:yVal>
            <c:numRef>
              <c:f>'19V33-HZ213EL2_2900_600'!$D$188:$D$213</c:f>
              <c:numCache>
                <c:formatCode>General</c:formatCode>
                <c:ptCount val="26"/>
                <c:pt idx="0">
                  <c:v>2.863324</c:v>
                </c:pt>
                <c:pt idx="1">
                  <c:v>2.832239</c:v>
                </c:pt>
                <c:pt idx="2">
                  <c:v>2.8106140000000002</c:v>
                </c:pt>
                <c:pt idx="3">
                  <c:v>2.798956</c:v>
                </c:pt>
                <c:pt idx="4">
                  <c:v>2.7926489999999999</c:v>
                </c:pt>
                <c:pt idx="5">
                  <c:v>2.790692</c:v>
                </c:pt>
                <c:pt idx="6">
                  <c:v>2.790327</c:v>
                </c:pt>
                <c:pt idx="7">
                  <c:v>2.790162</c:v>
                </c:pt>
                <c:pt idx="8">
                  <c:v>2.7900109999999998</c:v>
                </c:pt>
                <c:pt idx="9">
                  <c:v>2.790149</c:v>
                </c:pt>
                <c:pt idx="10">
                  <c:v>2.789428</c:v>
                </c:pt>
                <c:pt idx="11">
                  <c:v>2.788621</c:v>
                </c:pt>
                <c:pt idx="12">
                  <c:v>2.787245</c:v>
                </c:pt>
                <c:pt idx="13">
                  <c:v>2.7862130000000001</c:v>
                </c:pt>
                <c:pt idx="14">
                  <c:v>2.7853089999999998</c:v>
                </c:pt>
                <c:pt idx="15">
                  <c:v>2.7840790000000002</c:v>
                </c:pt>
                <c:pt idx="16">
                  <c:v>2.783293</c:v>
                </c:pt>
                <c:pt idx="17">
                  <c:v>2.7824620000000002</c:v>
                </c:pt>
                <c:pt idx="18">
                  <c:v>2.7812770000000002</c:v>
                </c:pt>
                <c:pt idx="19">
                  <c:v>2.7808039999999998</c:v>
                </c:pt>
                <c:pt idx="20">
                  <c:v>2.7801490000000002</c:v>
                </c:pt>
                <c:pt idx="21">
                  <c:v>2.77908</c:v>
                </c:pt>
                <c:pt idx="22">
                  <c:v>2.7782339999999999</c:v>
                </c:pt>
                <c:pt idx="23">
                  <c:v>2.7777850000000002</c:v>
                </c:pt>
                <c:pt idx="24">
                  <c:v>2.7777400000000001</c:v>
                </c:pt>
                <c:pt idx="25">
                  <c:v>2.7769919999999999</c:v>
                </c:pt>
              </c:numCache>
            </c:numRef>
          </c:yVal>
        </c:ser>
        <c:ser>
          <c:idx val="6"/>
          <c:order val="6"/>
          <c:tx>
            <c:strRef>
              <c:f>'19V33-HZ213EL2_2900_600'!$K$29</c:f>
              <c:strCache>
                <c:ptCount val="1"/>
                <c:pt idx="0">
                  <c:v>中心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</c:spPr>
          </c:marker>
          <c:trendline>
            <c:trendlineType val="linear"/>
          </c:trendline>
          <c:xVal>
            <c:numRef>
              <c:f>'19V33-HZ213EL2_2900_600'!$C$29:$C$33</c:f>
              <c:numCache>
                <c:formatCode>General</c:formatCode>
                <c:ptCount val="5"/>
                <c:pt idx="0">
                  <c:v>88</c:v>
                </c:pt>
                <c:pt idx="1">
                  <c:v>88</c:v>
                </c:pt>
                <c:pt idx="2">
                  <c:v>88</c:v>
                </c:pt>
                <c:pt idx="3">
                  <c:v>88</c:v>
                </c:pt>
                <c:pt idx="4">
                  <c:v>88</c:v>
                </c:pt>
              </c:numCache>
            </c:numRef>
          </c:xVal>
          <c:yVal>
            <c:numRef>
              <c:f>'19V33-HZ213EL2_2900_600'!$D$29:$D$33</c:f>
              <c:numCache>
                <c:formatCode>General</c:formatCode>
                <c:ptCount val="5"/>
                <c:pt idx="0">
                  <c:v>2.788754</c:v>
                </c:pt>
                <c:pt idx="1">
                  <c:v>2.7852229999999998</c:v>
                </c:pt>
                <c:pt idx="2">
                  <c:v>2.7843399999999998</c:v>
                </c:pt>
                <c:pt idx="3">
                  <c:v>2.7788940000000002</c:v>
                </c:pt>
                <c:pt idx="4">
                  <c:v>2.7775650000000001</c:v>
                </c:pt>
              </c:numCache>
            </c:numRef>
          </c:yVal>
        </c:ser>
        <c:axId val="58146176"/>
        <c:axId val="141597312"/>
      </c:scatterChart>
      <c:valAx>
        <c:axId val="58146176"/>
        <c:scaling>
          <c:orientation val="minMax"/>
          <c:min val="5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Position(mm)</a:t>
                </a:r>
                <a:endParaRPr lang="zh-TW" altLang="en-US"/>
              </a:p>
            </c:rich>
          </c:tx>
          <c:layout/>
        </c:title>
        <c:numFmt formatCode="General" sourceLinked="1"/>
        <c:tickLblPos val="nextTo"/>
        <c:crossAx val="141597312"/>
        <c:crosses val="autoZero"/>
        <c:crossBetween val="midCat"/>
      </c:valAx>
      <c:valAx>
        <c:axId val="141597312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Cell Gap(um)</a:t>
                </a:r>
                <a:endParaRPr lang="zh-TW" altLang="en-US"/>
              </a:p>
            </c:rich>
          </c:tx>
          <c:layout/>
        </c:title>
        <c:numFmt formatCode="General" sourceLinked="1"/>
        <c:tickLblPos val="nextTo"/>
        <c:crossAx val="58146176"/>
        <c:crosses val="autoZero"/>
        <c:crossBetween val="midCat"/>
      </c:valAx>
    </c:plotArea>
    <c:legend>
      <c:legendPos val="r"/>
      <c:legendEntry>
        <c:idx val="7"/>
        <c:delete val="1"/>
      </c:legendEntry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25</xdr:row>
      <xdr:rowOff>19050</xdr:rowOff>
    </xdr:from>
    <xdr:to>
      <xdr:col>18</xdr:col>
      <xdr:colOff>28575</xdr:colOff>
      <xdr:row>40</xdr:row>
      <xdr:rowOff>47625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305"/>
  <sheetViews>
    <sheetView tabSelected="1" topLeftCell="C22" workbookViewId="0">
      <selection activeCell="T38" sqref="T38"/>
    </sheetView>
  </sheetViews>
  <sheetFormatPr defaultRowHeight="14.25"/>
  <cols>
    <col min="22" max="23" width="3.5" bestFit="1" customWidth="1"/>
    <col min="24" max="25" width="6.375" bestFit="1" customWidth="1"/>
    <col min="26" max="26" width="10.25" bestFit="1" customWidth="1"/>
    <col min="27" max="27" width="9.875" bestFit="1" customWidth="1"/>
    <col min="28" max="28" width="9.625" bestFit="1" customWidth="1"/>
    <col min="29" max="30" width="5.5" bestFit="1" customWidth="1"/>
    <col min="31" max="31" width="9.875" bestFit="1" customWidth="1"/>
    <col min="32" max="32" width="9.375" bestFit="1" customWidth="1"/>
    <col min="33" max="33" width="8.75" bestFit="1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33">
      <c r="A17" t="s">
        <v>16</v>
      </c>
      <c r="B17">
        <v>-40</v>
      </c>
    </row>
    <row r="18" spans="1:33">
      <c r="A18" t="s">
        <v>17</v>
      </c>
      <c r="B18">
        <v>-20</v>
      </c>
    </row>
    <row r="19" spans="1:33">
      <c r="A19" t="s">
        <v>18</v>
      </c>
      <c r="B19">
        <v>0</v>
      </c>
    </row>
    <row r="20" spans="1:33">
      <c r="A20" t="s">
        <v>19</v>
      </c>
      <c r="B20">
        <v>20</v>
      </c>
    </row>
    <row r="21" spans="1:33">
      <c r="A21" t="s">
        <v>20</v>
      </c>
      <c r="B21">
        <v>40</v>
      </c>
    </row>
    <row r="22" spans="1:33">
      <c r="A22" t="s">
        <v>21</v>
      </c>
      <c r="B22">
        <v>40</v>
      </c>
    </row>
    <row r="23" spans="1:33">
      <c r="A23" t="s">
        <v>22</v>
      </c>
      <c r="B23">
        <v>20</v>
      </c>
    </row>
    <row r="24" spans="1:33">
      <c r="A24" t="s">
        <v>23</v>
      </c>
      <c r="B24">
        <v>0</v>
      </c>
      <c r="V24" s="9" t="s">
        <v>151</v>
      </c>
      <c r="W24" s="9"/>
      <c r="X24" s="9" t="s">
        <v>150</v>
      </c>
      <c r="Y24" s="9"/>
      <c r="Z24" s="9"/>
      <c r="AA24" s="9"/>
      <c r="AB24" s="9"/>
      <c r="AC24" s="9" t="s">
        <v>149</v>
      </c>
      <c r="AD24" s="9"/>
      <c r="AE24" s="9"/>
      <c r="AF24" s="9"/>
      <c r="AG24" s="9"/>
    </row>
    <row r="25" spans="1:33" ht="16.5">
      <c r="A25" t="s">
        <v>24</v>
      </c>
      <c r="B25">
        <v>-20</v>
      </c>
      <c r="T25" s="2"/>
      <c r="U25" s="7"/>
      <c r="V25" s="9"/>
      <c r="W25" s="9"/>
      <c r="X25" s="2" t="s">
        <v>128</v>
      </c>
      <c r="Y25" s="2" t="s">
        <v>129</v>
      </c>
      <c r="Z25" s="2" t="s">
        <v>130</v>
      </c>
      <c r="AA25" s="2" t="s">
        <v>131</v>
      </c>
      <c r="AB25" s="2" t="s">
        <v>132</v>
      </c>
      <c r="AC25" s="5" t="s">
        <v>144</v>
      </c>
      <c r="AD25" s="5" t="s">
        <v>145</v>
      </c>
      <c r="AE25" s="5" t="s">
        <v>146</v>
      </c>
      <c r="AF25" s="5" t="s">
        <v>147</v>
      </c>
      <c r="AG25" s="5" t="s">
        <v>148</v>
      </c>
    </row>
    <row r="26" spans="1:33" ht="16.5">
      <c r="A26" t="s">
        <v>25</v>
      </c>
      <c r="B26">
        <v>-40</v>
      </c>
      <c r="T26" s="8" t="s">
        <v>133</v>
      </c>
      <c r="U26" s="2" t="s">
        <v>134</v>
      </c>
      <c r="V26" s="10" t="s">
        <v>141</v>
      </c>
      <c r="W26" s="4" t="s">
        <v>139</v>
      </c>
      <c r="X26" s="3">
        <f>MAX(D188:D213)</f>
        <v>2.863324</v>
      </c>
      <c r="Y26" s="3">
        <f>MIN(D188:D213)</f>
        <v>2.7769919999999999</v>
      </c>
      <c r="Z26" s="3">
        <f>X26-$X$32</f>
        <v>8.0368800000000018E-2</v>
      </c>
      <c r="AA26" s="3">
        <f>Y26-$X$32</f>
        <v>-5.9632000000000573E-3</v>
      </c>
      <c r="AB26" s="3">
        <f>X26-Y26</f>
        <v>8.6332000000000075E-2</v>
      </c>
      <c r="AC26" s="6">
        <v>2.8170000000000002</v>
      </c>
      <c r="AD26" s="6">
        <v>2.778</v>
      </c>
      <c r="AE26" s="6">
        <v>3.4000000000000252E-2</v>
      </c>
      <c r="AF26" s="6">
        <v>-4.9999999999998934E-3</v>
      </c>
      <c r="AG26" s="6">
        <v>3.9000000000000146E-2</v>
      </c>
    </row>
    <row r="27" spans="1:33" ht="16.5">
      <c r="A27" t="s">
        <v>26</v>
      </c>
      <c r="T27" s="8"/>
      <c r="U27" s="2" t="s">
        <v>135</v>
      </c>
      <c r="V27" s="11"/>
      <c r="W27" s="4" t="s">
        <v>140</v>
      </c>
      <c r="X27" s="3">
        <f>MAX(D157:D183)</f>
        <v>2.8718370000000002</v>
      </c>
      <c r="Y27" s="3">
        <f>MIN(D157:D183)</f>
        <v>2.7991440000000001</v>
      </c>
      <c r="Z27" s="3">
        <f t="shared" ref="Z27:Z31" si="0">X27-$X$32</f>
        <v>8.8881800000000233E-2</v>
      </c>
      <c r="AA27" s="3">
        <f t="shared" ref="AA27:AA31" si="1">Y27-$X$32</f>
        <v>1.6188800000000114E-2</v>
      </c>
      <c r="AB27" s="3">
        <f t="shared" ref="AB27:AB31" si="2">X27-Y27</f>
        <v>7.2693000000000119E-2</v>
      </c>
      <c r="AC27" s="6">
        <v>2.8159999999999998</v>
      </c>
      <c r="AD27" s="6">
        <v>2.7909999999999999</v>
      </c>
      <c r="AE27" s="6">
        <v>3.2999999999999918E-2</v>
      </c>
      <c r="AF27" s="6">
        <v>8.0000000000000071E-3</v>
      </c>
      <c r="AG27" s="6">
        <v>2.4999999999999911E-2</v>
      </c>
    </row>
    <row r="28" spans="1:33" ht="16.5">
      <c r="A28" t="s">
        <v>27</v>
      </c>
      <c r="B28" t="s">
        <v>28</v>
      </c>
      <c r="C28" t="s">
        <v>29</v>
      </c>
      <c r="D28" t="s">
        <v>30</v>
      </c>
      <c r="E28" t="s">
        <v>31</v>
      </c>
      <c r="F28" t="s">
        <v>32</v>
      </c>
      <c r="G28" t="s">
        <v>33</v>
      </c>
      <c r="H28" t="s">
        <v>34</v>
      </c>
      <c r="I28" t="s">
        <v>35</v>
      </c>
      <c r="J28" t="s">
        <v>36</v>
      </c>
      <c r="T28" s="8" t="s">
        <v>136</v>
      </c>
      <c r="U28" s="2" t="s">
        <v>134</v>
      </c>
      <c r="V28" s="10" t="s">
        <v>142</v>
      </c>
      <c r="W28" s="4" t="s">
        <v>139</v>
      </c>
      <c r="X28" s="3">
        <f>MAX(D128:D153)</f>
        <v>2.9088280000000002</v>
      </c>
      <c r="Y28" s="3">
        <f>MIN(D128:D153)</f>
        <v>2.7703030000000002</v>
      </c>
      <c r="Z28" s="3">
        <f t="shared" si="0"/>
        <v>0.12587280000000023</v>
      </c>
      <c r="AA28" s="3">
        <f t="shared" si="1"/>
        <v>-1.265219999999978E-2</v>
      </c>
      <c r="AB28" s="3">
        <f t="shared" si="2"/>
        <v>0.13852500000000001</v>
      </c>
      <c r="AC28" s="6">
        <v>2.8380000000000001</v>
      </c>
      <c r="AD28" s="6">
        <v>2.7669999999999999</v>
      </c>
      <c r="AE28" s="6">
        <v>5.500000000000016E-2</v>
      </c>
      <c r="AF28" s="6">
        <v>-1.6000000000000014E-2</v>
      </c>
      <c r="AG28" s="6">
        <v>7.1000000000000174E-2</v>
      </c>
    </row>
    <row r="29" spans="1:33" ht="16.5">
      <c r="A29">
        <v>1</v>
      </c>
      <c r="B29">
        <v>110</v>
      </c>
      <c r="C29">
        <v>88</v>
      </c>
      <c r="D29">
        <v>2.788754</v>
      </c>
      <c r="E29">
        <v>-89.798951000000002</v>
      </c>
      <c r="F29">
        <v>-0.358711</v>
      </c>
      <c r="G29">
        <v>0.21789700000000001</v>
      </c>
      <c r="H29">
        <v>0.28437099999999998</v>
      </c>
      <c r="I29">
        <v>0.23488500000000001</v>
      </c>
      <c r="J29">
        <v>95</v>
      </c>
      <c r="K29" t="s">
        <v>127</v>
      </c>
      <c r="T29" s="8"/>
      <c r="U29" s="2" t="s">
        <v>135</v>
      </c>
      <c r="V29" s="11"/>
      <c r="W29" s="4" t="s">
        <v>140</v>
      </c>
      <c r="X29" s="3">
        <f>MAX(D97:D123)</f>
        <v>2.922472</v>
      </c>
      <c r="Y29" s="3">
        <f>MIN(D97:D123)</f>
        <v>2.8002690000000001</v>
      </c>
      <c r="Z29" s="3">
        <f t="shared" si="0"/>
        <v>0.1395168</v>
      </c>
      <c r="AA29" s="3">
        <f t="shared" si="1"/>
        <v>1.7313800000000157E-2</v>
      </c>
      <c r="AB29" s="3">
        <f t="shared" si="2"/>
        <v>0.12220299999999984</v>
      </c>
      <c r="AC29" s="6">
        <v>2.8260000000000001</v>
      </c>
      <c r="AD29" s="6">
        <v>2.7970000000000002</v>
      </c>
      <c r="AE29" s="6">
        <v>4.3000000000000149E-2</v>
      </c>
      <c r="AF29" s="6">
        <v>1.4000000000000234E-2</v>
      </c>
      <c r="AG29" s="6">
        <v>2.8999999999999915E-2</v>
      </c>
    </row>
    <row r="30" spans="1:33" ht="16.5">
      <c r="A30">
        <v>1</v>
      </c>
      <c r="B30">
        <v>120</v>
      </c>
      <c r="C30">
        <v>88</v>
      </c>
      <c r="D30">
        <v>2.7852229999999998</v>
      </c>
      <c r="E30">
        <v>-89.833439999999996</v>
      </c>
      <c r="F30">
        <v>-0.30682500000000001</v>
      </c>
      <c r="G30">
        <v>0.17272199999999999</v>
      </c>
      <c r="H30">
        <v>0.29419000000000001</v>
      </c>
      <c r="I30">
        <v>0.23602699999999999</v>
      </c>
      <c r="J30">
        <v>90</v>
      </c>
      <c r="T30" s="8" t="s">
        <v>137</v>
      </c>
      <c r="U30" s="2" t="s">
        <v>134</v>
      </c>
      <c r="V30" s="10" t="s">
        <v>143</v>
      </c>
      <c r="W30" s="4" t="s">
        <v>139</v>
      </c>
      <c r="X30" s="3">
        <f>MAX(D68:D93)</f>
        <v>2.8713929999999999</v>
      </c>
      <c r="Y30" s="3">
        <f>MIN(D68:D93)</f>
        <v>2.7812899999999998</v>
      </c>
      <c r="Z30" s="3">
        <f t="shared" si="0"/>
        <v>8.84377999999999E-2</v>
      </c>
      <c r="AA30" s="3">
        <f t="shared" si="1"/>
        <v>-1.6652000000001443E-3</v>
      </c>
      <c r="AB30" s="3">
        <f t="shared" si="2"/>
        <v>9.0103000000000044E-2</v>
      </c>
      <c r="AC30" s="6">
        <v>2.8410000000000002</v>
      </c>
      <c r="AD30" s="6">
        <v>2.7719999999999998</v>
      </c>
      <c r="AE30" s="6">
        <v>5.8000000000000274E-2</v>
      </c>
      <c r="AF30" s="6">
        <v>-1.1000000000000121E-2</v>
      </c>
      <c r="AG30" s="6">
        <v>6.9000000000000394E-2</v>
      </c>
    </row>
    <row r="31" spans="1:33" ht="16.5">
      <c r="A31">
        <v>1</v>
      </c>
      <c r="B31">
        <v>130</v>
      </c>
      <c r="C31">
        <v>88</v>
      </c>
      <c r="D31">
        <v>2.7843399999999998</v>
      </c>
      <c r="E31">
        <v>-89.748487999999995</v>
      </c>
      <c r="F31">
        <v>-0.46512100000000001</v>
      </c>
      <c r="G31">
        <v>0.16040499999999999</v>
      </c>
      <c r="H31">
        <v>0.29062100000000002</v>
      </c>
      <c r="I31">
        <v>0.23450199999999999</v>
      </c>
      <c r="J31">
        <v>96</v>
      </c>
      <c r="T31" s="8"/>
      <c r="U31" s="2" t="s">
        <v>135</v>
      </c>
      <c r="V31" s="11"/>
      <c r="W31" s="4" t="s">
        <v>140</v>
      </c>
      <c r="X31" s="3">
        <f>MAX(D37:D63)</f>
        <v>2.9137909999999998</v>
      </c>
      <c r="Y31" s="3">
        <f>MIN(D37:D63)</f>
        <v>2.8047569999999999</v>
      </c>
      <c r="Z31" s="3">
        <f t="shared" si="0"/>
        <v>0.13083579999999984</v>
      </c>
      <c r="AA31" s="3">
        <f t="shared" si="1"/>
        <v>2.1801799999999982E-2</v>
      </c>
      <c r="AB31" s="3">
        <f t="shared" si="2"/>
        <v>0.10903399999999985</v>
      </c>
      <c r="AC31" s="6">
        <v>2.84</v>
      </c>
      <c r="AD31" s="6">
        <v>2.8010000000000002</v>
      </c>
      <c r="AE31" s="6">
        <v>5.699999999999994E-2</v>
      </c>
      <c r="AF31" s="6">
        <v>1.8000000000000238E-2</v>
      </c>
      <c r="AG31" s="6">
        <v>3.8999999999999702E-2</v>
      </c>
    </row>
    <row r="32" spans="1:33" ht="16.5">
      <c r="A32">
        <v>1</v>
      </c>
      <c r="B32">
        <v>145</v>
      </c>
      <c r="C32">
        <v>88</v>
      </c>
      <c r="D32">
        <v>2.7788940000000002</v>
      </c>
      <c r="E32">
        <v>-89.703282999999999</v>
      </c>
      <c r="F32">
        <v>-0.56496599999999997</v>
      </c>
      <c r="G32">
        <v>0.15401999999999999</v>
      </c>
      <c r="H32">
        <v>0.32404500000000003</v>
      </c>
      <c r="I32">
        <v>0.23944699999999999</v>
      </c>
      <c r="J32">
        <v>85</v>
      </c>
      <c r="T32" s="8" t="s">
        <v>138</v>
      </c>
      <c r="U32" s="8"/>
      <c r="V32" s="8" t="s">
        <v>138</v>
      </c>
      <c r="W32" s="8"/>
      <c r="X32" s="3">
        <f>AVERAGE(D29:D33)</f>
        <v>2.7829552</v>
      </c>
      <c r="Y32" s="3"/>
      <c r="Z32" s="2"/>
      <c r="AA32" s="2"/>
      <c r="AB32" s="2"/>
      <c r="AC32" s="6">
        <v>2.7829999999999999</v>
      </c>
      <c r="AD32" s="6"/>
      <c r="AE32" s="5"/>
      <c r="AF32" s="5"/>
      <c r="AG32" s="5"/>
    </row>
    <row r="33" spans="1:11">
      <c r="A33">
        <v>1</v>
      </c>
      <c r="B33">
        <v>150</v>
      </c>
      <c r="C33">
        <v>88</v>
      </c>
      <c r="D33">
        <v>2.7775650000000001</v>
      </c>
      <c r="E33">
        <v>-89.687805999999995</v>
      </c>
      <c r="F33">
        <v>-0.57430099999999995</v>
      </c>
      <c r="G33">
        <v>0.17544799999999999</v>
      </c>
      <c r="H33">
        <v>0.25468099999999999</v>
      </c>
      <c r="I33">
        <v>0.23502799999999999</v>
      </c>
      <c r="J33">
        <v>90</v>
      </c>
    </row>
    <row r="34" spans="1:11">
      <c r="A34" s="1">
        <v>1</v>
      </c>
      <c r="B34" s="1">
        <v>95</v>
      </c>
      <c r="C34" s="1">
        <v>54</v>
      </c>
      <c r="D34" s="1">
        <v>5.065099</v>
      </c>
      <c r="E34" s="1">
        <v>-89.942712999999998</v>
      </c>
      <c r="F34" s="1">
        <v>7.3230000000000003E-2</v>
      </c>
      <c r="G34" s="1">
        <v>11.643867</v>
      </c>
      <c r="H34" s="1">
        <v>11.803952000000001</v>
      </c>
      <c r="I34" s="1">
        <v>5.7017620000000004</v>
      </c>
      <c r="J34" s="1">
        <v>176</v>
      </c>
    </row>
    <row r="35" spans="1:11">
      <c r="A35" s="1">
        <v>1</v>
      </c>
      <c r="B35" s="1">
        <v>95</v>
      </c>
      <c r="C35" s="1">
        <v>54.5</v>
      </c>
      <c r="D35" s="1">
        <v>4.9066270000000003</v>
      </c>
      <c r="E35" s="1">
        <v>-90.035827999999995</v>
      </c>
      <c r="F35" s="1">
        <v>-4.7917000000000001E-2</v>
      </c>
      <c r="G35" s="1">
        <v>17.058335</v>
      </c>
      <c r="H35" s="1">
        <v>17.061207</v>
      </c>
      <c r="I35" s="1">
        <v>6.1451039999999999</v>
      </c>
      <c r="J35" s="1">
        <v>184</v>
      </c>
    </row>
    <row r="36" spans="1:11">
      <c r="A36" s="1">
        <v>1</v>
      </c>
      <c r="B36" s="1">
        <v>95</v>
      </c>
      <c r="C36" s="1">
        <v>55</v>
      </c>
      <c r="D36" s="1">
        <v>3.6143260000000001</v>
      </c>
      <c r="E36" s="1">
        <v>-89.940731999999997</v>
      </c>
      <c r="F36" s="1">
        <v>-8.7391999999999997E-2</v>
      </c>
      <c r="G36" s="1">
        <v>0.266683</v>
      </c>
      <c r="H36" s="1">
        <v>0.285547</v>
      </c>
      <c r="I36" s="1">
        <v>9.3578700000000001</v>
      </c>
      <c r="J36" s="1">
        <v>55</v>
      </c>
    </row>
    <row r="37" spans="1:11">
      <c r="A37">
        <v>1</v>
      </c>
      <c r="B37">
        <v>95</v>
      </c>
      <c r="C37">
        <v>55.5</v>
      </c>
      <c r="D37">
        <v>2.9137909999999998</v>
      </c>
      <c r="E37">
        <v>-89.843725000000006</v>
      </c>
      <c r="F37">
        <v>-0.26410699999999998</v>
      </c>
      <c r="G37">
        <v>0.38772600000000002</v>
      </c>
      <c r="H37">
        <v>0.31559700000000002</v>
      </c>
      <c r="I37">
        <v>0.61846500000000004</v>
      </c>
      <c r="J37">
        <v>74</v>
      </c>
      <c r="K37" t="s">
        <v>121</v>
      </c>
    </row>
    <row r="38" spans="1:11">
      <c r="A38">
        <v>1</v>
      </c>
      <c r="B38">
        <v>95</v>
      </c>
      <c r="C38">
        <v>56</v>
      </c>
      <c r="D38">
        <v>2.8735659999999998</v>
      </c>
      <c r="E38">
        <v>-89.832531000000003</v>
      </c>
      <c r="F38">
        <v>-0.28331600000000001</v>
      </c>
      <c r="G38">
        <v>0.31058599999999997</v>
      </c>
      <c r="H38">
        <v>0.25600200000000001</v>
      </c>
      <c r="I38">
        <v>0.406864</v>
      </c>
      <c r="J38">
        <v>71</v>
      </c>
    </row>
    <row r="39" spans="1:11">
      <c r="A39">
        <v>1</v>
      </c>
      <c r="B39">
        <v>95</v>
      </c>
      <c r="C39">
        <v>56.5</v>
      </c>
      <c r="D39">
        <v>2.850168</v>
      </c>
      <c r="E39">
        <v>-89.837479999999999</v>
      </c>
      <c r="F39">
        <v>-0.28024900000000003</v>
      </c>
      <c r="G39">
        <v>0.275173</v>
      </c>
      <c r="H39">
        <v>0.274308</v>
      </c>
      <c r="I39">
        <v>0.34055400000000002</v>
      </c>
      <c r="J39">
        <v>82</v>
      </c>
    </row>
    <row r="40" spans="1:11">
      <c r="A40">
        <v>1</v>
      </c>
      <c r="B40">
        <v>95</v>
      </c>
      <c r="C40">
        <v>57</v>
      </c>
      <c r="D40">
        <v>2.8341419999999999</v>
      </c>
      <c r="E40">
        <v>-89.831823</v>
      </c>
      <c r="F40">
        <v>-0.282468</v>
      </c>
      <c r="G40">
        <v>0.30780800000000003</v>
      </c>
      <c r="H40">
        <v>0.22321099999999999</v>
      </c>
      <c r="I40">
        <v>0.29931099999999999</v>
      </c>
      <c r="J40">
        <v>83</v>
      </c>
    </row>
    <row r="41" spans="1:11">
      <c r="A41">
        <v>1</v>
      </c>
      <c r="B41">
        <v>95</v>
      </c>
      <c r="C41">
        <v>57.5</v>
      </c>
      <c r="D41">
        <v>2.823461</v>
      </c>
      <c r="E41">
        <v>-89.842579000000001</v>
      </c>
      <c r="F41">
        <v>-0.27145999999999998</v>
      </c>
      <c r="G41">
        <v>0.22469800000000001</v>
      </c>
      <c r="H41">
        <v>0.27324700000000002</v>
      </c>
      <c r="I41">
        <v>0.26860299999999998</v>
      </c>
      <c r="J41">
        <v>90</v>
      </c>
    </row>
    <row r="42" spans="1:11">
      <c r="A42">
        <v>1</v>
      </c>
      <c r="B42">
        <v>95</v>
      </c>
      <c r="C42">
        <v>58</v>
      </c>
      <c r="D42">
        <v>2.8171409999999999</v>
      </c>
      <c r="E42">
        <v>-89.836693999999994</v>
      </c>
      <c r="F42">
        <v>-0.28570499999999999</v>
      </c>
      <c r="G42">
        <v>0.24881400000000001</v>
      </c>
      <c r="H42">
        <v>0.22365699999999999</v>
      </c>
      <c r="I42">
        <v>0.25524200000000002</v>
      </c>
      <c r="J42">
        <v>89</v>
      </c>
    </row>
    <row r="43" spans="1:11">
      <c r="A43">
        <v>1</v>
      </c>
      <c r="B43">
        <v>95</v>
      </c>
      <c r="C43">
        <v>58.5</v>
      </c>
      <c r="D43">
        <v>2.8127249999999999</v>
      </c>
      <c r="E43">
        <v>-89.836511000000002</v>
      </c>
      <c r="F43">
        <v>-0.276505</v>
      </c>
      <c r="G43">
        <v>0.217749</v>
      </c>
      <c r="H43">
        <v>0.25448500000000002</v>
      </c>
      <c r="I43">
        <v>0.245702</v>
      </c>
      <c r="J43">
        <v>90</v>
      </c>
    </row>
    <row r="44" spans="1:11">
      <c r="A44">
        <v>1</v>
      </c>
      <c r="B44">
        <v>95</v>
      </c>
      <c r="C44">
        <v>59</v>
      </c>
      <c r="D44">
        <v>2.8088259999999998</v>
      </c>
      <c r="E44">
        <v>-89.826746999999997</v>
      </c>
      <c r="F44">
        <v>-0.28894599999999998</v>
      </c>
      <c r="G44">
        <v>0.234151</v>
      </c>
      <c r="H44">
        <v>0.26288800000000001</v>
      </c>
      <c r="I44">
        <v>0.23924999999999999</v>
      </c>
      <c r="J44">
        <v>88</v>
      </c>
    </row>
    <row r="45" spans="1:11">
      <c r="A45">
        <v>1</v>
      </c>
      <c r="B45">
        <v>95</v>
      </c>
      <c r="C45">
        <v>59.5</v>
      </c>
      <c r="D45">
        <v>2.8064490000000002</v>
      </c>
      <c r="E45">
        <v>-89.828202000000005</v>
      </c>
      <c r="F45">
        <v>-0.29833599999999999</v>
      </c>
      <c r="G45">
        <v>0.22490299999999999</v>
      </c>
      <c r="H45">
        <v>0.28985899999999998</v>
      </c>
      <c r="I45">
        <v>0.23183500000000001</v>
      </c>
      <c r="J45">
        <v>86</v>
      </c>
    </row>
    <row r="46" spans="1:11">
      <c r="A46">
        <v>1</v>
      </c>
      <c r="B46">
        <v>95</v>
      </c>
      <c r="C46">
        <v>60</v>
      </c>
      <c r="D46">
        <v>2.805075</v>
      </c>
      <c r="E46">
        <v>-89.823549</v>
      </c>
      <c r="F46">
        <v>-0.29356599999999999</v>
      </c>
      <c r="G46">
        <v>0.19247800000000001</v>
      </c>
      <c r="H46">
        <v>0.26424700000000001</v>
      </c>
      <c r="I46">
        <v>0.22545599999999999</v>
      </c>
      <c r="J46">
        <v>91</v>
      </c>
    </row>
    <row r="47" spans="1:11">
      <c r="A47">
        <v>1</v>
      </c>
      <c r="B47">
        <v>95</v>
      </c>
      <c r="C47">
        <v>60.5</v>
      </c>
      <c r="D47">
        <v>2.8047569999999999</v>
      </c>
      <c r="E47">
        <v>-89.829046000000005</v>
      </c>
      <c r="F47">
        <v>-0.29827500000000001</v>
      </c>
      <c r="G47">
        <v>0.24470600000000001</v>
      </c>
      <c r="H47">
        <v>0.20041500000000001</v>
      </c>
      <c r="I47">
        <v>0.22001399999999999</v>
      </c>
      <c r="J47">
        <v>92</v>
      </c>
    </row>
    <row r="48" spans="1:11">
      <c r="A48">
        <v>1</v>
      </c>
      <c r="B48">
        <v>95</v>
      </c>
      <c r="C48">
        <v>61</v>
      </c>
      <c r="D48">
        <v>2.8053300000000001</v>
      </c>
      <c r="E48">
        <v>-89.821623000000002</v>
      </c>
      <c r="F48">
        <v>-0.30684800000000001</v>
      </c>
      <c r="G48">
        <v>0.231742</v>
      </c>
      <c r="H48">
        <v>0.20069699999999999</v>
      </c>
      <c r="I48">
        <v>0.22336700000000001</v>
      </c>
      <c r="J48">
        <v>92</v>
      </c>
    </row>
    <row r="49" spans="1:10">
      <c r="A49">
        <v>1</v>
      </c>
      <c r="B49">
        <v>95</v>
      </c>
      <c r="C49">
        <v>61.5</v>
      </c>
      <c r="D49">
        <v>2.806314</v>
      </c>
      <c r="E49">
        <v>-89.818307000000004</v>
      </c>
      <c r="F49">
        <v>-0.31823299999999999</v>
      </c>
      <c r="G49">
        <v>0.19297500000000001</v>
      </c>
      <c r="H49">
        <v>0.247836</v>
      </c>
      <c r="I49">
        <v>0.22248399999999999</v>
      </c>
      <c r="J49">
        <v>91</v>
      </c>
    </row>
    <row r="50" spans="1:10">
      <c r="A50">
        <v>1</v>
      </c>
      <c r="B50">
        <v>95</v>
      </c>
      <c r="C50">
        <v>62</v>
      </c>
      <c r="D50">
        <v>2.8075739999999998</v>
      </c>
      <c r="E50">
        <v>-89.807019999999994</v>
      </c>
      <c r="F50">
        <v>-0.33375100000000002</v>
      </c>
      <c r="G50">
        <v>0.21562500000000001</v>
      </c>
      <c r="H50">
        <v>0.237203</v>
      </c>
      <c r="I50">
        <v>0.21928400000000001</v>
      </c>
      <c r="J50">
        <v>91</v>
      </c>
    </row>
    <row r="51" spans="1:10">
      <c r="A51">
        <v>1</v>
      </c>
      <c r="B51">
        <v>95</v>
      </c>
      <c r="C51">
        <v>62.5</v>
      </c>
      <c r="D51">
        <v>2.8081700000000001</v>
      </c>
      <c r="E51">
        <v>-89.807652000000004</v>
      </c>
      <c r="F51">
        <v>-0.34102900000000003</v>
      </c>
      <c r="G51">
        <v>0.18756</v>
      </c>
      <c r="H51">
        <v>0.26691399999999998</v>
      </c>
      <c r="I51">
        <v>0.223216</v>
      </c>
      <c r="J51">
        <v>96</v>
      </c>
    </row>
    <row r="52" spans="1:10">
      <c r="A52">
        <v>1</v>
      </c>
      <c r="B52">
        <v>95</v>
      </c>
      <c r="C52">
        <v>63</v>
      </c>
      <c r="D52">
        <v>2.8086479999999998</v>
      </c>
      <c r="E52">
        <v>-89.806832</v>
      </c>
      <c r="F52">
        <v>-0.32912000000000002</v>
      </c>
      <c r="G52">
        <v>0.19440099999999999</v>
      </c>
      <c r="H52">
        <v>0.23714299999999999</v>
      </c>
      <c r="I52">
        <v>0.22561999999999999</v>
      </c>
      <c r="J52">
        <v>88</v>
      </c>
    </row>
    <row r="53" spans="1:10">
      <c r="A53">
        <v>1</v>
      </c>
      <c r="B53">
        <v>95</v>
      </c>
      <c r="C53">
        <v>63.5</v>
      </c>
      <c r="D53">
        <v>2.8091189999999999</v>
      </c>
      <c r="E53">
        <v>-89.811806000000004</v>
      </c>
      <c r="F53">
        <v>-0.336864</v>
      </c>
      <c r="G53">
        <v>0.192161</v>
      </c>
      <c r="H53">
        <v>0.233741</v>
      </c>
      <c r="I53">
        <v>0.224027</v>
      </c>
      <c r="J53">
        <v>91</v>
      </c>
    </row>
    <row r="54" spans="1:10">
      <c r="A54">
        <v>1</v>
      </c>
      <c r="B54">
        <v>95</v>
      </c>
      <c r="C54">
        <v>64</v>
      </c>
      <c r="D54">
        <v>2.8097799999999999</v>
      </c>
      <c r="E54">
        <v>-89.795130999999998</v>
      </c>
      <c r="F54">
        <v>-0.36408400000000002</v>
      </c>
      <c r="G54">
        <v>0.21326300000000001</v>
      </c>
      <c r="H54">
        <v>0.232348</v>
      </c>
      <c r="I54">
        <v>0.226912</v>
      </c>
      <c r="J54">
        <v>89</v>
      </c>
    </row>
    <row r="55" spans="1:10">
      <c r="A55">
        <v>1</v>
      </c>
      <c r="B55">
        <v>95</v>
      </c>
      <c r="C55">
        <v>64.5</v>
      </c>
      <c r="D55">
        <v>2.8103509999999998</v>
      </c>
      <c r="E55">
        <v>-89.795186999999999</v>
      </c>
      <c r="F55">
        <v>-0.36577999999999999</v>
      </c>
      <c r="G55">
        <v>0.21029400000000001</v>
      </c>
      <c r="H55">
        <v>0.21221899999999999</v>
      </c>
      <c r="I55">
        <v>0.22553500000000001</v>
      </c>
      <c r="J55">
        <v>88</v>
      </c>
    </row>
    <row r="56" spans="1:10">
      <c r="A56">
        <v>1</v>
      </c>
      <c r="B56">
        <v>95</v>
      </c>
      <c r="C56">
        <v>65</v>
      </c>
      <c r="D56">
        <v>2.8107510000000002</v>
      </c>
      <c r="E56">
        <v>-89.785304999999994</v>
      </c>
      <c r="F56">
        <v>-0.38041000000000003</v>
      </c>
      <c r="G56">
        <v>0.24094099999999999</v>
      </c>
      <c r="H56">
        <v>0.214085</v>
      </c>
      <c r="I56">
        <v>0.22060399999999999</v>
      </c>
      <c r="J56">
        <v>92</v>
      </c>
    </row>
    <row r="57" spans="1:10">
      <c r="A57">
        <v>1</v>
      </c>
      <c r="B57">
        <v>95</v>
      </c>
      <c r="C57">
        <v>65.5</v>
      </c>
      <c r="D57">
        <v>2.8104800000000001</v>
      </c>
      <c r="E57">
        <v>-89.799492000000001</v>
      </c>
      <c r="F57">
        <v>-0.37747599999999998</v>
      </c>
      <c r="G57">
        <v>0.22629199999999999</v>
      </c>
      <c r="H57">
        <v>0.235376</v>
      </c>
      <c r="I57">
        <v>0.22830700000000001</v>
      </c>
      <c r="J57">
        <v>106</v>
      </c>
    </row>
    <row r="58" spans="1:10">
      <c r="A58">
        <v>1</v>
      </c>
      <c r="B58">
        <v>95</v>
      </c>
      <c r="C58">
        <v>66</v>
      </c>
      <c r="D58">
        <v>2.8109540000000002</v>
      </c>
      <c r="E58">
        <v>-89.784184999999994</v>
      </c>
      <c r="F58">
        <v>-0.38997399999999999</v>
      </c>
      <c r="G58">
        <v>0.20729</v>
      </c>
      <c r="H58">
        <v>0.24920800000000001</v>
      </c>
      <c r="I58">
        <v>0.231907</v>
      </c>
      <c r="J58">
        <v>100</v>
      </c>
    </row>
    <row r="59" spans="1:10">
      <c r="A59">
        <v>1</v>
      </c>
      <c r="B59">
        <v>95</v>
      </c>
      <c r="C59">
        <v>66.5</v>
      </c>
      <c r="D59">
        <v>2.8104939999999998</v>
      </c>
      <c r="E59">
        <v>-89.779514000000006</v>
      </c>
      <c r="F59">
        <v>-0.38845299999999999</v>
      </c>
      <c r="G59">
        <v>0.223775</v>
      </c>
      <c r="H59">
        <v>0.20334099999999999</v>
      </c>
      <c r="I59">
        <v>0.22655500000000001</v>
      </c>
      <c r="J59">
        <v>94</v>
      </c>
    </row>
    <row r="60" spans="1:10">
      <c r="A60">
        <v>1</v>
      </c>
      <c r="B60">
        <v>95</v>
      </c>
      <c r="C60">
        <v>67</v>
      </c>
      <c r="D60">
        <v>2.8100309999999999</v>
      </c>
      <c r="E60">
        <v>-89.767087000000004</v>
      </c>
      <c r="F60">
        <v>-0.41558499999999998</v>
      </c>
      <c r="G60">
        <v>0.203513</v>
      </c>
      <c r="H60">
        <v>0.25207299999999999</v>
      </c>
      <c r="I60">
        <v>0.225271</v>
      </c>
      <c r="J60">
        <v>93</v>
      </c>
    </row>
    <row r="61" spans="1:10">
      <c r="A61">
        <v>1</v>
      </c>
      <c r="B61">
        <v>95</v>
      </c>
      <c r="C61">
        <v>67.5</v>
      </c>
      <c r="D61">
        <v>2.8104450000000001</v>
      </c>
      <c r="E61">
        <v>-89.779801000000006</v>
      </c>
      <c r="F61">
        <v>-0.39156400000000002</v>
      </c>
      <c r="G61">
        <v>0.19872500000000001</v>
      </c>
      <c r="H61">
        <v>0.27435199999999998</v>
      </c>
      <c r="I61">
        <v>0.23195299999999999</v>
      </c>
      <c r="J61">
        <v>85</v>
      </c>
    </row>
    <row r="62" spans="1:10">
      <c r="A62">
        <v>1</v>
      </c>
      <c r="B62">
        <v>95</v>
      </c>
      <c r="C62">
        <v>68</v>
      </c>
      <c r="D62">
        <v>2.8114530000000002</v>
      </c>
      <c r="E62">
        <v>-89.765705999999994</v>
      </c>
      <c r="F62">
        <v>-0.42332900000000001</v>
      </c>
      <c r="G62">
        <v>0.18689600000000001</v>
      </c>
      <c r="H62">
        <v>0.27387299999999998</v>
      </c>
      <c r="I62">
        <v>0.225965</v>
      </c>
      <c r="J62">
        <v>98</v>
      </c>
    </row>
    <row r="63" spans="1:10">
      <c r="A63">
        <v>1</v>
      </c>
      <c r="B63">
        <v>95</v>
      </c>
      <c r="C63">
        <v>68.5</v>
      </c>
      <c r="D63">
        <v>2.8111199999999998</v>
      </c>
      <c r="E63">
        <v>-89.756626999999995</v>
      </c>
      <c r="F63">
        <v>-0.42668</v>
      </c>
      <c r="G63">
        <v>0.209476</v>
      </c>
      <c r="H63">
        <v>0.27967900000000001</v>
      </c>
      <c r="I63">
        <v>0.22903000000000001</v>
      </c>
      <c r="J63">
        <v>89</v>
      </c>
    </row>
    <row r="64" spans="1:10">
      <c r="A64" s="1">
        <v>1</v>
      </c>
      <c r="B64" s="1">
        <v>95</v>
      </c>
      <c r="C64" s="1">
        <v>123</v>
      </c>
      <c r="D64" s="1">
        <v>5.1003449999999999</v>
      </c>
      <c r="E64" s="1">
        <v>135.34974700000001</v>
      </c>
      <c r="F64" s="1">
        <v>8.6370000000000002E-2</v>
      </c>
      <c r="G64" s="1">
        <v>1.1952000000000001E-2</v>
      </c>
      <c r="H64" s="1">
        <v>-0.210538</v>
      </c>
      <c r="I64" s="1">
        <v>2.1389490000000002</v>
      </c>
      <c r="J64" s="1">
        <v>261</v>
      </c>
    </row>
    <row r="65" spans="1:11">
      <c r="A65" s="1">
        <v>1</v>
      </c>
      <c r="B65" s="1">
        <v>95</v>
      </c>
      <c r="C65" s="1">
        <v>122.5</v>
      </c>
      <c r="D65" s="1">
        <v>5.0794389999999998</v>
      </c>
      <c r="E65" s="1">
        <v>88.105050000000006</v>
      </c>
      <c r="F65" s="1">
        <v>-7.5680000000000001E-3</v>
      </c>
      <c r="G65" s="1">
        <v>35.104388</v>
      </c>
      <c r="H65" s="1">
        <v>34.992635999999997</v>
      </c>
      <c r="I65" s="1">
        <v>12.553718999999999</v>
      </c>
      <c r="J65" s="1">
        <v>365</v>
      </c>
    </row>
    <row r="66" spans="1:11">
      <c r="A66" s="1">
        <v>1</v>
      </c>
      <c r="B66" s="1">
        <v>95</v>
      </c>
      <c r="C66" s="1">
        <v>122</v>
      </c>
      <c r="D66" s="1">
        <v>3.7080190000000002</v>
      </c>
      <c r="E66" s="1">
        <v>89.968474000000001</v>
      </c>
      <c r="F66" s="1">
        <v>-6.0269000000000003E-2</v>
      </c>
      <c r="G66" s="1">
        <v>19.311342</v>
      </c>
      <c r="H66" s="1">
        <v>18.776022999999999</v>
      </c>
      <c r="I66" s="1">
        <v>6.8825310000000002</v>
      </c>
      <c r="J66" s="1">
        <v>174</v>
      </c>
    </row>
    <row r="67" spans="1:11">
      <c r="A67" s="1">
        <v>1</v>
      </c>
      <c r="B67" s="1">
        <v>95</v>
      </c>
      <c r="C67" s="1">
        <v>121.5</v>
      </c>
      <c r="D67" s="1">
        <v>3.0197240000000001</v>
      </c>
      <c r="E67" s="1">
        <v>90.076072999999994</v>
      </c>
      <c r="F67" s="1">
        <v>-0.142677</v>
      </c>
      <c r="G67" s="1">
        <v>5.4553320000000003</v>
      </c>
      <c r="H67" s="1">
        <v>5.4494829999999999</v>
      </c>
      <c r="I67" s="1">
        <v>6.9909499999999998</v>
      </c>
      <c r="J67" s="1">
        <v>123</v>
      </c>
    </row>
    <row r="68" spans="1:11">
      <c r="A68">
        <v>1</v>
      </c>
      <c r="B68">
        <v>95</v>
      </c>
      <c r="C68">
        <v>121</v>
      </c>
      <c r="D68">
        <v>2.8713929999999999</v>
      </c>
      <c r="E68">
        <v>90.092066000000003</v>
      </c>
      <c r="F68">
        <v>-0.12579000000000001</v>
      </c>
      <c r="G68">
        <v>0.27379300000000001</v>
      </c>
      <c r="H68">
        <v>0.172012</v>
      </c>
      <c r="I68">
        <v>0.27779199999999998</v>
      </c>
      <c r="J68">
        <v>99</v>
      </c>
      <c r="K68" t="s">
        <v>122</v>
      </c>
    </row>
    <row r="69" spans="1:11">
      <c r="A69">
        <v>1</v>
      </c>
      <c r="B69">
        <v>95</v>
      </c>
      <c r="C69">
        <v>120.5</v>
      </c>
      <c r="D69">
        <v>2.8341180000000001</v>
      </c>
      <c r="E69">
        <v>90.085498000000001</v>
      </c>
      <c r="F69">
        <v>-0.13333100000000001</v>
      </c>
      <c r="G69">
        <v>0.30311199999999999</v>
      </c>
      <c r="H69">
        <v>0.12023399999999999</v>
      </c>
      <c r="I69">
        <v>0.24659700000000001</v>
      </c>
      <c r="J69">
        <v>88</v>
      </c>
    </row>
    <row r="70" spans="1:11">
      <c r="A70">
        <v>1</v>
      </c>
      <c r="B70">
        <v>95</v>
      </c>
      <c r="C70">
        <v>120</v>
      </c>
      <c r="D70">
        <v>2.8079239999999999</v>
      </c>
      <c r="E70">
        <v>90.089732999999995</v>
      </c>
      <c r="F70">
        <v>-0.12859599999999999</v>
      </c>
      <c r="G70">
        <v>0.19919899999999999</v>
      </c>
      <c r="H70">
        <v>0.116289</v>
      </c>
      <c r="I70">
        <v>0.21306900000000001</v>
      </c>
      <c r="J70">
        <v>102</v>
      </c>
    </row>
    <row r="71" spans="1:11">
      <c r="A71">
        <v>1</v>
      </c>
      <c r="B71">
        <v>95</v>
      </c>
      <c r="C71">
        <v>119.5</v>
      </c>
      <c r="D71">
        <v>2.7932000000000001</v>
      </c>
      <c r="E71">
        <v>90.106212999999997</v>
      </c>
      <c r="F71">
        <v>-0.16169</v>
      </c>
      <c r="G71">
        <v>7.1101999999999999E-2</v>
      </c>
      <c r="H71">
        <v>-4.4617999999999998E-2</v>
      </c>
      <c r="I71">
        <v>0.18518999999999999</v>
      </c>
      <c r="J71">
        <v>88</v>
      </c>
    </row>
    <row r="72" spans="1:11">
      <c r="A72">
        <v>1</v>
      </c>
      <c r="B72">
        <v>95</v>
      </c>
      <c r="C72">
        <v>119</v>
      </c>
      <c r="D72">
        <v>2.7859379999999998</v>
      </c>
      <c r="E72">
        <v>-89.904140999999996</v>
      </c>
      <c r="F72">
        <v>-0.13791900000000001</v>
      </c>
      <c r="G72">
        <v>4.6621999999999997E-2</v>
      </c>
      <c r="H72">
        <v>0.16145999999999999</v>
      </c>
      <c r="I72">
        <v>0.20541400000000001</v>
      </c>
      <c r="J72">
        <v>85</v>
      </c>
    </row>
    <row r="73" spans="1:11">
      <c r="A73">
        <v>1</v>
      </c>
      <c r="B73">
        <v>95</v>
      </c>
      <c r="C73">
        <v>118.5</v>
      </c>
      <c r="D73">
        <v>2.7832490000000001</v>
      </c>
      <c r="E73">
        <v>-89.901014000000004</v>
      </c>
      <c r="F73">
        <v>-0.143232</v>
      </c>
      <c r="G73">
        <v>0.145366</v>
      </c>
      <c r="H73">
        <v>0.17091799999999999</v>
      </c>
      <c r="I73">
        <v>0.218995</v>
      </c>
      <c r="J73">
        <v>91</v>
      </c>
    </row>
    <row r="74" spans="1:11">
      <c r="A74">
        <v>1</v>
      </c>
      <c r="B74">
        <v>95</v>
      </c>
      <c r="C74">
        <v>118</v>
      </c>
      <c r="D74">
        <v>2.7837339999999999</v>
      </c>
      <c r="E74">
        <v>-89.890671999999995</v>
      </c>
      <c r="F74">
        <v>-0.163936</v>
      </c>
      <c r="G74">
        <v>0.18457499999999999</v>
      </c>
      <c r="H74">
        <v>0.23244300000000001</v>
      </c>
      <c r="I74">
        <v>0.232076</v>
      </c>
      <c r="J74">
        <v>82</v>
      </c>
    </row>
    <row r="75" spans="1:11">
      <c r="A75">
        <v>1</v>
      </c>
      <c r="B75">
        <v>95</v>
      </c>
      <c r="C75">
        <v>117.5</v>
      </c>
      <c r="D75">
        <v>2.784138</v>
      </c>
      <c r="E75">
        <v>-89.895374000000004</v>
      </c>
      <c r="F75">
        <v>-0.16981299999999999</v>
      </c>
      <c r="G75">
        <v>0.17714099999999999</v>
      </c>
      <c r="H75">
        <v>0.24615300000000001</v>
      </c>
      <c r="I75">
        <v>0.23419300000000001</v>
      </c>
      <c r="J75">
        <v>85</v>
      </c>
    </row>
    <row r="76" spans="1:11">
      <c r="A76">
        <v>1</v>
      </c>
      <c r="B76">
        <v>95</v>
      </c>
      <c r="C76">
        <v>117</v>
      </c>
      <c r="D76">
        <v>2.7852269999999999</v>
      </c>
      <c r="E76">
        <v>-89.881729000000007</v>
      </c>
      <c r="F76">
        <v>-0.18768499999999999</v>
      </c>
      <c r="G76">
        <v>0.17694699999999999</v>
      </c>
      <c r="H76">
        <v>0.31113400000000002</v>
      </c>
      <c r="I76">
        <v>0.23777200000000001</v>
      </c>
      <c r="J76">
        <v>87</v>
      </c>
    </row>
    <row r="77" spans="1:11">
      <c r="A77">
        <v>1</v>
      </c>
      <c r="B77">
        <v>95</v>
      </c>
      <c r="C77">
        <v>116.5</v>
      </c>
      <c r="D77">
        <v>2.7858900000000002</v>
      </c>
      <c r="E77">
        <v>-89.881240000000005</v>
      </c>
      <c r="F77">
        <v>-0.16669400000000001</v>
      </c>
      <c r="G77">
        <v>0.19083800000000001</v>
      </c>
      <c r="H77">
        <v>0.27354800000000001</v>
      </c>
      <c r="I77">
        <v>0.237734</v>
      </c>
      <c r="J77">
        <v>83</v>
      </c>
    </row>
    <row r="78" spans="1:11">
      <c r="A78">
        <v>1</v>
      </c>
      <c r="B78">
        <v>95</v>
      </c>
      <c r="C78">
        <v>116</v>
      </c>
      <c r="D78">
        <v>2.7862800000000001</v>
      </c>
      <c r="E78">
        <v>-89.872277999999994</v>
      </c>
      <c r="F78">
        <v>-0.19326399999999999</v>
      </c>
      <c r="G78">
        <v>0.16666400000000001</v>
      </c>
      <c r="H78">
        <v>0.292489</v>
      </c>
      <c r="I78">
        <v>0.23152400000000001</v>
      </c>
      <c r="J78">
        <v>81</v>
      </c>
    </row>
    <row r="79" spans="1:11">
      <c r="A79">
        <v>1</v>
      </c>
      <c r="B79">
        <v>95</v>
      </c>
      <c r="C79">
        <v>115.5</v>
      </c>
      <c r="D79">
        <v>2.7865570000000002</v>
      </c>
      <c r="E79">
        <v>-89.884763000000007</v>
      </c>
      <c r="F79">
        <v>-0.196129</v>
      </c>
      <c r="G79">
        <v>0.19691400000000001</v>
      </c>
      <c r="H79">
        <v>0.24415500000000001</v>
      </c>
      <c r="I79">
        <v>0.23003799999999999</v>
      </c>
      <c r="J79">
        <v>91</v>
      </c>
    </row>
    <row r="80" spans="1:11">
      <c r="A80">
        <v>1</v>
      </c>
      <c r="B80">
        <v>95</v>
      </c>
      <c r="C80">
        <v>115</v>
      </c>
      <c r="D80">
        <v>2.7867470000000001</v>
      </c>
      <c r="E80">
        <v>-89.878607000000002</v>
      </c>
      <c r="F80">
        <v>-0.20961299999999999</v>
      </c>
      <c r="G80">
        <v>0.179039</v>
      </c>
      <c r="H80">
        <v>0.26782099999999998</v>
      </c>
      <c r="I80">
        <v>0.229989</v>
      </c>
      <c r="J80">
        <v>82</v>
      </c>
    </row>
    <row r="81" spans="1:10">
      <c r="A81">
        <v>1</v>
      </c>
      <c r="B81">
        <v>95</v>
      </c>
      <c r="C81">
        <v>114.5</v>
      </c>
      <c r="D81">
        <v>2.786708</v>
      </c>
      <c r="E81">
        <v>-89.873170000000002</v>
      </c>
      <c r="F81">
        <v>-0.20487900000000001</v>
      </c>
      <c r="G81">
        <v>0.18218100000000001</v>
      </c>
      <c r="H81">
        <v>0.261376</v>
      </c>
      <c r="I81">
        <v>0.22989100000000001</v>
      </c>
      <c r="J81">
        <v>87</v>
      </c>
    </row>
    <row r="82" spans="1:10">
      <c r="A82">
        <v>1</v>
      </c>
      <c r="B82">
        <v>95</v>
      </c>
      <c r="C82">
        <v>114</v>
      </c>
      <c r="D82">
        <v>2.7862499999999999</v>
      </c>
      <c r="E82">
        <v>-89.867869999999996</v>
      </c>
      <c r="F82">
        <v>-0.216252</v>
      </c>
      <c r="G82">
        <v>0.163907</v>
      </c>
      <c r="H82">
        <v>0.25796000000000002</v>
      </c>
      <c r="I82">
        <v>0.22578799999999999</v>
      </c>
      <c r="J82">
        <v>90</v>
      </c>
    </row>
    <row r="83" spans="1:10">
      <c r="A83">
        <v>1</v>
      </c>
      <c r="B83">
        <v>95</v>
      </c>
      <c r="C83">
        <v>113.5</v>
      </c>
      <c r="D83">
        <v>2.7864309999999999</v>
      </c>
      <c r="E83">
        <v>-89.844599000000002</v>
      </c>
      <c r="F83">
        <v>-0.238784</v>
      </c>
      <c r="G83">
        <v>0.183227</v>
      </c>
      <c r="H83">
        <v>0.25882100000000002</v>
      </c>
      <c r="I83">
        <v>0.22875799999999999</v>
      </c>
      <c r="J83">
        <v>85</v>
      </c>
    </row>
    <row r="84" spans="1:10">
      <c r="A84">
        <v>1</v>
      </c>
      <c r="B84">
        <v>95</v>
      </c>
      <c r="C84">
        <v>113</v>
      </c>
      <c r="D84">
        <v>2.7856529999999999</v>
      </c>
      <c r="E84">
        <v>-89.852350999999999</v>
      </c>
      <c r="F84">
        <v>-0.250697</v>
      </c>
      <c r="G84">
        <v>0.17776600000000001</v>
      </c>
      <c r="H84">
        <v>0.234491</v>
      </c>
      <c r="I84">
        <v>0.22872799999999999</v>
      </c>
      <c r="J84">
        <v>82</v>
      </c>
    </row>
    <row r="85" spans="1:10">
      <c r="A85">
        <v>1</v>
      </c>
      <c r="B85">
        <v>95</v>
      </c>
      <c r="C85">
        <v>112.5</v>
      </c>
      <c r="D85">
        <v>2.7850649999999999</v>
      </c>
      <c r="E85">
        <v>-89.847773000000004</v>
      </c>
      <c r="F85">
        <v>-0.24540400000000001</v>
      </c>
      <c r="G85">
        <v>0.19622100000000001</v>
      </c>
      <c r="H85">
        <v>0.22301499999999999</v>
      </c>
      <c r="I85">
        <v>0.22644600000000001</v>
      </c>
      <c r="J85">
        <v>87</v>
      </c>
    </row>
    <row r="86" spans="1:10">
      <c r="A86">
        <v>1</v>
      </c>
      <c r="B86">
        <v>95</v>
      </c>
      <c r="C86">
        <v>112</v>
      </c>
      <c r="D86">
        <v>2.7847919999999999</v>
      </c>
      <c r="E86">
        <v>-89.842217000000005</v>
      </c>
      <c r="F86">
        <v>-0.25951099999999999</v>
      </c>
      <c r="G86">
        <v>0.162491</v>
      </c>
      <c r="H86">
        <v>0.270233</v>
      </c>
      <c r="I86">
        <v>0.221744</v>
      </c>
      <c r="J86">
        <v>82</v>
      </c>
    </row>
    <row r="87" spans="1:10">
      <c r="A87">
        <v>1</v>
      </c>
      <c r="B87">
        <v>95</v>
      </c>
      <c r="C87">
        <v>111.5</v>
      </c>
      <c r="D87">
        <v>2.7848290000000002</v>
      </c>
      <c r="E87">
        <v>-89.850846000000004</v>
      </c>
      <c r="F87">
        <v>-0.254353</v>
      </c>
      <c r="G87">
        <v>0.192909</v>
      </c>
      <c r="H87">
        <v>0.230825</v>
      </c>
      <c r="I87">
        <v>0.22645999999999999</v>
      </c>
      <c r="J87">
        <v>85</v>
      </c>
    </row>
    <row r="88" spans="1:10">
      <c r="A88">
        <v>1</v>
      </c>
      <c r="B88">
        <v>95</v>
      </c>
      <c r="C88">
        <v>111</v>
      </c>
      <c r="D88">
        <v>2.7844090000000001</v>
      </c>
      <c r="E88">
        <v>-89.840851999999998</v>
      </c>
      <c r="F88">
        <v>-0.26532600000000001</v>
      </c>
      <c r="G88">
        <v>0.20622299999999999</v>
      </c>
      <c r="H88">
        <v>0.26333899999999999</v>
      </c>
      <c r="I88">
        <v>0.23485200000000001</v>
      </c>
      <c r="J88">
        <v>92</v>
      </c>
    </row>
    <row r="89" spans="1:10">
      <c r="A89">
        <v>1</v>
      </c>
      <c r="B89">
        <v>95</v>
      </c>
      <c r="C89">
        <v>110.5</v>
      </c>
      <c r="D89">
        <v>2.7840310000000001</v>
      </c>
      <c r="E89">
        <v>-89.835986000000005</v>
      </c>
      <c r="F89">
        <v>-0.25576500000000002</v>
      </c>
      <c r="G89">
        <v>0.19325700000000001</v>
      </c>
      <c r="H89">
        <v>0.24313399999999999</v>
      </c>
      <c r="I89">
        <v>0.22684599999999999</v>
      </c>
      <c r="J89">
        <v>82</v>
      </c>
    </row>
    <row r="90" spans="1:10">
      <c r="A90">
        <v>1</v>
      </c>
      <c r="B90">
        <v>95</v>
      </c>
      <c r="C90">
        <v>110</v>
      </c>
      <c r="D90">
        <v>2.7835169999999998</v>
      </c>
      <c r="E90">
        <v>-89.843776000000005</v>
      </c>
      <c r="F90">
        <v>-0.26721400000000001</v>
      </c>
      <c r="G90">
        <v>0.18879699999999999</v>
      </c>
      <c r="H90">
        <v>0.23511599999999999</v>
      </c>
      <c r="I90">
        <v>0.22603400000000001</v>
      </c>
      <c r="J90">
        <v>84</v>
      </c>
    </row>
    <row r="91" spans="1:10">
      <c r="A91">
        <v>1</v>
      </c>
      <c r="B91">
        <v>95</v>
      </c>
      <c r="C91">
        <v>109.5</v>
      </c>
      <c r="D91">
        <v>2.7826279999999999</v>
      </c>
      <c r="E91">
        <v>-89.831564</v>
      </c>
      <c r="F91">
        <v>-0.27616299999999999</v>
      </c>
      <c r="G91">
        <v>0.18335000000000001</v>
      </c>
      <c r="H91">
        <v>0.25831700000000002</v>
      </c>
      <c r="I91">
        <v>0.23188400000000001</v>
      </c>
      <c r="J91">
        <v>87</v>
      </c>
    </row>
    <row r="92" spans="1:10">
      <c r="A92">
        <v>1</v>
      </c>
      <c r="B92">
        <v>95</v>
      </c>
      <c r="C92">
        <v>109</v>
      </c>
      <c r="D92">
        <v>2.781803</v>
      </c>
      <c r="E92">
        <v>-89.828457999999998</v>
      </c>
      <c r="F92">
        <v>-0.28923500000000002</v>
      </c>
      <c r="G92">
        <v>0.155666</v>
      </c>
      <c r="H92">
        <v>0.26448899999999997</v>
      </c>
      <c r="I92">
        <v>0.22411900000000001</v>
      </c>
      <c r="J92">
        <v>93</v>
      </c>
    </row>
    <row r="93" spans="1:10">
      <c r="A93">
        <v>1</v>
      </c>
      <c r="B93">
        <v>95</v>
      </c>
      <c r="C93">
        <v>108.5</v>
      </c>
      <c r="D93">
        <v>2.7812899999999998</v>
      </c>
      <c r="E93">
        <v>-89.824395999999993</v>
      </c>
      <c r="F93">
        <v>-0.31983600000000001</v>
      </c>
      <c r="G93">
        <v>0.188139</v>
      </c>
      <c r="H93">
        <v>0.23547699999999999</v>
      </c>
      <c r="I93">
        <v>0.22375100000000001</v>
      </c>
      <c r="J93">
        <v>95</v>
      </c>
    </row>
    <row r="94" spans="1:10">
      <c r="A94" s="1">
        <v>1</v>
      </c>
      <c r="B94" s="1">
        <v>130</v>
      </c>
      <c r="C94" s="1">
        <v>54</v>
      </c>
      <c r="D94" s="1">
        <v>5.0568099999999996</v>
      </c>
      <c r="E94" s="1">
        <v>-89.845282999999995</v>
      </c>
      <c r="F94" s="1">
        <v>-2.0636999999999999E-2</v>
      </c>
      <c r="G94" s="1">
        <v>11.67869</v>
      </c>
      <c r="H94" s="1">
        <v>11.716962000000001</v>
      </c>
      <c r="I94" s="1">
        <v>5.5914299999999999</v>
      </c>
      <c r="J94" s="1">
        <v>155</v>
      </c>
    </row>
    <row r="95" spans="1:10">
      <c r="A95" s="1">
        <v>1</v>
      </c>
      <c r="B95" s="1">
        <v>130</v>
      </c>
      <c r="C95" s="1">
        <v>54.5</v>
      </c>
      <c r="D95" s="1">
        <v>4.5556539999999996</v>
      </c>
      <c r="E95" s="1">
        <v>-89.917006000000001</v>
      </c>
      <c r="F95" s="1">
        <v>-0.181703</v>
      </c>
      <c r="G95" s="1">
        <v>13.939754000000001</v>
      </c>
      <c r="H95" s="1">
        <v>14.041535</v>
      </c>
      <c r="I95" s="1">
        <v>8.9138090000000005</v>
      </c>
      <c r="J95" s="1">
        <v>139</v>
      </c>
    </row>
    <row r="96" spans="1:10">
      <c r="A96" s="1">
        <v>1</v>
      </c>
      <c r="B96" s="1">
        <v>130</v>
      </c>
      <c r="C96" s="1">
        <v>55</v>
      </c>
      <c r="D96" s="1">
        <v>3.368214</v>
      </c>
      <c r="E96" s="1">
        <v>-89.696827999999996</v>
      </c>
      <c r="F96" s="1">
        <v>-0.61183500000000002</v>
      </c>
      <c r="G96" s="1">
        <v>0.46388000000000001</v>
      </c>
      <c r="H96" s="1">
        <v>0.159585</v>
      </c>
      <c r="I96" s="1">
        <v>7.17936</v>
      </c>
      <c r="J96" s="1">
        <v>58</v>
      </c>
    </row>
    <row r="97" spans="1:11">
      <c r="A97">
        <v>1</v>
      </c>
      <c r="B97">
        <v>130</v>
      </c>
      <c r="C97">
        <v>55.5</v>
      </c>
      <c r="D97">
        <v>2.922472</v>
      </c>
      <c r="E97">
        <v>-89.543018000000004</v>
      </c>
      <c r="F97">
        <v>-0.871139</v>
      </c>
      <c r="G97">
        <v>0.31016300000000002</v>
      </c>
      <c r="H97">
        <v>0.31098399999999998</v>
      </c>
      <c r="I97">
        <v>0.56165799999999999</v>
      </c>
      <c r="J97">
        <v>85</v>
      </c>
      <c r="K97" t="s">
        <v>123</v>
      </c>
    </row>
    <row r="98" spans="1:11">
      <c r="A98">
        <v>1</v>
      </c>
      <c r="B98">
        <v>130</v>
      </c>
      <c r="C98">
        <v>56</v>
      </c>
      <c r="D98">
        <v>2.8845640000000001</v>
      </c>
      <c r="E98">
        <v>-89.549414999999996</v>
      </c>
      <c r="F98">
        <v>-0.87195500000000004</v>
      </c>
      <c r="G98">
        <v>0.30115599999999998</v>
      </c>
      <c r="H98">
        <v>0.259353</v>
      </c>
      <c r="I98">
        <v>0.42931200000000003</v>
      </c>
      <c r="J98">
        <v>92</v>
      </c>
    </row>
    <row r="99" spans="1:11">
      <c r="A99">
        <v>1</v>
      </c>
      <c r="B99">
        <v>130</v>
      </c>
      <c r="C99">
        <v>56.5</v>
      </c>
      <c r="D99">
        <v>2.8573750000000002</v>
      </c>
      <c r="E99">
        <v>-89.517559000000006</v>
      </c>
      <c r="F99">
        <v>-0.919215</v>
      </c>
      <c r="G99">
        <v>0.29459999999999997</v>
      </c>
      <c r="H99">
        <v>0.27760699999999999</v>
      </c>
      <c r="I99">
        <v>0.35951699999999998</v>
      </c>
      <c r="J99">
        <v>93</v>
      </c>
    </row>
    <row r="100" spans="1:11">
      <c r="A100">
        <v>1</v>
      </c>
      <c r="B100">
        <v>130</v>
      </c>
      <c r="C100">
        <v>57</v>
      </c>
      <c r="D100">
        <v>2.8379750000000001</v>
      </c>
      <c r="E100">
        <v>-89.528353999999993</v>
      </c>
      <c r="F100">
        <v>-0.89013600000000004</v>
      </c>
      <c r="G100">
        <v>0.24354899999999999</v>
      </c>
      <c r="H100">
        <v>0.24578700000000001</v>
      </c>
      <c r="I100">
        <v>0.32126399999999999</v>
      </c>
      <c r="J100">
        <v>89</v>
      </c>
    </row>
    <row r="101" spans="1:11">
      <c r="A101">
        <v>1</v>
      </c>
      <c r="B101">
        <v>130</v>
      </c>
      <c r="C101">
        <v>57.5</v>
      </c>
      <c r="D101">
        <v>2.8246829999999998</v>
      </c>
      <c r="E101">
        <v>-89.521319000000005</v>
      </c>
      <c r="F101">
        <v>-0.92571099999999995</v>
      </c>
      <c r="G101">
        <v>0.21585399999999999</v>
      </c>
      <c r="H101">
        <v>0.26816299999999998</v>
      </c>
      <c r="I101">
        <v>0.28653699999999999</v>
      </c>
      <c r="J101">
        <v>92</v>
      </c>
    </row>
    <row r="102" spans="1:11">
      <c r="A102">
        <v>1</v>
      </c>
      <c r="B102">
        <v>130</v>
      </c>
      <c r="C102">
        <v>58</v>
      </c>
      <c r="D102">
        <v>2.8162039999999999</v>
      </c>
      <c r="E102">
        <v>-89.535667000000004</v>
      </c>
      <c r="F102">
        <v>-0.89365700000000003</v>
      </c>
      <c r="G102">
        <v>0.19589000000000001</v>
      </c>
      <c r="H102">
        <v>0.27871200000000002</v>
      </c>
      <c r="I102">
        <v>0.26313399999999998</v>
      </c>
      <c r="J102">
        <v>95</v>
      </c>
    </row>
    <row r="103" spans="1:11">
      <c r="A103">
        <v>1</v>
      </c>
      <c r="B103">
        <v>130</v>
      </c>
      <c r="C103">
        <v>58.5</v>
      </c>
      <c r="D103">
        <v>2.8097560000000001</v>
      </c>
      <c r="E103">
        <v>-89.528587000000002</v>
      </c>
      <c r="F103">
        <v>-0.89178999999999997</v>
      </c>
      <c r="G103">
        <v>0.224636</v>
      </c>
      <c r="H103">
        <v>0.28079900000000002</v>
      </c>
      <c r="I103">
        <v>0.24948899999999999</v>
      </c>
      <c r="J103">
        <v>98</v>
      </c>
    </row>
    <row r="104" spans="1:11">
      <c r="A104">
        <v>1</v>
      </c>
      <c r="B104">
        <v>130</v>
      </c>
      <c r="C104">
        <v>59</v>
      </c>
      <c r="D104">
        <v>2.8057780000000001</v>
      </c>
      <c r="E104">
        <v>-89.517156999999997</v>
      </c>
      <c r="F104">
        <v>-0.93001</v>
      </c>
      <c r="G104">
        <v>0.20772099999999999</v>
      </c>
      <c r="H104">
        <v>0.30496600000000001</v>
      </c>
      <c r="I104">
        <v>0.243088</v>
      </c>
      <c r="J104">
        <v>89</v>
      </c>
    </row>
    <row r="105" spans="1:11">
      <c r="A105">
        <v>1</v>
      </c>
      <c r="B105">
        <v>130</v>
      </c>
      <c r="C105">
        <v>59.5</v>
      </c>
      <c r="D105">
        <v>2.8025730000000002</v>
      </c>
      <c r="E105">
        <v>-89.540727000000004</v>
      </c>
      <c r="F105">
        <v>-0.88578199999999996</v>
      </c>
      <c r="G105">
        <v>0.23514399999999999</v>
      </c>
      <c r="H105">
        <v>0.235737</v>
      </c>
      <c r="I105">
        <v>0.23553099999999999</v>
      </c>
      <c r="J105">
        <v>87</v>
      </c>
    </row>
    <row r="106" spans="1:11">
      <c r="A106">
        <v>1</v>
      </c>
      <c r="B106">
        <v>130</v>
      </c>
      <c r="C106">
        <v>60</v>
      </c>
      <c r="D106">
        <v>2.8005209999999998</v>
      </c>
      <c r="E106">
        <v>-89.544709999999995</v>
      </c>
      <c r="F106">
        <v>-0.88567200000000001</v>
      </c>
      <c r="G106">
        <v>0.161357</v>
      </c>
      <c r="H106">
        <v>0.27707700000000002</v>
      </c>
      <c r="I106">
        <v>0.22861200000000001</v>
      </c>
      <c r="J106">
        <v>93</v>
      </c>
    </row>
    <row r="107" spans="1:11">
      <c r="A107">
        <v>1</v>
      </c>
      <c r="B107">
        <v>130</v>
      </c>
      <c r="C107">
        <v>60.5</v>
      </c>
      <c r="D107">
        <v>2.8002690000000001</v>
      </c>
      <c r="E107">
        <v>-89.534828000000005</v>
      </c>
      <c r="F107">
        <v>-0.87701600000000002</v>
      </c>
      <c r="G107">
        <v>0.17074</v>
      </c>
      <c r="H107">
        <v>0.25047599999999998</v>
      </c>
      <c r="I107">
        <v>0.22729199999999999</v>
      </c>
      <c r="J107">
        <v>98</v>
      </c>
    </row>
    <row r="108" spans="1:11">
      <c r="A108">
        <v>1</v>
      </c>
      <c r="B108">
        <v>130</v>
      </c>
      <c r="C108">
        <v>61</v>
      </c>
      <c r="D108">
        <v>2.8007089999999999</v>
      </c>
      <c r="E108">
        <v>-89.537002000000001</v>
      </c>
      <c r="F108">
        <v>-0.88683999999999996</v>
      </c>
      <c r="G108">
        <v>0.20835799999999999</v>
      </c>
      <c r="H108">
        <v>0.23381399999999999</v>
      </c>
      <c r="I108">
        <v>0.216945</v>
      </c>
      <c r="J108">
        <v>89</v>
      </c>
    </row>
    <row r="109" spans="1:11">
      <c r="A109">
        <v>1</v>
      </c>
      <c r="B109">
        <v>130</v>
      </c>
      <c r="C109">
        <v>61.5</v>
      </c>
      <c r="D109">
        <v>2.8014670000000002</v>
      </c>
      <c r="E109">
        <v>-89.545444000000003</v>
      </c>
      <c r="F109">
        <v>-0.86870099999999995</v>
      </c>
      <c r="G109">
        <v>0.202101</v>
      </c>
      <c r="H109">
        <v>0.21532299999999999</v>
      </c>
      <c r="I109">
        <v>0.21737799999999999</v>
      </c>
      <c r="J109">
        <v>96</v>
      </c>
    </row>
    <row r="110" spans="1:11">
      <c r="A110">
        <v>1</v>
      </c>
      <c r="B110">
        <v>130</v>
      </c>
      <c r="C110">
        <v>62</v>
      </c>
      <c r="D110">
        <v>2.8019599999999998</v>
      </c>
      <c r="E110">
        <v>-89.542021000000005</v>
      </c>
      <c r="F110">
        <v>-0.869815</v>
      </c>
      <c r="G110">
        <v>0.21018200000000001</v>
      </c>
      <c r="H110">
        <v>0.22139900000000001</v>
      </c>
      <c r="I110">
        <v>0.22014800000000001</v>
      </c>
      <c r="J110">
        <v>96</v>
      </c>
    </row>
    <row r="111" spans="1:11">
      <c r="A111">
        <v>1</v>
      </c>
      <c r="B111">
        <v>130</v>
      </c>
      <c r="C111">
        <v>62.5</v>
      </c>
      <c r="D111">
        <v>2.8027340000000001</v>
      </c>
      <c r="E111">
        <v>-89.556346000000005</v>
      </c>
      <c r="F111">
        <v>-0.86568999999999996</v>
      </c>
      <c r="G111">
        <v>0.18843499999999999</v>
      </c>
      <c r="H111">
        <v>0.253612</v>
      </c>
      <c r="I111">
        <v>0.21787999999999999</v>
      </c>
      <c r="J111">
        <v>94</v>
      </c>
    </row>
    <row r="112" spans="1:11">
      <c r="A112">
        <v>1</v>
      </c>
      <c r="B112">
        <v>130</v>
      </c>
      <c r="C112">
        <v>63</v>
      </c>
      <c r="D112">
        <v>2.8036469999999998</v>
      </c>
      <c r="E112">
        <v>-89.560727999999997</v>
      </c>
      <c r="F112">
        <v>-0.842225</v>
      </c>
      <c r="G112">
        <v>0.1953</v>
      </c>
      <c r="H112">
        <v>0.23297300000000001</v>
      </c>
      <c r="I112">
        <v>0.22018299999999999</v>
      </c>
      <c r="J112">
        <v>92</v>
      </c>
    </row>
    <row r="113" spans="1:11">
      <c r="A113">
        <v>1</v>
      </c>
      <c r="B113">
        <v>130</v>
      </c>
      <c r="C113">
        <v>63.5</v>
      </c>
      <c r="D113">
        <v>2.8046760000000002</v>
      </c>
      <c r="E113">
        <v>-89.555430000000001</v>
      </c>
      <c r="F113">
        <v>-0.85675599999999996</v>
      </c>
      <c r="G113">
        <v>0.19697100000000001</v>
      </c>
      <c r="H113">
        <v>0.24890300000000001</v>
      </c>
      <c r="I113">
        <v>0.22026000000000001</v>
      </c>
      <c r="J113">
        <v>95</v>
      </c>
    </row>
    <row r="114" spans="1:11">
      <c r="A114">
        <v>1</v>
      </c>
      <c r="B114">
        <v>130</v>
      </c>
      <c r="C114">
        <v>64</v>
      </c>
      <c r="D114">
        <v>2.8053499999999998</v>
      </c>
      <c r="E114">
        <v>-89.557740999999993</v>
      </c>
      <c r="F114">
        <v>-0.83867100000000006</v>
      </c>
      <c r="G114">
        <v>0.20042699999999999</v>
      </c>
      <c r="H114">
        <v>0.246618</v>
      </c>
      <c r="I114">
        <v>0.22600000000000001</v>
      </c>
      <c r="J114">
        <v>98</v>
      </c>
    </row>
    <row r="115" spans="1:11">
      <c r="A115">
        <v>1</v>
      </c>
      <c r="B115">
        <v>130</v>
      </c>
      <c r="C115">
        <v>64.5</v>
      </c>
      <c r="D115">
        <v>2.8056839999999998</v>
      </c>
      <c r="E115">
        <v>-89.572956000000005</v>
      </c>
      <c r="F115">
        <v>-0.83198799999999995</v>
      </c>
      <c r="G115">
        <v>0.18953999999999999</v>
      </c>
      <c r="H115">
        <v>0.25515399999999999</v>
      </c>
      <c r="I115">
        <v>0.220586</v>
      </c>
      <c r="J115">
        <v>93</v>
      </c>
    </row>
    <row r="116" spans="1:11">
      <c r="A116">
        <v>1</v>
      </c>
      <c r="B116">
        <v>130</v>
      </c>
      <c r="C116">
        <v>65</v>
      </c>
      <c r="D116">
        <v>2.8063340000000001</v>
      </c>
      <c r="E116">
        <v>-89.562012999999993</v>
      </c>
      <c r="F116">
        <v>-0.82692699999999997</v>
      </c>
      <c r="G116">
        <v>0.18719</v>
      </c>
      <c r="H116">
        <v>0.25956200000000001</v>
      </c>
      <c r="I116">
        <v>0.22665299999999999</v>
      </c>
      <c r="J116">
        <v>87</v>
      </c>
    </row>
    <row r="117" spans="1:11">
      <c r="A117">
        <v>1</v>
      </c>
      <c r="B117">
        <v>130</v>
      </c>
      <c r="C117">
        <v>65.5</v>
      </c>
      <c r="D117">
        <v>2.8066979999999999</v>
      </c>
      <c r="E117">
        <v>-89.589056999999997</v>
      </c>
      <c r="F117">
        <v>-0.79733799999999999</v>
      </c>
      <c r="G117">
        <v>0.18573300000000001</v>
      </c>
      <c r="H117">
        <v>0.27443000000000001</v>
      </c>
      <c r="I117">
        <v>0.22473899999999999</v>
      </c>
      <c r="J117">
        <v>96</v>
      </c>
    </row>
    <row r="118" spans="1:11">
      <c r="A118">
        <v>1</v>
      </c>
      <c r="B118">
        <v>130</v>
      </c>
      <c r="C118">
        <v>66</v>
      </c>
      <c r="D118">
        <v>2.8071950000000001</v>
      </c>
      <c r="E118">
        <v>-89.583023999999995</v>
      </c>
      <c r="F118">
        <v>-0.79136300000000004</v>
      </c>
      <c r="G118">
        <v>0.20724100000000001</v>
      </c>
      <c r="H118">
        <v>0.23431299999999999</v>
      </c>
      <c r="I118">
        <v>0.228413</v>
      </c>
      <c r="J118">
        <v>97</v>
      </c>
    </row>
    <row r="119" spans="1:11">
      <c r="A119">
        <v>1</v>
      </c>
      <c r="B119">
        <v>130</v>
      </c>
      <c r="C119">
        <v>66.5</v>
      </c>
      <c r="D119">
        <v>2.8066659999999999</v>
      </c>
      <c r="E119">
        <v>-89.579858000000002</v>
      </c>
      <c r="F119">
        <v>-0.80909799999999998</v>
      </c>
      <c r="G119">
        <v>0.18840899999999999</v>
      </c>
      <c r="H119">
        <v>0.27193699999999998</v>
      </c>
      <c r="I119">
        <v>0.23066400000000001</v>
      </c>
      <c r="J119">
        <v>90</v>
      </c>
    </row>
    <row r="120" spans="1:11">
      <c r="A120">
        <v>1</v>
      </c>
      <c r="B120">
        <v>130</v>
      </c>
      <c r="C120">
        <v>67</v>
      </c>
      <c r="D120">
        <v>2.8067690000000001</v>
      </c>
      <c r="E120">
        <v>-89.592091999999994</v>
      </c>
      <c r="F120">
        <v>-0.78219700000000003</v>
      </c>
      <c r="G120">
        <v>0.20316300000000001</v>
      </c>
      <c r="H120">
        <v>0.26988800000000002</v>
      </c>
      <c r="I120">
        <v>0.22436300000000001</v>
      </c>
      <c r="J120">
        <v>92</v>
      </c>
    </row>
    <row r="121" spans="1:11">
      <c r="A121">
        <v>1</v>
      </c>
      <c r="B121">
        <v>130</v>
      </c>
      <c r="C121">
        <v>67.5</v>
      </c>
      <c r="D121">
        <v>2.8065359999999999</v>
      </c>
      <c r="E121">
        <v>-89.588288000000006</v>
      </c>
      <c r="F121">
        <v>-0.77497300000000002</v>
      </c>
      <c r="G121">
        <v>0.19714400000000001</v>
      </c>
      <c r="H121">
        <v>0.255382</v>
      </c>
      <c r="I121">
        <v>0.223023</v>
      </c>
      <c r="J121">
        <v>97</v>
      </c>
    </row>
    <row r="122" spans="1:11">
      <c r="A122">
        <v>1</v>
      </c>
      <c r="B122">
        <v>130</v>
      </c>
      <c r="C122">
        <v>68</v>
      </c>
      <c r="D122">
        <v>2.8062550000000002</v>
      </c>
      <c r="E122">
        <v>-89.601141999999996</v>
      </c>
      <c r="F122">
        <v>-0.75354600000000005</v>
      </c>
      <c r="G122">
        <v>0.220163</v>
      </c>
      <c r="H122">
        <v>0.20432</v>
      </c>
      <c r="I122">
        <v>0.228655</v>
      </c>
      <c r="J122">
        <v>91</v>
      </c>
    </row>
    <row r="123" spans="1:11">
      <c r="A123">
        <v>1</v>
      </c>
      <c r="B123">
        <v>130</v>
      </c>
      <c r="C123">
        <v>68.5</v>
      </c>
      <c r="D123">
        <v>2.805933</v>
      </c>
      <c r="E123">
        <v>-89.602282000000002</v>
      </c>
      <c r="F123">
        <v>-0.78022499999999995</v>
      </c>
      <c r="G123">
        <v>0.18962599999999999</v>
      </c>
      <c r="H123">
        <v>0.22164300000000001</v>
      </c>
      <c r="I123">
        <v>0.22703200000000001</v>
      </c>
      <c r="J123">
        <v>97</v>
      </c>
    </row>
    <row r="124" spans="1:11">
      <c r="A124" s="1">
        <v>1</v>
      </c>
      <c r="B124" s="1">
        <v>130</v>
      </c>
      <c r="C124" s="1">
        <v>123</v>
      </c>
      <c r="D124" s="1">
        <v>5.1017789999999996</v>
      </c>
      <c r="E124" s="1">
        <v>135.21260000000001</v>
      </c>
      <c r="F124" s="1">
        <v>0.10077999999999999</v>
      </c>
      <c r="G124" s="1">
        <v>1.5990000000000001E-2</v>
      </c>
      <c r="H124" s="1">
        <v>-0.132437</v>
      </c>
      <c r="I124" s="1">
        <v>1.192277</v>
      </c>
      <c r="J124" s="1">
        <v>218</v>
      </c>
    </row>
    <row r="125" spans="1:11">
      <c r="A125" s="1">
        <v>1</v>
      </c>
      <c r="B125" s="1">
        <v>130</v>
      </c>
      <c r="C125" s="1">
        <v>122.5</v>
      </c>
      <c r="D125" s="1">
        <v>4.1627169999999998</v>
      </c>
      <c r="E125" s="1">
        <v>89.929868999999997</v>
      </c>
      <c r="F125" s="1">
        <v>0.128524</v>
      </c>
      <c r="G125" s="1">
        <v>1.5617190000000001</v>
      </c>
      <c r="H125" s="1">
        <v>1.6367769999999999</v>
      </c>
      <c r="I125" s="1">
        <v>12.770275</v>
      </c>
      <c r="J125" s="1">
        <v>78</v>
      </c>
    </row>
    <row r="126" spans="1:11">
      <c r="A126" s="1">
        <v>1</v>
      </c>
      <c r="B126" s="1">
        <v>130</v>
      </c>
      <c r="C126" s="1">
        <v>122</v>
      </c>
      <c r="D126" s="1">
        <v>3.9611730000000001</v>
      </c>
      <c r="E126" s="1">
        <v>89.768666999999994</v>
      </c>
      <c r="F126" s="1">
        <v>0.25587300000000002</v>
      </c>
      <c r="G126" s="1">
        <v>21.023495</v>
      </c>
      <c r="H126" s="1">
        <v>20.811195000000001</v>
      </c>
      <c r="I126" s="1">
        <v>7.3858800000000002</v>
      </c>
      <c r="J126" s="1">
        <v>182</v>
      </c>
    </row>
    <row r="127" spans="1:11">
      <c r="A127" s="1">
        <v>1</v>
      </c>
      <c r="B127" s="1">
        <v>130</v>
      </c>
      <c r="C127" s="1">
        <v>121.5</v>
      </c>
      <c r="D127" s="1">
        <v>3.1175459999999999</v>
      </c>
      <c r="E127" s="1">
        <v>89.842804999999998</v>
      </c>
      <c r="F127" s="1">
        <v>0.27649499999999999</v>
      </c>
      <c r="G127" s="1">
        <v>7.4897489999999998</v>
      </c>
      <c r="H127" s="1">
        <v>7.2684410000000002</v>
      </c>
      <c r="I127" s="1">
        <v>6.9145620000000001</v>
      </c>
      <c r="J127" s="1">
        <v>129</v>
      </c>
    </row>
    <row r="128" spans="1:11">
      <c r="A128">
        <v>1</v>
      </c>
      <c r="B128">
        <v>130</v>
      </c>
      <c r="C128">
        <v>121</v>
      </c>
      <c r="D128">
        <v>2.9088280000000002</v>
      </c>
      <c r="E128">
        <v>89.896462</v>
      </c>
      <c r="F128">
        <v>0.261181</v>
      </c>
      <c r="G128">
        <v>0.43226500000000001</v>
      </c>
      <c r="H128">
        <v>0.35461199999999998</v>
      </c>
      <c r="I128">
        <v>0.36038300000000001</v>
      </c>
      <c r="J128">
        <v>103</v>
      </c>
      <c r="K128" t="s">
        <v>124</v>
      </c>
    </row>
    <row r="129" spans="1:10">
      <c r="A129">
        <v>1</v>
      </c>
      <c r="B129">
        <v>130</v>
      </c>
      <c r="C129">
        <v>120.5</v>
      </c>
      <c r="D129">
        <v>2.8573569999999999</v>
      </c>
      <c r="E129">
        <v>89.897570000000002</v>
      </c>
      <c r="F129">
        <v>0.25686300000000001</v>
      </c>
      <c r="G129">
        <v>0.35925400000000002</v>
      </c>
      <c r="H129">
        <v>0.31257499999999999</v>
      </c>
      <c r="I129">
        <v>0.32955400000000001</v>
      </c>
      <c r="J129">
        <v>94</v>
      </c>
    </row>
    <row r="130" spans="1:10">
      <c r="A130">
        <v>1</v>
      </c>
      <c r="B130">
        <v>130</v>
      </c>
      <c r="C130">
        <v>120</v>
      </c>
      <c r="D130">
        <v>2.821952</v>
      </c>
      <c r="E130">
        <v>89.896079</v>
      </c>
      <c r="F130">
        <v>0.24404899999999999</v>
      </c>
      <c r="G130">
        <v>0.30574200000000001</v>
      </c>
      <c r="H130">
        <v>0.27535199999999999</v>
      </c>
      <c r="I130">
        <v>0.26667600000000002</v>
      </c>
      <c r="J130">
        <v>102</v>
      </c>
    </row>
    <row r="131" spans="1:10">
      <c r="A131">
        <v>1</v>
      </c>
      <c r="B131">
        <v>130</v>
      </c>
      <c r="C131">
        <v>119.5</v>
      </c>
      <c r="D131">
        <v>2.7991709999999999</v>
      </c>
      <c r="E131">
        <v>89.919382999999996</v>
      </c>
      <c r="F131">
        <v>0.22877600000000001</v>
      </c>
      <c r="G131">
        <v>0.15634200000000001</v>
      </c>
      <c r="H131">
        <v>0.108733</v>
      </c>
      <c r="I131">
        <v>0.20339099999999999</v>
      </c>
      <c r="J131">
        <v>92</v>
      </c>
    </row>
    <row r="132" spans="1:10">
      <c r="A132">
        <v>1</v>
      </c>
      <c r="B132">
        <v>130</v>
      </c>
      <c r="C132">
        <v>119</v>
      </c>
      <c r="D132">
        <v>2.7861229999999999</v>
      </c>
      <c r="E132">
        <v>-90.082633999999999</v>
      </c>
      <c r="F132">
        <v>0.217581</v>
      </c>
      <c r="G132">
        <v>1.8141999999999998E-2</v>
      </c>
      <c r="H132">
        <v>2.2502999999999999E-2</v>
      </c>
      <c r="I132">
        <v>0.19192899999999999</v>
      </c>
      <c r="J132">
        <v>107</v>
      </c>
    </row>
    <row r="133" spans="1:10">
      <c r="A133">
        <v>1</v>
      </c>
      <c r="B133">
        <v>130</v>
      </c>
      <c r="C133">
        <v>118.5</v>
      </c>
      <c r="D133">
        <v>2.7804099999999998</v>
      </c>
      <c r="E133">
        <v>-90.094960999999998</v>
      </c>
      <c r="F133">
        <v>0.21010400000000001</v>
      </c>
      <c r="G133">
        <v>8.8557999999999998E-2</v>
      </c>
      <c r="H133">
        <v>0.16477700000000001</v>
      </c>
      <c r="I133">
        <v>0.206291</v>
      </c>
      <c r="J133">
        <v>95</v>
      </c>
    </row>
    <row r="134" spans="1:10">
      <c r="A134">
        <v>1</v>
      </c>
      <c r="B134">
        <v>130</v>
      </c>
      <c r="C134">
        <v>118</v>
      </c>
      <c r="D134">
        <v>2.7783359999999999</v>
      </c>
      <c r="E134">
        <v>-90.066907999999998</v>
      </c>
      <c r="F134">
        <v>0.180948</v>
      </c>
      <c r="G134">
        <v>0.15215200000000001</v>
      </c>
      <c r="H134">
        <v>0.22881399999999999</v>
      </c>
      <c r="I134">
        <v>0.216393</v>
      </c>
      <c r="J134">
        <v>92</v>
      </c>
    </row>
    <row r="135" spans="1:10">
      <c r="A135">
        <v>1</v>
      </c>
      <c r="B135">
        <v>130</v>
      </c>
      <c r="C135">
        <v>117.5</v>
      </c>
      <c r="D135">
        <v>2.777898</v>
      </c>
      <c r="E135">
        <v>-90.055873000000005</v>
      </c>
      <c r="F135">
        <v>0.16397300000000001</v>
      </c>
      <c r="G135">
        <v>0.15842100000000001</v>
      </c>
      <c r="H135">
        <v>0.27559299999999998</v>
      </c>
      <c r="I135">
        <v>0.22991900000000001</v>
      </c>
      <c r="J135">
        <v>94</v>
      </c>
    </row>
    <row r="136" spans="1:10">
      <c r="A136">
        <v>1</v>
      </c>
      <c r="B136">
        <v>130</v>
      </c>
      <c r="C136">
        <v>117</v>
      </c>
      <c r="D136">
        <v>2.778654</v>
      </c>
      <c r="E136">
        <v>-90.059929999999994</v>
      </c>
      <c r="F136">
        <v>0.15204599999999999</v>
      </c>
      <c r="G136">
        <v>0.18717300000000001</v>
      </c>
      <c r="H136">
        <v>0.248779</v>
      </c>
      <c r="I136">
        <v>0.22830500000000001</v>
      </c>
      <c r="J136">
        <v>91</v>
      </c>
    </row>
    <row r="137" spans="1:10">
      <c r="A137">
        <v>1</v>
      </c>
      <c r="B137">
        <v>130</v>
      </c>
      <c r="C137">
        <v>116.5</v>
      </c>
      <c r="D137">
        <v>2.7790189999999999</v>
      </c>
      <c r="E137">
        <v>-90.051062999999999</v>
      </c>
      <c r="F137">
        <v>0.128527</v>
      </c>
      <c r="G137">
        <v>0.141981</v>
      </c>
      <c r="H137">
        <v>0.30268200000000001</v>
      </c>
      <c r="I137">
        <v>0.23058400000000001</v>
      </c>
      <c r="J137">
        <v>87</v>
      </c>
    </row>
    <row r="138" spans="1:10">
      <c r="A138">
        <v>1</v>
      </c>
      <c r="B138">
        <v>130</v>
      </c>
      <c r="C138">
        <v>116</v>
      </c>
      <c r="D138">
        <v>2.7790059999999999</v>
      </c>
      <c r="E138">
        <v>-90.044505999999998</v>
      </c>
      <c r="F138">
        <v>0.13045599999999999</v>
      </c>
      <c r="G138">
        <v>0.16499900000000001</v>
      </c>
      <c r="H138">
        <v>0.28118900000000002</v>
      </c>
      <c r="I138">
        <v>0.235208</v>
      </c>
      <c r="J138">
        <v>82</v>
      </c>
    </row>
    <row r="139" spans="1:10">
      <c r="A139">
        <v>1</v>
      </c>
      <c r="B139">
        <v>130</v>
      </c>
      <c r="C139">
        <v>115.5</v>
      </c>
      <c r="D139">
        <v>2.7788240000000002</v>
      </c>
      <c r="E139">
        <v>-90.050213999999997</v>
      </c>
      <c r="F139">
        <v>0.13286400000000001</v>
      </c>
      <c r="G139">
        <v>0.158863</v>
      </c>
      <c r="H139">
        <v>0.27621600000000002</v>
      </c>
      <c r="I139">
        <v>0.22769500000000001</v>
      </c>
      <c r="J139">
        <v>82</v>
      </c>
    </row>
    <row r="140" spans="1:10">
      <c r="A140">
        <v>1</v>
      </c>
      <c r="B140">
        <v>130</v>
      </c>
      <c r="C140">
        <v>115</v>
      </c>
      <c r="D140">
        <v>2.7783850000000001</v>
      </c>
      <c r="E140">
        <v>-90.030359000000004</v>
      </c>
      <c r="F140">
        <v>0.106771</v>
      </c>
      <c r="G140">
        <v>0.181003</v>
      </c>
      <c r="H140">
        <v>0.25229200000000002</v>
      </c>
      <c r="I140">
        <v>0.22745099999999999</v>
      </c>
      <c r="J140">
        <v>81</v>
      </c>
    </row>
    <row r="141" spans="1:10">
      <c r="A141">
        <v>1</v>
      </c>
      <c r="B141">
        <v>130</v>
      </c>
      <c r="C141">
        <v>114.5</v>
      </c>
      <c r="D141">
        <v>2.7777759999999998</v>
      </c>
      <c r="E141">
        <v>-90.017055999999997</v>
      </c>
      <c r="F141">
        <v>7.8045000000000003E-2</v>
      </c>
      <c r="G141">
        <v>0.18038399999999999</v>
      </c>
      <c r="H141">
        <v>0.23736399999999999</v>
      </c>
      <c r="I141">
        <v>0.227271</v>
      </c>
      <c r="J141">
        <v>80</v>
      </c>
    </row>
    <row r="142" spans="1:10">
      <c r="A142">
        <v>1</v>
      </c>
      <c r="B142">
        <v>130</v>
      </c>
      <c r="C142">
        <v>114</v>
      </c>
      <c r="D142">
        <v>2.7776190000000001</v>
      </c>
      <c r="E142">
        <v>-90.009911000000002</v>
      </c>
      <c r="F142">
        <v>7.2234000000000007E-2</v>
      </c>
      <c r="G142">
        <v>0.15132699999999999</v>
      </c>
      <c r="H142">
        <v>0.26678499999999999</v>
      </c>
      <c r="I142">
        <v>0.225273</v>
      </c>
      <c r="J142">
        <v>82</v>
      </c>
    </row>
    <row r="143" spans="1:10">
      <c r="A143">
        <v>1</v>
      </c>
      <c r="B143">
        <v>130</v>
      </c>
      <c r="C143">
        <v>113.5</v>
      </c>
      <c r="D143">
        <v>2.7769089999999998</v>
      </c>
      <c r="E143">
        <v>-90.008257</v>
      </c>
      <c r="F143">
        <v>6.2616000000000005E-2</v>
      </c>
      <c r="G143">
        <v>0.18956100000000001</v>
      </c>
      <c r="H143">
        <v>0.27696399999999999</v>
      </c>
      <c r="I143">
        <v>0.22961799999999999</v>
      </c>
      <c r="J143">
        <v>89</v>
      </c>
    </row>
    <row r="144" spans="1:10">
      <c r="A144">
        <v>1</v>
      </c>
      <c r="B144">
        <v>130</v>
      </c>
      <c r="C144">
        <v>113</v>
      </c>
      <c r="D144">
        <v>2.7763749999999998</v>
      </c>
      <c r="E144">
        <v>-90.006485999999995</v>
      </c>
      <c r="F144">
        <v>5.6967999999999998E-2</v>
      </c>
      <c r="G144">
        <v>0.21084800000000001</v>
      </c>
      <c r="H144">
        <v>0.230658</v>
      </c>
      <c r="I144">
        <v>0.22605700000000001</v>
      </c>
      <c r="J144">
        <v>79</v>
      </c>
    </row>
    <row r="145" spans="1:11">
      <c r="A145">
        <v>1</v>
      </c>
      <c r="B145">
        <v>130</v>
      </c>
      <c r="C145">
        <v>112.5</v>
      </c>
      <c r="D145">
        <v>2.7753890000000001</v>
      </c>
      <c r="E145">
        <v>-89.987395000000006</v>
      </c>
      <c r="F145">
        <v>4.3057999999999999E-2</v>
      </c>
      <c r="G145">
        <v>0.17177999999999999</v>
      </c>
      <c r="H145">
        <v>0.25906000000000001</v>
      </c>
      <c r="I145">
        <v>0.233012</v>
      </c>
      <c r="J145">
        <v>85</v>
      </c>
    </row>
    <row r="146" spans="1:11">
      <c r="A146">
        <v>1</v>
      </c>
      <c r="B146">
        <v>130</v>
      </c>
      <c r="C146">
        <v>112</v>
      </c>
      <c r="D146">
        <v>2.7750279999999998</v>
      </c>
      <c r="E146">
        <v>-89.987525000000005</v>
      </c>
      <c r="F146">
        <v>3.3904999999999998E-2</v>
      </c>
      <c r="G146">
        <v>0.183311</v>
      </c>
      <c r="H146">
        <v>0.22601499999999999</v>
      </c>
      <c r="I146">
        <v>0.226322</v>
      </c>
      <c r="J146">
        <v>100</v>
      </c>
    </row>
    <row r="147" spans="1:11">
      <c r="A147">
        <v>1</v>
      </c>
      <c r="B147">
        <v>130</v>
      </c>
      <c r="C147">
        <v>111.5</v>
      </c>
      <c r="D147">
        <v>2.774311</v>
      </c>
      <c r="E147">
        <v>-89.982251000000005</v>
      </c>
      <c r="F147">
        <v>2.4098999999999999E-2</v>
      </c>
      <c r="G147">
        <v>0.204513</v>
      </c>
      <c r="H147">
        <v>0.21518200000000001</v>
      </c>
      <c r="I147">
        <v>0.22472600000000001</v>
      </c>
      <c r="J147">
        <v>94</v>
      </c>
    </row>
    <row r="148" spans="1:11">
      <c r="A148">
        <v>1</v>
      </c>
      <c r="B148">
        <v>130</v>
      </c>
      <c r="C148">
        <v>111</v>
      </c>
      <c r="D148">
        <v>2.773352</v>
      </c>
      <c r="E148">
        <v>-89.988741000000005</v>
      </c>
      <c r="F148">
        <v>1.9983999999999998E-2</v>
      </c>
      <c r="G148">
        <v>0.19305</v>
      </c>
      <c r="H148">
        <v>0.249449</v>
      </c>
      <c r="I148">
        <v>0.22714899999999999</v>
      </c>
      <c r="J148">
        <v>92</v>
      </c>
    </row>
    <row r="149" spans="1:11">
      <c r="A149">
        <v>1</v>
      </c>
      <c r="B149">
        <v>130</v>
      </c>
      <c r="C149">
        <v>110.5</v>
      </c>
      <c r="D149">
        <v>2.77224</v>
      </c>
      <c r="E149">
        <v>-89.979371</v>
      </c>
      <c r="F149">
        <v>-9.5300000000000003E-3</v>
      </c>
      <c r="G149">
        <v>0.18085300000000001</v>
      </c>
      <c r="H149">
        <v>0.24065700000000001</v>
      </c>
      <c r="I149">
        <v>0.222805</v>
      </c>
      <c r="J149">
        <v>88</v>
      </c>
    </row>
    <row r="150" spans="1:11">
      <c r="A150">
        <v>1</v>
      </c>
      <c r="B150">
        <v>130</v>
      </c>
      <c r="C150">
        <v>110</v>
      </c>
      <c r="D150">
        <v>2.7716050000000001</v>
      </c>
      <c r="E150">
        <v>-89.971727999999999</v>
      </c>
      <c r="F150">
        <v>-5.9849999999999999E-3</v>
      </c>
      <c r="G150">
        <v>0.21798899999999999</v>
      </c>
      <c r="H150">
        <v>0.24076600000000001</v>
      </c>
      <c r="I150">
        <v>0.223522</v>
      </c>
      <c r="J150">
        <v>96</v>
      </c>
    </row>
    <row r="151" spans="1:11">
      <c r="A151">
        <v>1</v>
      </c>
      <c r="B151">
        <v>130</v>
      </c>
      <c r="C151">
        <v>109.5</v>
      </c>
      <c r="D151">
        <v>2.7706550000000001</v>
      </c>
      <c r="E151">
        <v>-89.955377999999996</v>
      </c>
      <c r="F151">
        <v>-2.6369E-2</v>
      </c>
      <c r="G151">
        <v>0.17607500000000001</v>
      </c>
      <c r="H151">
        <v>0.28471000000000002</v>
      </c>
      <c r="I151">
        <v>0.231268</v>
      </c>
      <c r="J151">
        <v>85</v>
      </c>
    </row>
    <row r="152" spans="1:11">
      <c r="A152">
        <v>1</v>
      </c>
      <c r="B152">
        <v>130</v>
      </c>
      <c r="C152">
        <v>109</v>
      </c>
      <c r="D152">
        <v>2.77102</v>
      </c>
      <c r="E152">
        <v>-89.959518000000003</v>
      </c>
      <c r="F152">
        <v>-3.2839E-2</v>
      </c>
      <c r="G152">
        <v>0.17299300000000001</v>
      </c>
      <c r="H152">
        <v>0.242037</v>
      </c>
      <c r="I152">
        <v>0.230878</v>
      </c>
      <c r="J152">
        <v>89</v>
      </c>
    </row>
    <row r="153" spans="1:11">
      <c r="A153">
        <v>1</v>
      </c>
      <c r="B153">
        <v>130</v>
      </c>
      <c r="C153">
        <v>108.5</v>
      </c>
      <c r="D153">
        <v>2.7703030000000002</v>
      </c>
      <c r="E153">
        <v>-89.959135000000003</v>
      </c>
      <c r="F153">
        <v>-3.7310999999999997E-2</v>
      </c>
      <c r="G153">
        <v>0.180224</v>
      </c>
      <c r="H153">
        <v>0.25764100000000001</v>
      </c>
      <c r="I153">
        <v>0.226358</v>
      </c>
      <c r="J153">
        <v>86</v>
      </c>
    </row>
    <row r="154" spans="1:11">
      <c r="A154" s="1">
        <v>1</v>
      </c>
      <c r="B154" s="1">
        <v>165</v>
      </c>
      <c r="C154" s="1">
        <v>54</v>
      </c>
      <c r="D154" s="1">
        <v>5.0580639999999999</v>
      </c>
      <c r="E154" s="1">
        <v>-89.858546000000004</v>
      </c>
      <c r="F154" s="1">
        <v>-7.9080000000000001E-3</v>
      </c>
      <c r="G154" s="1">
        <v>11.884795</v>
      </c>
      <c r="H154" s="1">
        <v>11.936481000000001</v>
      </c>
      <c r="I154" s="1">
        <v>5.6753539999999996</v>
      </c>
      <c r="J154" s="1">
        <v>142</v>
      </c>
    </row>
    <row r="155" spans="1:11">
      <c r="A155" s="1">
        <v>1</v>
      </c>
      <c r="B155" s="1">
        <v>165</v>
      </c>
      <c r="C155" s="1">
        <v>54.5</v>
      </c>
      <c r="D155" s="1">
        <v>3.9932629999999998</v>
      </c>
      <c r="E155" s="1">
        <v>-89.797388999999995</v>
      </c>
      <c r="F155" s="1">
        <v>-0.448708</v>
      </c>
      <c r="G155" s="1">
        <v>0.50229000000000001</v>
      </c>
      <c r="H155" s="1">
        <v>0.74711899999999998</v>
      </c>
      <c r="I155" s="1">
        <v>12.085748000000001</v>
      </c>
      <c r="J155" s="1">
        <v>46</v>
      </c>
    </row>
    <row r="156" spans="1:11">
      <c r="A156" s="1">
        <v>1</v>
      </c>
      <c r="B156" s="1">
        <v>165</v>
      </c>
      <c r="C156" s="1">
        <v>55</v>
      </c>
      <c r="D156" s="1">
        <v>3.2298990000000001</v>
      </c>
      <c r="E156" s="1">
        <v>-89.517899999999997</v>
      </c>
      <c r="F156" s="1">
        <v>-0.93120499999999995</v>
      </c>
      <c r="G156" s="1">
        <v>0.42242499999999999</v>
      </c>
      <c r="H156" s="1">
        <v>4.0411000000000002E-2</v>
      </c>
      <c r="I156" s="1">
        <v>6.6530719999999999</v>
      </c>
      <c r="J156" s="1">
        <v>63</v>
      </c>
    </row>
    <row r="157" spans="1:11">
      <c r="A157">
        <v>1</v>
      </c>
      <c r="B157">
        <v>165</v>
      </c>
      <c r="C157">
        <v>55.5</v>
      </c>
      <c r="D157">
        <v>2.8718370000000002</v>
      </c>
      <c r="E157">
        <v>-89.411541999999997</v>
      </c>
      <c r="F157">
        <v>-1.14114</v>
      </c>
      <c r="G157">
        <v>0.24785699999999999</v>
      </c>
      <c r="H157">
        <v>0.300062</v>
      </c>
      <c r="I157">
        <v>0.454289</v>
      </c>
      <c r="J157">
        <v>84</v>
      </c>
      <c r="K157" t="s">
        <v>125</v>
      </c>
    </row>
    <row r="158" spans="1:11">
      <c r="A158">
        <v>1</v>
      </c>
      <c r="B158">
        <v>165</v>
      </c>
      <c r="C158">
        <v>56</v>
      </c>
      <c r="D158">
        <v>2.8484989999999999</v>
      </c>
      <c r="E158">
        <v>-89.419241999999997</v>
      </c>
      <c r="F158">
        <v>-1.128436</v>
      </c>
      <c r="G158">
        <v>0.23921999999999999</v>
      </c>
      <c r="H158">
        <v>0.28988399999999998</v>
      </c>
      <c r="I158">
        <v>0.32190099999999999</v>
      </c>
      <c r="J158">
        <v>88</v>
      </c>
    </row>
    <row r="159" spans="1:11">
      <c r="A159">
        <v>1</v>
      </c>
      <c r="B159">
        <v>165</v>
      </c>
      <c r="C159">
        <v>56.5</v>
      </c>
      <c r="D159">
        <v>2.8361679999999998</v>
      </c>
      <c r="E159">
        <v>-89.419625999999994</v>
      </c>
      <c r="F159">
        <v>-1.141645</v>
      </c>
      <c r="G159">
        <v>0.24675900000000001</v>
      </c>
      <c r="H159">
        <v>0.258081</v>
      </c>
      <c r="I159">
        <v>0.27970899999999999</v>
      </c>
      <c r="J159">
        <v>94</v>
      </c>
    </row>
    <row r="160" spans="1:11">
      <c r="A160">
        <v>1</v>
      </c>
      <c r="B160">
        <v>165</v>
      </c>
      <c r="C160">
        <v>57</v>
      </c>
      <c r="D160">
        <v>2.8269630000000001</v>
      </c>
      <c r="E160">
        <v>-89.430347999999995</v>
      </c>
      <c r="F160">
        <v>-1.1273629999999999</v>
      </c>
      <c r="G160">
        <v>0.230217</v>
      </c>
      <c r="H160">
        <v>0.24854399999999999</v>
      </c>
      <c r="I160">
        <v>0.270428</v>
      </c>
      <c r="J160">
        <v>92</v>
      </c>
    </row>
    <row r="161" spans="1:10">
      <c r="A161">
        <v>1</v>
      </c>
      <c r="B161">
        <v>165</v>
      </c>
      <c r="C161">
        <v>57.5</v>
      </c>
      <c r="D161">
        <v>2.8201480000000001</v>
      </c>
      <c r="E161">
        <v>-89.435401999999996</v>
      </c>
      <c r="F161">
        <v>-1.0983229999999999</v>
      </c>
      <c r="G161">
        <v>0.171241</v>
      </c>
      <c r="H161">
        <v>0.30436600000000003</v>
      </c>
      <c r="I161">
        <v>0.25784699999999999</v>
      </c>
      <c r="J161">
        <v>103</v>
      </c>
    </row>
    <row r="162" spans="1:10">
      <c r="A162">
        <v>1</v>
      </c>
      <c r="B162">
        <v>165</v>
      </c>
      <c r="C162">
        <v>58</v>
      </c>
      <c r="D162">
        <v>2.8153290000000002</v>
      </c>
      <c r="E162">
        <v>-89.442125000000004</v>
      </c>
      <c r="F162">
        <v>-1.080171</v>
      </c>
      <c r="G162">
        <v>0.21375</v>
      </c>
      <c r="H162">
        <v>0.26064399999999999</v>
      </c>
      <c r="I162">
        <v>0.24834200000000001</v>
      </c>
      <c r="J162">
        <v>108</v>
      </c>
    </row>
    <row r="163" spans="1:10">
      <c r="A163">
        <v>1</v>
      </c>
      <c r="B163">
        <v>165</v>
      </c>
      <c r="C163">
        <v>58.5</v>
      </c>
      <c r="D163">
        <v>2.8113579999999998</v>
      </c>
      <c r="E163">
        <v>-89.450935999999999</v>
      </c>
      <c r="F163">
        <v>-1.070341</v>
      </c>
      <c r="G163">
        <v>0.20490700000000001</v>
      </c>
      <c r="H163">
        <v>0.28014899999999998</v>
      </c>
      <c r="I163">
        <v>0.24493200000000001</v>
      </c>
      <c r="J163">
        <v>93</v>
      </c>
    </row>
    <row r="164" spans="1:10">
      <c r="A164">
        <v>1</v>
      </c>
      <c r="B164">
        <v>165</v>
      </c>
      <c r="C164">
        <v>59</v>
      </c>
      <c r="D164">
        <v>2.8079640000000001</v>
      </c>
      <c r="E164">
        <v>-89.462913</v>
      </c>
      <c r="F164">
        <v>-1.047569</v>
      </c>
      <c r="G164">
        <v>0.18285299999999999</v>
      </c>
      <c r="H164">
        <v>0.27534599999999998</v>
      </c>
      <c r="I164">
        <v>0.24126800000000001</v>
      </c>
      <c r="J164">
        <v>100</v>
      </c>
    </row>
    <row r="165" spans="1:10">
      <c r="A165">
        <v>1</v>
      </c>
      <c r="B165">
        <v>165</v>
      </c>
      <c r="C165">
        <v>59.5</v>
      </c>
      <c r="D165">
        <v>2.8049780000000002</v>
      </c>
      <c r="E165">
        <v>-89.445818000000003</v>
      </c>
      <c r="F165">
        <v>-1.061879</v>
      </c>
      <c r="G165">
        <v>0.21673500000000001</v>
      </c>
      <c r="H165">
        <v>0.27032699999999998</v>
      </c>
      <c r="I165">
        <v>0.23846600000000001</v>
      </c>
      <c r="J165">
        <v>90</v>
      </c>
    </row>
    <row r="166" spans="1:10">
      <c r="A166">
        <v>1</v>
      </c>
      <c r="B166">
        <v>165</v>
      </c>
      <c r="C166">
        <v>60</v>
      </c>
      <c r="D166">
        <v>2.8024149999999999</v>
      </c>
      <c r="E166">
        <v>-89.456879999999998</v>
      </c>
      <c r="F166">
        <v>-1.0489299999999999</v>
      </c>
      <c r="G166">
        <v>0.209727</v>
      </c>
      <c r="H166">
        <v>0.27715899999999999</v>
      </c>
      <c r="I166">
        <v>0.23539499999999999</v>
      </c>
      <c r="J166">
        <v>106</v>
      </c>
    </row>
    <row r="167" spans="1:10">
      <c r="A167">
        <v>1</v>
      </c>
      <c r="B167">
        <v>165</v>
      </c>
      <c r="C167">
        <v>60.5</v>
      </c>
      <c r="D167">
        <v>2.801247</v>
      </c>
      <c r="E167">
        <v>-89.477448999999993</v>
      </c>
      <c r="F167">
        <v>-1.0208740000000001</v>
      </c>
      <c r="G167">
        <v>0.20816000000000001</v>
      </c>
      <c r="H167">
        <v>0.27067000000000002</v>
      </c>
      <c r="I167">
        <v>0.230679</v>
      </c>
      <c r="J167">
        <v>89</v>
      </c>
    </row>
    <row r="168" spans="1:10">
      <c r="A168">
        <v>1</v>
      </c>
      <c r="B168">
        <v>165</v>
      </c>
      <c r="C168">
        <v>61</v>
      </c>
      <c r="D168">
        <v>2.8005330000000002</v>
      </c>
      <c r="E168">
        <v>-89.481522999999996</v>
      </c>
      <c r="F168">
        <v>-1.0121979999999999</v>
      </c>
      <c r="G168">
        <v>0.207371</v>
      </c>
      <c r="H168">
        <v>0.27924199999999999</v>
      </c>
      <c r="I168">
        <v>0.233598</v>
      </c>
      <c r="J168">
        <v>95</v>
      </c>
    </row>
    <row r="169" spans="1:10">
      <c r="A169">
        <v>1</v>
      </c>
      <c r="B169">
        <v>165</v>
      </c>
      <c r="C169">
        <v>61.5</v>
      </c>
      <c r="D169">
        <v>2.8000340000000001</v>
      </c>
      <c r="E169">
        <v>-89.477907000000002</v>
      </c>
      <c r="F169">
        <v>-1.0059439999999999</v>
      </c>
      <c r="G169">
        <v>0.21146999999999999</v>
      </c>
      <c r="H169">
        <v>0.25565900000000003</v>
      </c>
      <c r="I169">
        <v>0.22588800000000001</v>
      </c>
      <c r="J169">
        <v>92</v>
      </c>
    </row>
    <row r="170" spans="1:10">
      <c r="A170">
        <v>1</v>
      </c>
      <c r="B170">
        <v>165</v>
      </c>
      <c r="C170">
        <v>62</v>
      </c>
      <c r="D170">
        <v>2.800284</v>
      </c>
      <c r="E170">
        <v>-89.495583999999994</v>
      </c>
      <c r="F170">
        <v>-0.99363999999999997</v>
      </c>
      <c r="G170">
        <v>0.207125</v>
      </c>
      <c r="H170">
        <v>0.23209299999999999</v>
      </c>
      <c r="I170">
        <v>0.22842999999999999</v>
      </c>
      <c r="J170">
        <v>105</v>
      </c>
    </row>
    <row r="171" spans="1:10">
      <c r="A171">
        <v>1</v>
      </c>
      <c r="B171">
        <v>165</v>
      </c>
      <c r="C171">
        <v>62.5</v>
      </c>
      <c r="D171">
        <v>2.8001269999999998</v>
      </c>
      <c r="E171">
        <v>-89.488337999999999</v>
      </c>
      <c r="F171">
        <v>-0.98389499999999996</v>
      </c>
      <c r="G171">
        <v>0.20521900000000001</v>
      </c>
      <c r="H171">
        <v>0.24621499999999999</v>
      </c>
      <c r="I171">
        <v>0.22189</v>
      </c>
      <c r="J171">
        <v>103</v>
      </c>
    </row>
    <row r="172" spans="1:10">
      <c r="A172">
        <v>1</v>
      </c>
      <c r="B172">
        <v>165</v>
      </c>
      <c r="C172">
        <v>63</v>
      </c>
      <c r="D172">
        <v>2.8005110000000002</v>
      </c>
      <c r="E172">
        <v>-89.511942000000005</v>
      </c>
      <c r="F172">
        <v>-0.96241699999999997</v>
      </c>
      <c r="G172">
        <v>0.21396999999999999</v>
      </c>
      <c r="H172">
        <v>0.28373799999999999</v>
      </c>
      <c r="I172">
        <v>0.23174900000000001</v>
      </c>
      <c r="J172">
        <v>102</v>
      </c>
    </row>
    <row r="173" spans="1:10">
      <c r="A173">
        <v>1</v>
      </c>
      <c r="B173">
        <v>165</v>
      </c>
      <c r="C173">
        <v>63.5</v>
      </c>
      <c r="D173">
        <v>2.8006899999999999</v>
      </c>
      <c r="E173">
        <v>-89.494241000000002</v>
      </c>
      <c r="F173">
        <v>-0.96476499999999998</v>
      </c>
      <c r="G173">
        <v>0.21751799999999999</v>
      </c>
      <c r="H173">
        <v>0.224606</v>
      </c>
      <c r="I173">
        <v>0.224412</v>
      </c>
      <c r="J173">
        <v>96</v>
      </c>
    </row>
    <row r="174" spans="1:10">
      <c r="A174">
        <v>1</v>
      </c>
      <c r="B174">
        <v>165</v>
      </c>
      <c r="C174">
        <v>64</v>
      </c>
      <c r="D174">
        <v>2.8004850000000001</v>
      </c>
      <c r="E174">
        <v>-89.513643000000002</v>
      </c>
      <c r="F174">
        <v>-0.95766300000000004</v>
      </c>
      <c r="G174">
        <v>0.20785899999999999</v>
      </c>
      <c r="H174">
        <v>0.23444799999999999</v>
      </c>
      <c r="I174">
        <v>0.22700899999999999</v>
      </c>
      <c r="J174">
        <v>91</v>
      </c>
    </row>
    <row r="175" spans="1:10">
      <c r="A175">
        <v>1</v>
      </c>
      <c r="B175">
        <v>165</v>
      </c>
      <c r="C175">
        <v>64.5</v>
      </c>
      <c r="D175">
        <v>2.8004730000000002</v>
      </c>
      <c r="E175">
        <v>-89.516036999999997</v>
      </c>
      <c r="F175">
        <v>-0.94713099999999995</v>
      </c>
      <c r="G175">
        <v>0.19266</v>
      </c>
      <c r="H175">
        <v>0.29431000000000002</v>
      </c>
      <c r="I175">
        <v>0.22822999999999999</v>
      </c>
      <c r="J175">
        <v>98</v>
      </c>
    </row>
    <row r="176" spans="1:10">
      <c r="A176">
        <v>1</v>
      </c>
      <c r="B176">
        <v>165</v>
      </c>
      <c r="C176">
        <v>65</v>
      </c>
      <c r="D176">
        <v>2.8005010000000001</v>
      </c>
      <c r="E176">
        <v>-89.500737000000001</v>
      </c>
      <c r="F176">
        <v>-0.95216599999999996</v>
      </c>
      <c r="G176">
        <v>0.21937100000000001</v>
      </c>
      <c r="H176">
        <v>0.26665800000000001</v>
      </c>
      <c r="I176">
        <v>0.228468</v>
      </c>
      <c r="J176">
        <v>98</v>
      </c>
    </row>
    <row r="177" spans="1:11">
      <c r="A177">
        <v>1</v>
      </c>
      <c r="B177">
        <v>165</v>
      </c>
      <c r="C177">
        <v>65.5</v>
      </c>
      <c r="D177">
        <v>2.8009210000000002</v>
      </c>
      <c r="E177">
        <v>-89.514893999999998</v>
      </c>
      <c r="F177">
        <v>-0.93497399999999997</v>
      </c>
      <c r="G177">
        <v>0.17010900000000001</v>
      </c>
      <c r="H177">
        <v>0.29367399999999999</v>
      </c>
      <c r="I177">
        <v>0.23058600000000001</v>
      </c>
      <c r="J177">
        <v>93</v>
      </c>
    </row>
    <row r="178" spans="1:11">
      <c r="A178">
        <v>1</v>
      </c>
      <c r="B178">
        <v>165</v>
      </c>
      <c r="C178">
        <v>66</v>
      </c>
      <c r="D178">
        <v>2.8003559999999998</v>
      </c>
      <c r="E178">
        <v>-89.509652000000003</v>
      </c>
      <c r="F178">
        <v>-0.94162199999999996</v>
      </c>
      <c r="G178">
        <v>0.19212599999999999</v>
      </c>
      <c r="H178">
        <v>0.26103799999999999</v>
      </c>
      <c r="I178">
        <v>0.229125</v>
      </c>
      <c r="J178">
        <v>94</v>
      </c>
    </row>
    <row r="179" spans="1:11">
      <c r="A179">
        <v>1</v>
      </c>
      <c r="B179">
        <v>165</v>
      </c>
      <c r="C179">
        <v>66.5</v>
      </c>
      <c r="D179">
        <v>2.800462</v>
      </c>
      <c r="E179">
        <v>-89.525221000000002</v>
      </c>
      <c r="F179">
        <v>-0.919991</v>
      </c>
      <c r="G179">
        <v>0.18536900000000001</v>
      </c>
      <c r="H179">
        <v>0.26310800000000001</v>
      </c>
      <c r="I179">
        <v>0.23042000000000001</v>
      </c>
      <c r="J179">
        <v>98</v>
      </c>
    </row>
    <row r="180" spans="1:11">
      <c r="A180">
        <v>1</v>
      </c>
      <c r="B180">
        <v>165</v>
      </c>
      <c r="C180">
        <v>67</v>
      </c>
      <c r="D180">
        <v>2.8000889999999998</v>
      </c>
      <c r="E180">
        <v>-89.529143000000005</v>
      </c>
      <c r="F180">
        <v>-0.92676499999999995</v>
      </c>
      <c r="G180">
        <v>0.20729300000000001</v>
      </c>
      <c r="H180">
        <v>0.227655</v>
      </c>
      <c r="I180">
        <v>0.23084199999999999</v>
      </c>
      <c r="J180">
        <v>95</v>
      </c>
    </row>
    <row r="181" spans="1:11">
      <c r="A181">
        <v>1</v>
      </c>
      <c r="B181">
        <v>165</v>
      </c>
      <c r="C181">
        <v>67.5</v>
      </c>
      <c r="D181">
        <v>2.8000539999999998</v>
      </c>
      <c r="E181">
        <v>-89.538032000000001</v>
      </c>
      <c r="F181">
        <v>-0.89862799999999998</v>
      </c>
      <c r="G181">
        <v>0.20924400000000001</v>
      </c>
      <c r="H181">
        <v>0.26112200000000002</v>
      </c>
      <c r="I181">
        <v>0.231262</v>
      </c>
      <c r="J181">
        <v>109</v>
      </c>
    </row>
    <row r="182" spans="1:11">
      <c r="A182">
        <v>1</v>
      </c>
      <c r="B182">
        <v>165</v>
      </c>
      <c r="C182">
        <v>68</v>
      </c>
      <c r="D182">
        <v>2.799388</v>
      </c>
      <c r="E182">
        <v>-89.532487000000003</v>
      </c>
      <c r="F182">
        <v>-0.89622999999999997</v>
      </c>
      <c r="G182">
        <v>0.18575</v>
      </c>
      <c r="H182">
        <v>0.27824500000000002</v>
      </c>
      <c r="I182">
        <v>0.23389199999999999</v>
      </c>
      <c r="J182">
        <v>97</v>
      </c>
    </row>
    <row r="183" spans="1:11">
      <c r="A183">
        <v>1</v>
      </c>
      <c r="B183">
        <v>165</v>
      </c>
      <c r="C183">
        <v>68.5</v>
      </c>
      <c r="D183">
        <v>2.7991440000000001</v>
      </c>
      <c r="E183">
        <v>-89.550460000000001</v>
      </c>
      <c r="F183">
        <v>-0.87350000000000005</v>
      </c>
      <c r="G183">
        <v>0.212174</v>
      </c>
      <c r="H183">
        <v>0.284773</v>
      </c>
      <c r="I183">
        <v>0.230299</v>
      </c>
      <c r="J183">
        <v>91</v>
      </c>
    </row>
    <row r="184" spans="1:11">
      <c r="A184" s="1">
        <v>1</v>
      </c>
      <c r="B184" s="1">
        <v>165</v>
      </c>
      <c r="C184" s="1">
        <v>123</v>
      </c>
      <c r="D184" s="1">
        <v>5.1026420000000003</v>
      </c>
      <c r="E184" s="1">
        <v>135.180947</v>
      </c>
      <c r="F184" s="1">
        <v>7.1610999999999994E-2</v>
      </c>
      <c r="G184" s="1">
        <v>6.7483000000000001E-2</v>
      </c>
      <c r="H184" s="1">
        <v>-0.108054</v>
      </c>
      <c r="I184" s="1">
        <v>0.75046100000000004</v>
      </c>
      <c r="J184" s="1">
        <v>220</v>
      </c>
    </row>
    <row r="185" spans="1:11">
      <c r="A185" s="1">
        <v>1</v>
      </c>
      <c r="B185" s="1">
        <v>165</v>
      </c>
      <c r="C185" s="1">
        <v>122.5</v>
      </c>
      <c r="D185" s="1">
        <v>4.4074460000000002</v>
      </c>
      <c r="E185" s="1">
        <v>89.471587999999997</v>
      </c>
      <c r="F185" s="1">
        <v>0.239811</v>
      </c>
      <c r="G185" s="1">
        <v>0.58469000000000004</v>
      </c>
      <c r="H185" s="1">
        <v>0.67057</v>
      </c>
      <c r="I185" s="1">
        <v>11.832604</v>
      </c>
      <c r="J185" s="1">
        <v>66</v>
      </c>
    </row>
    <row r="186" spans="1:11">
      <c r="A186" s="1">
        <v>1</v>
      </c>
      <c r="B186" s="1">
        <v>165</v>
      </c>
      <c r="C186" s="1">
        <v>122</v>
      </c>
      <c r="D186" s="1">
        <v>4.0044729999999999</v>
      </c>
      <c r="E186" s="1">
        <v>89.639671000000007</v>
      </c>
      <c r="F186" s="1">
        <v>0.501888</v>
      </c>
      <c r="G186" s="1">
        <v>21.945271000000002</v>
      </c>
      <c r="H186" s="1">
        <v>22.171817000000001</v>
      </c>
      <c r="I186" s="1">
        <v>8.0595759999999999</v>
      </c>
      <c r="J186" s="1">
        <v>157</v>
      </c>
    </row>
    <row r="187" spans="1:11">
      <c r="A187" s="1">
        <v>1</v>
      </c>
      <c r="B187" s="1">
        <v>165</v>
      </c>
      <c r="C187" s="1">
        <v>121.5</v>
      </c>
      <c r="D187" s="1">
        <v>2.969122</v>
      </c>
      <c r="E187" s="1">
        <v>89.690686999999997</v>
      </c>
      <c r="F187" s="1">
        <v>0.56993099999999997</v>
      </c>
      <c r="G187" s="1">
        <v>3.918593</v>
      </c>
      <c r="H187" s="1">
        <v>3.8886440000000002</v>
      </c>
      <c r="I187" s="1">
        <v>7.0382470000000001</v>
      </c>
      <c r="J187" s="1">
        <v>102</v>
      </c>
    </row>
    <row r="188" spans="1:11">
      <c r="A188">
        <v>1</v>
      </c>
      <c r="B188">
        <v>165</v>
      </c>
      <c r="C188">
        <v>121</v>
      </c>
      <c r="D188">
        <v>2.863324</v>
      </c>
      <c r="E188">
        <v>89.728942000000004</v>
      </c>
      <c r="F188">
        <v>0.59387900000000005</v>
      </c>
      <c r="G188">
        <v>9.5329999999999998E-2</v>
      </c>
      <c r="H188">
        <v>6.7586999999999994E-2</v>
      </c>
      <c r="I188">
        <v>0.24285799999999999</v>
      </c>
      <c r="J188">
        <v>95</v>
      </c>
      <c r="K188" t="s">
        <v>126</v>
      </c>
    </row>
    <row r="189" spans="1:11">
      <c r="A189">
        <v>1</v>
      </c>
      <c r="B189">
        <v>165</v>
      </c>
      <c r="C189">
        <v>120.5</v>
      </c>
      <c r="D189">
        <v>2.832239</v>
      </c>
      <c r="E189">
        <v>89.723017999999996</v>
      </c>
      <c r="F189">
        <v>0.60822799999999999</v>
      </c>
      <c r="G189">
        <v>4.4568000000000003E-2</v>
      </c>
      <c r="H189">
        <v>3.6331000000000002E-2</v>
      </c>
      <c r="I189">
        <v>0.213203</v>
      </c>
      <c r="J189">
        <v>96</v>
      </c>
    </row>
    <row r="190" spans="1:11">
      <c r="A190">
        <v>1</v>
      </c>
      <c r="B190">
        <v>165</v>
      </c>
      <c r="C190">
        <v>120</v>
      </c>
      <c r="D190">
        <v>2.8106140000000002</v>
      </c>
      <c r="E190">
        <v>89.720506</v>
      </c>
      <c r="F190">
        <v>0.59710200000000002</v>
      </c>
      <c r="G190">
        <v>6.9747000000000003E-2</v>
      </c>
      <c r="H190">
        <v>4.1289999999999999E-3</v>
      </c>
      <c r="I190">
        <v>0.182556</v>
      </c>
      <c r="J190">
        <v>102</v>
      </c>
    </row>
    <row r="191" spans="1:11">
      <c r="A191">
        <v>1</v>
      </c>
      <c r="B191">
        <v>165</v>
      </c>
      <c r="C191">
        <v>119.5</v>
      </c>
      <c r="D191">
        <v>2.798956</v>
      </c>
      <c r="E191">
        <v>-90.276114000000007</v>
      </c>
      <c r="F191">
        <v>0.58649499999999999</v>
      </c>
      <c r="G191">
        <v>6.8871000000000002E-2</v>
      </c>
      <c r="H191">
        <v>4.7024999999999997E-2</v>
      </c>
      <c r="I191">
        <v>0.18867600000000001</v>
      </c>
      <c r="J191">
        <v>104</v>
      </c>
    </row>
    <row r="192" spans="1:11">
      <c r="A192">
        <v>1</v>
      </c>
      <c r="B192">
        <v>165</v>
      </c>
      <c r="C192">
        <v>119</v>
      </c>
      <c r="D192">
        <v>2.7926489999999999</v>
      </c>
      <c r="E192">
        <v>-90.267972</v>
      </c>
      <c r="F192">
        <v>0.58377400000000002</v>
      </c>
      <c r="G192">
        <v>9.2724000000000001E-2</v>
      </c>
      <c r="H192">
        <v>0.156583</v>
      </c>
      <c r="I192">
        <v>0.20893400000000001</v>
      </c>
      <c r="J192">
        <v>91</v>
      </c>
    </row>
    <row r="193" spans="1:10">
      <c r="A193">
        <v>1</v>
      </c>
      <c r="B193">
        <v>165</v>
      </c>
      <c r="C193">
        <v>118.5</v>
      </c>
      <c r="D193">
        <v>2.790692</v>
      </c>
      <c r="E193">
        <v>-90.253006999999997</v>
      </c>
      <c r="F193">
        <v>0.55757299999999999</v>
      </c>
      <c r="G193">
        <v>0.14537800000000001</v>
      </c>
      <c r="H193">
        <v>0.20755599999999999</v>
      </c>
      <c r="I193">
        <v>0.225523</v>
      </c>
      <c r="J193">
        <v>96</v>
      </c>
    </row>
    <row r="194" spans="1:10">
      <c r="A194">
        <v>1</v>
      </c>
      <c r="B194">
        <v>165</v>
      </c>
      <c r="C194">
        <v>118</v>
      </c>
      <c r="D194">
        <v>2.790327</v>
      </c>
      <c r="E194">
        <v>-90.254587000000001</v>
      </c>
      <c r="F194">
        <v>0.53187300000000004</v>
      </c>
      <c r="G194">
        <v>0.202241</v>
      </c>
      <c r="H194">
        <v>0.24798600000000001</v>
      </c>
      <c r="I194">
        <v>0.235462</v>
      </c>
      <c r="J194">
        <v>88</v>
      </c>
    </row>
    <row r="195" spans="1:10">
      <c r="A195">
        <v>1</v>
      </c>
      <c r="B195">
        <v>165</v>
      </c>
      <c r="C195">
        <v>117.5</v>
      </c>
      <c r="D195">
        <v>2.790162</v>
      </c>
      <c r="E195">
        <v>-90.248176999999998</v>
      </c>
      <c r="F195">
        <v>0.53719899999999998</v>
      </c>
      <c r="G195">
        <v>0.20180600000000001</v>
      </c>
      <c r="H195">
        <v>0.23310400000000001</v>
      </c>
      <c r="I195">
        <v>0.232816</v>
      </c>
      <c r="J195">
        <v>92</v>
      </c>
    </row>
    <row r="196" spans="1:10">
      <c r="A196">
        <v>1</v>
      </c>
      <c r="B196">
        <v>165</v>
      </c>
      <c r="C196">
        <v>117</v>
      </c>
      <c r="D196">
        <v>2.7900109999999998</v>
      </c>
      <c r="E196">
        <v>-90.239469999999997</v>
      </c>
      <c r="F196">
        <v>0.52540100000000001</v>
      </c>
      <c r="G196">
        <v>0.21013100000000001</v>
      </c>
      <c r="H196">
        <v>0.21709500000000001</v>
      </c>
      <c r="I196">
        <v>0.23522199999999999</v>
      </c>
      <c r="J196">
        <v>95</v>
      </c>
    </row>
    <row r="197" spans="1:10">
      <c r="A197">
        <v>1</v>
      </c>
      <c r="B197">
        <v>165</v>
      </c>
      <c r="C197">
        <v>116.5</v>
      </c>
      <c r="D197">
        <v>2.790149</v>
      </c>
      <c r="E197">
        <v>-90.231660000000005</v>
      </c>
      <c r="F197">
        <v>0.50508799999999998</v>
      </c>
      <c r="G197">
        <v>0.189274</v>
      </c>
      <c r="H197">
        <v>0.25266</v>
      </c>
      <c r="I197">
        <v>0.23002500000000001</v>
      </c>
      <c r="J197">
        <v>109</v>
      </c>
    </row>
    <row r="198" spans="1:10">
      <c r="A198">
        <v>1</v>
      </c>
      <c r="B198">
        <v>165</v>
      </c>
      <c r="C198">
        <v>116</v>
      </c>
      <c r="D198">
        <v>2.789428</v>
      </c>
      <c r="E198">
        <v>-90.233270000000005</v>
      </c>
      <c r="F198">
        <v>0.51239999999999997</v>
      </c>
      <c r="G198">
        <v>0.21146799999999999</v>
      </c>
      <c r="H198">
        <v>0.22051200000000001</v>
      </c>
      <c r="I198">
        <v>0.23302500000000001</v>
      </c>
      <c r="J198">
        <v>93</v>
      </c>
    </row>
    <row r="199" spans="1:10">
      <c r="A199">
        <v>1</v>
      </c>
      <c r="B199">
        <v>165</v>
      </c>
      <c r="C199">
        <v>115.5</v>
      </c>
      <c r="D199">
        <v>2.788621</v>
      </c>
      <c r="E199">
        <v>-90.232450999999998</v>
      </c>
      <c r="F199">
        <v>0.48813600000000001</v>
      </c>
      <c r="G199">
        <v>0.21004100000000001</v>
      </c>
      <c r="H199">
        <v>0.22641500000000001</v>
      </c>
      <c r="I199">
        <v>0.22975200000000001</v>
      </c>
      <c r="J199">
        <v>94</v>
      </c>
    </row>
    <row r="200" spans="1:10">
      <c r="A200">
        <v>1</v>
      </c>
      <c r="B200">
        <v>165</v>
      </c>
      <c r="C200">
        <v>115</v>
      </c>
      <c r="D200">
        <v>2.787245</v>
      </c>
      <c r="E200">
        <v>-90.217428999999996</v>
      </c>
      <c r="F200">
        <v>0.45946700000000001</v>
      </c>
      <c r="G200">
        <v>0.18862000000000001</v>
      </c>
      <c r="H200">
        <v>0.232624</v>
      </c>
      <c r="I200">
        <v>0.22444600000000001</v>
      </c>
      <c r="J200">
        <v>93</v>
      </c>
    </row>
    <row r="201" spans="1:10">
      <c r="A201">
        <v>1</v>
      </c>
      <c r="B201">
        <v>165</v>
      </c>
      <c r="C201">
        <v>114.5</v>
      </c>
      <c r="D201">
        <v>2.7862130000000001</v>
      </c>
      <c r="E201">
        <v>-90.205257000000003</v>
      </c>
      <c r="F201">
        <v>0.44609300000000002</v>
      </c>
      <c r="G201">
        <v>0.19799800000000001</v>
      </c>
      <c r="H201">
        <v>0.24653700000000001</v>
      </c>
      <c r="I201">
        <v>0.22575500000000001</v>
      </c>
      <c r="J201">
        <v>99</v>
      </c>
    </row>
    <row r="202" spans="1:10">
      <c r="A202">
        <v>1</v>
      </c>
      <c r="B202">
        <v>165</v>
      </c>
      <c r="C202">
        <v>114</v>
      </c>
      <c r="D202">
        <v>2.7853089999999998</v>
      </c>
      <c r="E202">
        <v>-90.206322</v>
      </c>
      <c r="F202">
        <v>0.439388</v>
      </c>
      <c r="G202">
        <v>0.19416</v>
      </c>
      <c r="H202">
        <v>0.243452</v>
      </c>
      <c r="I202">
        <v>0.229433</v>
      </c>
      <c r="J202">
        <v>101</v>
      </c>
    </row>
    <row r="203" spans="1:10">
      <c r="A203">
        <v>1</v>
      </c>
      <c r="B203">
        <v>165</v>
      </c>
      <c r="C203">
        <v>113.5</v>
      </c>
      <c r="D203">
        <v>2.7840790000000002</v>
      </c>
      <c r="E203">
        <v>-90.171610000000001</v>
      </c>
      <c r="F203">
        <v>0.40375800000000001</v>
      </c>
      <c r="G203">
        <v>0.183946</v>
      </c>
      <c r="H203">
        <v>0.255021</v>
      </c>
      <c r="I203">
        <v>0.227266</v>
      </c>
      <c r="J203">
        <v>92</v>
      </c>
    </row>
    <row r="204" spans="1:10">
      <c r="A204">
        <v>1</v>
      </c>
      <c r="B204">
        <v>165</v>
      </c>
      <c r="C204">
        <v>113</v>
      </c>
      <c r="D204">
        <v>2.783293</v>
      </c>
      <c r="E204">
        <v>-90.181201999999999</v>
      </c>
      <c r="F204">
        <v>0.39972400000000002</v>
      </c>
      <c r="G204">
        <v>0.172426</v>
      </c>
      <c r="H204">
        <v>0.29447000000000001</v>
      </c>
      <c r="I204">
        <v>0.22636200000000001</v>
      </c>
      <c r="J204">
        <v>94</v>
      </c>
    </row>
    <row r="205" spans="1:10">
      <c r="A205">
        <v>1</v>
      </c>
      <c r="B205">
        <v>165</v>
      </c>
      <c r="C205">
        <v>112.5</v>
      </c>
      <c r="D205">
        <v>2.7824620000000002</v>
      </c>
      <c r="E205">
        <v>-90.171042</v>
      </c>
      <c r="F205">
        <v>0.37288500000000002</v>
      </c>
      <c r="G205">
        <v>0.22297800000000001</v>
      </c>
      <c r="H205">
        <v>0.21093000000000001</v>
      </c>
      <c r="I205">
        <v>0.227994</v>
      </c>
      <c r="J205">
        <v>93</v>
      </c>
    </row>
    <row r="206" spans="1:10">
      <c r="A206">
        <v>1</v>
      </c>
      <c r="B206">
        <v>165</v>
      </c>
      <c r="C206">
        <v>112</v>
      </c>
      <c r="D206">
        <v>2.7812770000000002</v>
      </c>
      <c r="E206">
        <v>-90.164038000000005</v>
      </c>
      <c r="F206">
        <v>0.36213299999999998</v>
      </c>
      <c r="G206">
        <v>0.241091</v>
      </c>
      <c r="H206">
        <v>0.21259500000000001</v>
      </c>
      <c r="I206">
        <v>0.22788800000000001</v>
      </c>
      <c r="J206">
        <v>88</v>
      </c>
    </row>
    <row r="207" spans="1:10">
      <c r="A207">
        <v>1</v>
      </c>
      <c r="B207">
        <v>165</v>
      </c>
      <c r="C207">
        <v>111.5</v>
      </c>
      <c r="D207">
        <v>2.7808039999999998</v>
      </c>
      <c r="E207">
        <v>-90.158433000000002</v>
      </c>
      <c r="F207">
        <v>0.34528799999999998</v>
      </c>
      <c r="G207">
        <v>0.20383599999999999</v>
      </c>
      <c r="H207">
        <v>0.22022</v>
      </c>
      <c r="I207">
        <v>0.22934099999999999</v>
      </c>
      <c r="J207">
        <v>101</v>
      </c>
    </row>
    <row r="208" spans="1:10">
      <c r="A208">
        <v>1</v>
      </c>
      <c r="B208">
        <v>165</v>
      </c>
      <c r="C208">
        <v>111</v>
      </c>
      <c r="D208">
        <v>2.7801490000000002</v>
      </c>
      <c r="E208">
        <v>-90.151252999999997</v>
      </c>
      <c r="F208">
        <v>0.33147900000000002</v>
      </c>
      <c r="G208">
        <v>0.24154300000000001</v>
      </c>
      <c r="H208">
        <v>0.20766399999999999</v>
      </c>
      <c r="I208">
        <v>0.22662399999999999</v>
      </c>
      <c r="J208">
        <v>94</v>
      </c>
    </row>
    <row r="209" spans="1:10">
      <c r="A209">
        <v>1</v>
      </c>
      <c r="B209">
        <v>165</v>
      </c>
      <c r="C209">
        <v>110.5</v>
      </c>
      <c r="D209">
        <v>2.77908</v>
      </c>
      <c r="E209">
        <v>-90.141474000000002</v>
      </c>
      <c r="F209">
        <v>0.32180999999999998</v>
      </c>
      <c r="G209">
        <v>0.20543800000000001</v>
      </c>
      <c r="H209">
        <v>0.232714</v>
      </c>
      <c r="I209">
        <v>0.225887</v>
      </c>
      <c r="J209">
        <v>91</v>
      </c>
    </row>
    <row r="210" spans="1:10">
      <c r="A210">
        <v>1</v>
      </c>
      <c r="B210">
        <v>165</v>
      </c>
      <c r="C210">
        <v>110</v>
      </c>
      <c r="D210">
        <v>2.7782339999999999</v>
      </c>
      <c r="E210">
        <v>-90.131372999999996</v>
      </c>
      <c r="F210">
        <v>0.28656700000000002</v>
      </c>
      <c r="G210">
        <v>0.236764</v>
      </c>
      <c r="H210">
        <v>0.24699199999999999</v>
      </c>
      <c r="I210">
        <v>0.23341200000000001</v>
      </c>
      <c r="J210">
        <v>93</v>
      </c>
    </row>
    <row r="211" spans="1:10">
      <c r="A211">
        <v>1</v>
      </c>
      <c r="B211">
        <v>165</v>
      </c>
      <c r="C211">
        <v>109.5</v>
      </c>
      <c r="D211">
        <v>2.7777850000000002</v>
      </c>
      <c r="E211">
        <v>-90.118763000000001</v>
      </c>
      <c r="F211">
        <v>0.27695999999999998</v>
      </c>
      <c r="G211">
        <v>0.24460100000000001</v>
      </c>
      <c r="H211">
        <v>0.23571600000000001</v>
      </c>
      <c r="I211">
        <v>0.22598199999999999</v>
      </c>
      <c r="J211">
        <v>95</v>
      </c>
    </row>
    <row r="212" spans="1:10">
      <c r="A212">
        <v>1</v>
      </c>
      <c r="B212">
        <v>165</v>
      </c>
      <c r="C212">
        <v>109</v>
      </c>
      <c r="D212">
        <v>2.7777400000000001</v>
      </c>
      <c r="E212">
        <v>-90.113878</v>
      </c>
      <c r="F212">
        <v>0.27964299999999997</v>
      </c>
      <c r="G212">
        <v>0.243506</v>
      </c>
      <c r="H212">
        <v>0.20557300000000001</v>
      </c>
      <c r="I212">
        <v>0.23089299999999999</v>
      </c>
      <c r="J212">
        <v>87</v>
      </c>
    </row>
    <row r="213" spans="1:10">
      <c r="A213">
        <v>1</v>
      </c>
      <c r="B213">
        <v>165</v>
      </c>
      <c r="C213">
        <v>108.5</v>
      </c>
      <c r="D213">
        <v>2.7769919999999999</v>
      </c>
      <c r="E213">
        <v>-90.110031000000006</v>
      </c>
      <c r="F213">
        <v>0.25074999999999997</v>
      </c>
      <c r="G213">
        <v>0.20597699999999999</v>
      </c>
      <c r="H213">
        <v>0.23011100000000001</v>
      </c>
      <c r="I213">
        <v>0.232594</v>
      </c>
      <c r="J213">
        <v>91</v>
      </c>
    </row>
    <row r="214" spans="1:10">
      <c r="A214" t="s">
        <v>37</v>
      </c>
    </row>
    <row r="215" spans="1:10">
      <c r="A215" t="s">
        <v>38</v>
      </c>
    </row>
    <row r="216" spans="1:10">
      <c r="A216" t="s">
        <v>39</v>
      </c>
      <c r="B216" t="s">
        <v>30</v>
      </c>
      <c r="C216" t="s">
        <v>31</v>
      </c>
      <c r="D216" t="s">
        <v>32</v>
      </c>
      <c r="E216" t="s">
        <v>33</v>
      </c>
      <c r="F216" t="s">
        <v>34</v>
      </c>
    </row>
    <row r="217" spans="1:10">
      <c r="A217" t="s">
        <v>40</v>
      </c>
      <c r="B217">
        <v>2.962682</v>
      </c>
      <c r="C217">
        <v>-66.738395999999995</v>
      </c>
      <c r="D217">
        <v>-0.285659</v>
      </c>
      <c r="E217">
        <v>1.173565</v>
      </c>
      <c r="F217">
        <v>1.203122</v>
      </c>
    </row>
    <row r="218" spans="1:10">
      <c r="A218" t="s">
        <v>41</v>
      </c>
      <c r="B218">
        <v>0.52121899999999999</v>
      </c>
      <c r="C218">
        <v>61.615896999999997</v>
      </c>
      <c r="D218">
        <v>0.498755</v>
      </c>
      <c r="E218">
        <v>4.2248419999999998</v>
      </c>
      <c r="F218">
        <v>4.2045950000000003</v>
      </c>
    </row>
    <row r="219" spans="1:10">
      <c r="A219" t="s">
        <v>42</v>
      </c>
      <c r="B219">
        <v>5.1026420000000003</v>
      </c>
      <c r="C219">
        <v>135.34974700000001</v>
      </c>
      <c r="D219">
        <v>0.60822799999999999</v>
      </c>
      <c r="E219">
        <v>35.104388</v>
      </c>
      <c r="F219">
        <v>34.992635999999997</v>
      </c>
    </row>
    <row r="220" spans="1:10">
      <c r="A220" t="s">
        <v>43</v>
      </c>
      <c r="B220">
        <v>2.7703030000000002</v>
      </c>
      <c r="C220">
        <v>-90.276114000000007</v>
      </c>
      <c r="D220">
        <v>-1.141645</v>
      </c>
      <c r="E220">
        <v>1.1952000000000001E-2</v>
      </c>
      <c r="F220">
        <v>-0.210538</v>
      </c>
    </row>
    <row r="221" spans="1:10">
      <c r="A221" t="s">
        <v>44</v>
      </c>
      <c r="B221">
        <v>2.3323399999999999</v>
      </c>
      <c r="C221">
        <v>225.62586099999999</v>
      </c>
      <c r="D221">
        <v>1.7498720000000001</v>
      </c>
      <c r="E221">
        <v>35.092435000000002</v>
      </c>
      <c r="F221">
        <v>35.203173999999997</v>
      </c>
    </row>
    <row r="222" spans="1:10">
      <c r="A222" t="s">
        <v>45</v>
      </c>
    </row>
    <row r="223" spans="1:10">
      <c r="A223" t="s">
        <v>46</v>
      </c>
    </row>
    <row r="224" spans="1:10">
      <c r="A224" t="s">
        <v>47</v>
      </c>
    </row>
    <row r="225" spans="1:1">
      <c r="A225" t="s">
        <v>48</v>
      </c>
    </row>
    <row r="226" spans="1:1">
      <c r="A226" t="s">
        <v>49</v>
      </c>
    </row>
    <row r="227" spans="1:1">
      <c r="A227" t="s">
        <v>50</v>
      </c>
    </row>
    <row r="228" spans="1:1">
      <c r="A228" t="s">
        <v>51</v>
      </c>
    </row>
    <row r="229" spans="1:1">
      <c r="A229" t="s">
        <v>52</v>
      </c>
    </row>
    <row r="230" spans="1:1">
      <c r="A230" t="s">
        <v>53</v>
      </c>
    </row>
    <row r="231" spans="1:1">
      <c r="A231" t="s">
        <v>54</v>
      </c>
    </row>
    <row r="232" spans="1:1">
      <c r="A232" t="s">
        <v>55</v>
      </c>
    </row>
    <row r="233" spans="1:1">
      <c r="A233" t="s">
        <v>56</v>
      </c>
    </row>
    <row r="234" spans="1:1">
      <c r="A234" t="s">
        <v>57</v>
      </c>
    </row>
    <row r="235" spans="1:1">
      <c r="A235" t="s">
        <v>58</v>
      </c>
    </row>
    <row r="236" spans="1:1">
      <c r="A236" t="s">
        <v>59</v>
      </c>
    </row>
    <row r="237" spans="1:1">
      <c r="A237" t="s">
        <v>60</v>
      </c>
    </row>
    <row r="238" spans="1:1">
      <c r="A238" t="s">
        <v>61</v>
      </c>
    </row>
    <row r="239" spans="1:1">
      <c r="A239" t="s">
        <v>62</v>
      </c>
    </row>
    <row r="240" spans="1:1">
      <c r="A240" t="s">
        <v>63</v>
      </c>
    </row>
    <row r="241" spans="1:1">
      <c r="A241" t="s">
        <v>64</v>
      </c>
    </row>
    <row r="242" spans="1:1">
      <c r="A242" t="s">
        <v>65</v>
      </c>
    </row>
    <row r="243" spans="1:1">
      <c r="A243" t="s">
        <v>66</v>
      </c>
    </row>
    <row r="244" spans="1:1">
      <c r="A244" t="s">
        <v>67</v>
      </c>
    </row>
    <row r="245" spans="1:1">
      <c r="A245" t="s">
        <v>68</v>
      </c>
    </row>
    <row r="246" spans="1:1">
      <c r="A246" t="s">
        <v>69</v>
      </c>
    </row>
    <row r="247" spans="1:1">
      <c r="A247" t="s">
        <v>70</v>
      </c>
    </row>
    <row r="248" spans="1:1">
      <c r="A248" t="s">
        <v>71</v>
      </c>
    </row>
    <row r="249" spans="1:1">
      <c r="A249" t="s">
        <v>72</v>
      </c>
    </row>
    <row r="250" spans="1:1">
      <c r="A250" t="s">
        <v>73</v>
      </c>
    </row>
    <row r="251" spans="1:1">
      <c r="A251" t="s">
        <v>74</v>
      </c>
    </row>
    <row r="252" spans="1:1">
      <c r="A252" t="s">
        <v>75</v>
      </c>
    </row>
    <row r="253" spans="1:1">
      <c r="A253" t="s">
        <v>76</v>
      </c>
    </row>
    <row r="254" spans="1:1">
      <c r="A254" t="s">
        <v>77</v>
      </c>
    </row>
    <row r="255" spans="1:1">
      <c r="A255" t="s">
        <v>78</v>
      </c>
    </row>
    <row r="256" spans="1:1">
      <c r="A256" t="s">
        <v>79</v>
      </c>
    </row>
    <row r="257" spans="1:1">
      <c r="A257" t="s">
        <v>80</v>
      </c>
    </row>
    <row r="258" spans="1:1">
      <c r="A258" t="s">
        <v>81</v>
      </c>
    </row>
    <row r="259" spans="1:1">
      <c r="A259" t="s">
        <v>82</v>
      </c>
    </row>
    <row r="260" spans="1:1">
      <c r="A260" t="s">
        <v>83</v>
      </c>
    </row>
    <row r="261" spans="1:1">
      <c r="A261" t="s">
        <v>84</v>
      </c>
    </row>
    <row r="262" spans="1:1">
      <c r="A262" t="s">
        <v>85</v>
      </c>
    </row>
    <row r="263" spans="1:1">
      <c r="A263" t="s">
        <v>86</v>
      </c>
    </row>
    <row r="264" spans="1:1">
      <c r="A264" t="s">
        <v>87</v>
      </c>
    </row>
    <row r="265" spans="1:1">
      <c r="A265" t="s">
        <v>88</v>
      </c>
    </row>
    <row r="266" spans="1:1">
      <c r="A266" t="s">
        <v>89</v>
      </c>
    </row>
    <row r="267" spans="1:1">
      <c r="A267" t="s">
        <v>90</v>
      </c>
    </row>
    <row r="268" spans="1:1">
      <c r="A268" t="s">
        <v>91</v>
      </c>
    </row>
    <row r="269" spans="1:1">
      <c r="A269" t="s">
        <v>92</v>
      </c>
    </row>
    <row r="270" spans="1:1">
      <c r="A270" t="s">
        <v>93</v>
      </c>
    </row>
    <row r="271" spans="1:1">
      <c r="A271" t="s">
        <v>94</v>
      </c>
    </row>
    <row r="272" spans="1:1">
      <c r="A272" t="s">
        <v>95</v>
      </c>
    </row>
    <row r="273" spans="1:1">
      <c r="A273" t="s">
        <v>96</v>
      </c>
    </row>
    <row r="274" spans="1:1">
      <c r="A274" t="s">
        <v>97</v>
      </c>
    </row>
    <row r="275" spans="1:1">
      <c r="A275" t="s">
        <v>98</v>
      </c>
    </row>
    <row r="276" spans="1:1">
      <c r="A276" t="s">
        <v>99</v>
      </c>
    </row>
    <row r="277" spans="1:1">
      <c r="A277" t="s">
        <v>100</v>
      </c>
    </row>
    <row r="278" spans="1:1">
      <c r="A278" t="s">
        <v>101</v>
      </c>
    </row>
    <row r="279" spans="1:1">
      <c r="A279" t="s">
        <v>102</v>
      </c>
    </row>
    <row r="280" spans="1:1">
      <c r="A280" t="s">
        <v>103</v>
      </c>
    </row>
    <row r="281" spans="1:1">
      <c r="A281" t="s">
        <v>104</v>
      </c>
    </row>
    <row r="282" spans="1:1">
      <c r="A282" t="s">
        <v>105</v>
      </c>
    </row>
    <row r="283" spans="1:1">
      <c r="A283" t="s">
        <v>106</v>
      </c>
    </row>
    <row r="284" spans="1:1">
      <c r="A284" t="s">
        <v>107</v>
      </c>
    </row>
    <row r="285" spans="1:1">
      <c r="A285" t="s">
        <v>108</v>
      </c>
    </row>
    <row r="286" spans="1:1">
      <c r="A286" t="s">
        <v>109</v>
      </c>
    </row>
    <row r="287" spans="1:1">
      <c r="A287" t="s">
        <v>110</v>
      </c>
    </row>
    <row r="288" spans="1:1">
      <c r="A288" t="s">
        <v>111</v>
      </c>
    </row>
    <row r="289" spans="1:1">
      <c r="A289" t="s">
        <v>112</v>
      </c>
    </row>
    <row r="290" spans="1:1">
      <c r="A290" t="s">
        <v>113</v>
      </c>
    </row>
    <row r="291" spans="1:1">
      <c r="A291" t="s">
        <v>110</v>
      </c>
    </row>
    <row r="292" spans="1:1">
      <c r="A292" t="s">
        <v>111</v>
      </c>
    </row>
    <row r="293" spans="1:1">
      <c r="A293" t="s">
        <v>114</v>
      </c>
    </row>
    <row r="294" spans="1:1">
      <c r="A294" t="s">
        <v>115</v>
      </c>
    </row>
    <row r="295" spans="1:1">
      <c r="A295" t="s">
        <v>110</v>
      </c>
    </row>
    <row r="296" spans="1:1">
      <c r="A296" t="s">
        <v>111</v>
      </c>
    </row>
    <row r="297" spans="1:1">
      <c r="A297" t="s">
        <v>116</v>
      </c>
    </row>
    <row r="298" spans="1:1">
      <c r="A298" t="s">
        <v>117</v>
      </c>
    </row>
    <row r="299" spans="1:1">
      <c r="A299" t="s">
        <v>110</v>
      </c>
    </row>
    <row r="300" spans="1:1">
      <c r="A300" t="s">
        <v>111</v>
      </c>
    </row>
    <row r="301" spans="1:1">
      <c r="A301" t="s">
        <v>118</v>
      </c>
    </row>
    <row r="302" spans="1:1">
      <c r="A302" t="s">
        <v>119</v>
      </c>
    </row>
    <row r="303" spans="1:1">
      <c r="A303" t="s">
        <v>110</v>
      </c>
    </row>
    <row r="304" spans="1:1">
      <c r="A304" t="s">
        <v>111</v>
      </c>
    </row>
    <row r="305" spans="1:1">
      <c r="A305" t="s">
        <v>120</v>
      </c>
    </row>
  </sheetData>
  <mergeCells count="11">
    <mergeCell ref="T26:T27"/>
    <mergeCell ref="T28:T29"/>
    <mergeCell ref="T30:T31"/>
    <mergeCell ref="T32:U32"/>
    <mergeCell ref="AC24:AG24"/>
    <mergeCell ref="X24:AB24"/>
    <mergeCell ref="V26:V27"/>
    <mergeCell ref="V28:V29"/>
    <mergeCell ref="V30:V31"/>
    <mergeCell ref="V32:W32"/>
    <mergeCell ref="V24:W25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19V33-HZ213EL2_2900_600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hsinta.lee 李欣達</dc:creator>
  <cp:lastModifiedBy>andrew.tseng</cp:lastModifiedBy>
  <dcterms:created xsi:type="dcterms:W3CDTF">2021-05-24T02:51:25Z</dcterms:created>
  <dcterms:modified xsi:type="dcterms:W3CDTF">2021-08-19T08:47:09Z</dcterms:modified>
</cp:coreProperties>
</file>