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xuanye/Documents/"/>
    </mc:Choice>
  </mc:AlternateContent>
  <xr:revisionPtr revIDLastSave="0" documentId="8_{C042471F-3CC9-2A42-978F-698C59BABF9B}" xr6:coauthVersionLast="47" xr6:coauthVersionMax="47" xr10:uidLastSave="{00000000-0000-0000-0000-000000000000}"/>
  <bookViews>
    <workbookView xWindow="11100" yWindow="1680" windowWidth="27240" windowHeight="16040" xr2:uid="{D46272E7-0D86-2B4A-9EF5-9922D59D6814}"/>
  </bookViews>
  <sheets>
    <sheet name="MgO" sheetId="1" r:id="rId1"/>
    <sheet name="MgO_ordered" sheetId="7" r:id="rId2"/>
    <sheet name="Sheet2" sheetId="6" r:id="rId3"/>
    <sheet name="MgO_Chi" sheetId="3" r:id="rId4"/>
    <sheet name="QZ" sheetId="2" r:id="rId5"/>
    <sheet name="Sheet1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8" i="3" l="1"/>
  <c r="M49" i="3"/>
  <c r="M50" i="3"/>
  <c r="M51" i="3"/>
  <c r="M52" i="3"/>
  <c r="N2" i="3" s="1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2" i="3"/>
  <c r="I2" i="3"/>
  <c r="H48" i="6"/>
  <c r="H49" i="6"/>
  <c r="H50" i="6"/>
  <c r="H51" i="6"/>
  <c r="H52" i="6"/>
  <c r="H53" i="6"/>
  <c r="H54" i="6"/>
  <c r="H55" i="6"/>
  <c r="H56" i="6"/>
  <c r="H57" i="6"/>
  <c r="H58" i="6"/>
  <c r="H59" i="6"/>
  <c r="I47" i="6" s="1"/>
  <c r="H60" i="6"/>
  <c r="H61" i="6"/>
  <c r="H62" i="6"/>
  <c r="H63" i="6"/>
  <c r="H64" i="6"/>
  <c r="H47" i="6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2" i="6"/>
  <c r="G2" i="6" l="1"/>
  <c r="J2" i="3"/>
  <c r="J3" i="3" s="1"/>
</calcChain>
</file>

<file path=xl/sharedStrings.xml><?xml version="1.0" encoding="utf-8"?>
<sst xmlns="http://schemas.openxmlformats.org/spreadsheetml/2006/main" count="43" uniqueCount="29">
  <si>
    <t>Up</t>
  </si>
  <si>
    <t>Us(km/s)</t>
  </si>
  <si>
    <t>Up(km/s)</t>
  </si>
  <si>
    <t>Pressure</t>
  </si>
  <si>
    <t>Pressure(GPa)</t>
  </si>
  <si>
    <t>density(g/cc)</t>
  </si>
  <si>
    <t>error</t>
  </si>
  <si>
    <t>Vassiliou</t>
  </si>
  <si>
    <t>Duffy 2008</t>
  </si>
  <si>
    <t>Zhang 2008</t>
  </si>
  <si>
    <t xml:space="preserve">Fratanduono </t>
  </si>
  <si>
    <t>Mcwilliam</t>
  </si>
  <si>
    <t>US</t>
  </si>
  <si>
    <t>Knudson PRB 2013</t>
  </si>
  <si>
    <t xml:space="preserve">Knudson </t>
  </si>
  <si>
    <t>Root</t>
  </si>
  <si>
    <t xml:space="preserve"> </t>
  </si>
  <si>
    <t>B1 phase</t>
  </si>
  <si>
    <t>fitting_coe</t>
  </si>
  <si>
    <t>a</t>
  </si>
  <si>
    <t>b</t>
  </si>
  <si>
    <t>SP Marsh handbook</t>
  </si>
  <si>
    <t>Quartz Hugioniot</t>
  </si>
  <si>
    <t xml:space="preserve">Pressure_Error (GPa) </t>
  </si>
  <si>
    <t xml:space="preserve">Pressure (GPa) </t>
  </si>
  <si>
    <t>Us (km/s)</t>
  </si>
  <si>
    <t>destination_Us</t>
  </si>
  <si>
    <t>Us</t>
  </si>
  <si>
    <t>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</si>
</sst>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"/>
      <family val="1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NumberFormat="1" applyFont="1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Sheet1!$C$9:$C$80</c:f>
              <c:numCache>
                <c:formatCode>General</c:formatCode>
                <c:ptCount val="72"/>
                <c:pt idx="0">
                  <c:v>11.41</c:v>
                </c:pt>
                <c:pt idx="1">
                  <c:v>11.46</c:v>
                </c:pt>
                <c:pt idx="2">
                  <c:v>11.47</c:v>
                </c:pt>
                <c:pt idx="3">
                  <c:v>11.65</c:v>
                </c:pt>
                <c:pt idx="4">
                  <c:v>11.76</c:v>
                </c:pt>
                <c:pt idx="5">
                  <c:v>12.37</c:v>
                </c:pt>
                <c:pt idx="6">
                  <c:v>12.4</c:v>
                </c:pt>
                <c:pt idx="7">
                  <c:v>12.77</c:v>
                </c:pt>
                <c:pt idx="8">
                  <c:v>12.82</c:v>
                </c:pt>
                <c:pt idx="9">
                  <c:v>12.92</c:v>
                </c:pt>
                <c:pt idx="10">
                  <c:v>12.98</c:v>
                </c:pt>
                <c:pt idx="11">
                  <c:v>13.05</c:v>
                </c:pt>
                <c:pt idx="12">
                  <c:v>13.16</c:v>
                </c:pt>
                <c:pt idx="13">
                  <c:v>13.18</c:v>
                </c:pt>
                <c:pt idx="14">
                  <c:v>13.91</c:v>
                </c:pt>
                <c:pt idx="15">
                  <c:v>13.92</c:v>
                </c:pt>
                <c:pt idx="16">
                  <c:v>13.95</c:v>
                </c:pt>
                <c:pt idx="17">
                  <c:v>14</c:v>
                </c:pt>
                <c:pt idx="18">
                  <c:v>14.01</c:v>
                </c:pt>
                <c:pt idx="19">
                  <c:v>14.15</c:v>
                </c:pt>
                <c:pt idx="20">
                  <c:v>14.37</c:v>
                </c:pt>
                <c:pt idx="21">
                  <c:v>14.37</c:v>
                </c:pt>
                <c:pt idx="22">
                  <c:v>14.38</c:v>
                </c:pt>
                <c:pt idx="23">
                  <c:v>14.55</c:v>
                </c:pt>
                <c:pt idx="24">
                  <c:v>14.96</c:v>
                </c:pt>
                <c:pt idx="25">
                  <c:v>14.98</c:v>
                </c:pt>
                <c:pt idx="26">
                  <c:v>15.08</c:v>
                </c:pt>
                <c:pt idx="27">
                  <c:v>15.1</c:v>
                </c:pt>
                <c:pt idx="28">
                  <c:v>15.15</c:v>
                </c:pt>
                <c:pt idx="29">
                  <c:v>15.26</c:v>
                </c:pt>
                <c:pt idx="30">
                  <c:v>15.45</c:v>
                </c:pt>
                <c:pt idx="31">
                  <c:v>15.48</c:v>
                </c:pt>
                <c:pt idx="32">
                  <c:v>15.55</c:v>
                </c:pt>
                <c:pt idx="33">
                  <c:v>15.57</c:v>
                </c:pt>
                <c:pt idx="34">
                  <c:v>15.71</c:v>
                </c:pt>
                <c:pt idx="35">
                  <c:v>15.8</c:v>
                </c:pt>
                <c:pt idx="36">
                  <c:v>15.8</c:v>
                </c:pt>
                <c:pt idx="37">
                  <c:v>15.94</c:v>
                </c:pt>
                <c:pt idx="38">
                  <c:v>16.079999999999998</c:v>
                </c:pt>
                <c:pt idx="39">
                  <c:v>16.16</c:v>
                </c:pt>
                <c:pt idx="40">
                  <c:v>16.2</c:v>
                </c:pt>
                <c:pt idx="41">
                  <c:v>16.579999999999998</c:v>
                </c:pt>
                <c:pt idx="42">
                  <c:v>16.579999999999998</c:v>
                </c:pt>
                <c:pt idx="43">
                  <c:v>16.670000000000002</c:v>
                </c:pt>
                <c:pt idx="44">
                  <c:v>16.68</c:v>
                </c:pt>
                <c:pt idx="45">
                  <c:v>16.73</c:v>
                </c:pt>
                <c:pt idx="46">
                  <c:v>16.73</c:v>
                </c:pt>
                <c:pt idx="47">
                  <c:v>16.78</c:v>
                </c:pt>
                <c:pt idx="48">
                  <c:v>16.86</c:v>
                </c:pt>
                <c:pt idx="49">
                  <c:v>16.86</c:v>
                </c:pt>
                <c:pt idx="50">
                  <c:v>17.260000000000002</c:v>
                </c:pt>
                <c:pt idx="51">
                  <c:v>17.27</c:v>
                </c:pt>
                <c:pt idx="52">
                  <c:v>17.28</c:v>
                </c:pt>
                <c:pt idx="53">
                  <c:v>17.350000000000001</c:v>
                </c:pt>
                <c:pt idx="54">
                  <c:v>17.38</c:v>
                </c:pt>
                <c:pt idx="55">
                  <c:v>17.47</c:v>
                </c:pt>
                <c:pt idx="56">
                  <c:v>17.48</c:v>
                </c:pt>
                <c:pt idx="57">
                  <c:v>17.489999999999998</c:v>
                </c:pt>
                <c:pt idx="58">
                  <c:v>17.579999999999998</c:v>
                </c:pt>
                <c:pt idx="59">
                  <c:v>17.8</c:v>
                </c:pt>
                <c:pt idx="60">
                  <c:v>17.98</c:v>
                </c:pt>
                <c:pt idx="61">
                  <c:v>18</c:v>
                </c:pt>
                <c:pt idx="62">
                  <c:v>18.04</c:v>
                </c:pt>
                <c:pt idx="63">
                  <c:v>18.2</c:v>
                </c:pt>
                <c:pt idx="64">
                  <c:v>18.2</c:v>
                </c:pt>
                <c:pt idx="65">
                  <c:v>18.2</c:v>
                </c:pt>
                <c:pt idx="66">
                  <c:v>18.29</c:v>
                </c:pt>
                <c:pt idx="67">
                  <c:v>18.29</c:v>
                </c:pt>
                <c:pt idx="68">
                  <c:v>18.32</c:v>
                </c:pt>
                <c:pt idx="69">
                  <c:v>18.32</c:v>
                </c:pt>
                <c:pt idx="70">
                  <c:v>18.350000000000001</c:v>
                </c:pt>
                <c:pt idx="71">
                  <c:v>18.38</c:v>
                </c:pt>
              </c:numCache>
            </c:numRef>
          </c:xVal>
          <c:yVal>
            <c:numRef>
              <c:f>Sheet1!$D$9:$D$80</c:f>
              <c:numCache>
                <c:formatCode>General</c:formatCode>
                <c:ptCount val="72"/>
                <c:pt idx="0">
                  <c:v>172.4</c:v>
                </c:pt>
                <c:pt idx="1">
                  <c:v>175.4</c:v>
                </c:pt>
                <c:pt idx="2">
                  <c:v>173.8</c:v>
                </c:pt>
                <c:pt idx="3">
                  <c:v>182.7</c:v>
                </c:pt>
                <c:pt idx="4">
                  <c:v>187</c:v>
                </c:pt>
                <c:pt idx="5">
                  <c:v>207.7</c:v>
                </c:pt>
                <c:pt idx="6">
                  <c:v>209</c:v>
                </c:pt>
                <c:pt idx="7">
                  <c:v>222.8</c:v>
                </c:pt>
                <c:pt idx="8">
                  <c:v>224</c:v>
                </c:pt>
                <c:pt idx="9">
                  <c:v>228.6</c:v>
                </c:pt>
                <c:pt idx="10">
                  <c:v>232.1</c:v>
                </c:pt>
                <c:pt idx="11">
                  <c:v>234.1</c:v>
                </c:pt>
                <c:pt idx="12">
                  <c:v>239.2</c:v>
                </c:pt>
                <c:pt idx="13">
                  <c:v>240</c:v>
                </c:pt>
                <c:pt idx="14">
                  <c:v>270.5</c:v>
                </c:pt>
                <c:pt idx="15">
                  <c:v>272.39999999999998</c:v>
                </c:pt>
                <c:pt idx="16">
                  <c:v>272.89999999999998</c:v>
                </c:pt>
                <c:pt idx="17">
                  <c:v>276.8</c:v>
                </c:pt>
                <c:pt idx="18">
                  <c:v>273.5</c:v>
                </c:pt>
                <c:pt idx="19">
                  <c:v>283.39999999999998</c:v>
                </c:pt>
                <c:pt idx="20">
                  <c:v>294.8</c:v>
                </c:pt>
                <c:pt idx="21">
                  <c:v>295</c:v>
                </c:pt>
                <c:pt idx="22">
                  <c:v>296.10000000000002</c:v>
                </c:pt>
                <c:pt idx="23">
                  <c:v>302.7</c:v>
                </c:pt>
                <c:pt idx="24">
                  <c:v>324.5</c:v>
                </c:pt>
                <c:pt idx="25">
                  <c:v>324.2</c:v>
                </c:pt>
                <c:pt idx="26">
                  <c:v>328.4</c:v>
                </c:pt>
                <c:pt idx="27">
                  <c:v>325.60000000000002</c:v>
                </c:pt>
                <c:pt idx="28">
                  <c:v>329</c:v>
                </c:pt>
                <c:pt idx="29">
                  <c:v>339.9</c:v>
                </c:pt>
                <c:pt idx="30">
                  <c:v>346.6</c:v>
                </c:pt>
                <c:pt idx="31">
                  <c:v>351</c:v>
                </c:pt>
                <c:pt idx="32">
                  <c:v>355.1</c:v>
                </c:pt>
                <c:pt idx="33">
                  <c:v>356.4</c:v>
                </c:pt>
                <c:pt idx="34">
                  <c:v>359.2</c:v>
                </c:pt>
                <c:pt idx="35">
                  <c:v>368.2</c:v>
                </c:pt>
                <c:pt idx="36">
                  <c:v>368.5</c:v>
                </c:pt>
                <c:pt idx="37">
                  <c:v>372.7</c:v>
                </c:pt>
                <c:pt idx="38">
                  <c:v>385</c:v>
                </c:pt>
                <c:pt idx="39">
                  <c:v>387.8</c:v>
                </c:pt>
                <c:pt idx="40">
                  <c:v>388.7</c:v>
                </c:pt>
                <c:pt idx="41">
                  <c:v>414</c:v>
                </c:pt>
                <c:pt idx="42">
                  <c:v>411.9</c:v>
                </c:pt>
                <c:pt idx="43">
                  <c:v>412.6</c:v>
                </c:pt>
                <c:pt idx="44">
                  <c:v>414.6</c:v>
                </c:pt>
                <c:pt idx="45">
                  <c:v>412.1</c:v>
                </c:pt>
                <c:pt idx="46">
                  <c:v>416.9</c:v>
                </c:pt>
                <c:pt idx="47">
                  <c:v>416.5</c:v>
                </c:pt>
                <c:pt idx="48">
                  <c:v>422.6</c:v>
                </c:pt>
                <c:pt idx="49">
                  <c:v>422.8</c:v>
                </c:pt>
                <c:pt idx="50">
                  <c:v>448.5</c:v>
                </c:pt>
                <c:pt idx="51">
                  <c:v>451.1</c:v>
                </c:pt>
                <c:pt idx="52">
                  <c:v>449.3</c:v>
                </c:pt>
                <c:pt idx="53">
                  <c:v>455.9</c:v>
                </c:pt>
                <c:pt idx="54">
                  <c:v>457.6</c:v>
                </c:pt>
                <c:pt idx="55">
                  <c:v>460.6</c:v>
                </c:pt>
                <c:pt idx="56">
                  <c:v>461.6</c:v>
                </c:pt>
                <c:pt idx="57">
                  <c:v>463.5</c:v>
                </c:pt>
                <c:pt idx="58">
                  <c:v>465.3</c:v>
                </c:pt>
                <c:pt idx="59">
                  <c:v>478.4</c:v>
                </c:pt>
                <c:pt idx="60">
                  <c:v>493.8</c:v>
                </c:pt>
                <c:pt idx="61">
                  <c:v>494.8</c:v>
                </c:pt>
                <c:pt idx="62">
                  <c:v>491.3</c:v>
                </c:pt>
                <c:pt idx="63">
                  <c:v>503.8</c:v>
                </c:pt>
                <c:pt idx="64">
                  <c:v>504.4</c:v>
                </c:pt>
                <c:pt idx="65">
                  <c:v>503.5</c:v>
                </c:pt>
                <c:pt idx="66">
                  <c:v>508.7</c:v>
                </c:pt>
                <c:pt idx="67">
                  <c:v>505.9</c:v>
                </c:pt>
                <c:pt idx="68">
                  <c:v>512.29999999999995</c:v>
                </c:pt>
                <c:pt idx="69">
                  <c:v>512.29999999999995</c:v>
                </c:pt>
                <c:pt idx="70">
                  <c:v>514.1</c:v>
                </c:pt>
                <c:pt idx="71">
                  <c:v>517.70000000000005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4B-2F45-B7F4-69EEE5C70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212080"/>
        <c:axId val="1507159728"/>
      </c:scatterChart>
      <c:valAx>
        <c:axId val="160621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159728"/>
        <c:crosses val="autoZero"/>
        <c:crossBetween val="midCat"/>
      </c:valAx>
      <c:valAx>
        <c:axId val="150715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21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54</xdr:row>
      <xdr:rowOff>50800</xdr:rowOff>
    </xdr:from>
    <xdr:to>
      <xdr:col>10</xdr:col>
      <xdr:colOff>806450</xdr:colOff>
      <xdr:row>67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9FC858-F451-9D48-B66D-DA314E980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9150D-6A50-1D46-8FA1-E10B4FE01773}">
  <dimension ref="A1:J78"/>
  <sheetViews>
    <sheetView tabSelected="1" zoomScale="90" workbookViewId="0">
      <selection activeCell="D1" sqref="D1:D1048576"/>
    </sheetView>
  </sheetViews>
  <sheetFormatPr baseColWidth="10" defaultRowHeight="16" x14ac:dyDescent="0.2"/>
  <cols>
    <col min="6" max="6" width="12.83203125" customWidth="1"/>
  </cols>
  <sheetData>
    <row r="1" spans="1:10" x14ac:dyDescent="0.2">
      <c r="B1" t="s">
        <v>1</v>
      </c>
      <c r="C1" t="s">
        <v>6</v>
      </c>
      <c r="D1" t="s">
        <v>2</v>
      </c>
      <c r="E1" t="s">
        <v>6</v>
      </c>
      <c r="F1" t="s">
        <v>4</v>
      </c>
      <c r="G1" t="s">
        <v>6</v>
      </c>
      <c r="H1" t="s">
        <v>5</v>
      </c>
      <c r="I1" t="s">
        <v>6</v>
      </c>
    </row>
    <row r="2" spans="1:10" x14ac:dyDescent="0.2">
      <c r="A2" t="s">
        <v>7</v>
      </c>
      <c r="B2">
        <v>11.7</v>
      </c>
      <c r="C2">
        <v>0.17</v>
      </c>
      <c r="D2">
        <v>3.8420000000000001</v>
      </c>
      <c r="E2">
        <v>0.04</v>
      </c>
      <c r="F2">
        <v>159.69999999999999</v>
      </c>
      <c r="G2">
        <v>2.2999999999999998</v>
      </c>
      <c r="H2">
        <v>5.29</v>
      </c>
      <c r="I2">
        <v>0.05</v>
      </c>
      <c r="J2">
        <v>1</v>
      </c>
    </row>
    <row r="3" spans="1:10" x14ac:dyDescent="0.2">
      <c r="B3">
        <v>12.33</v>
      </c>
      <c r="C3">
        <v>0.27</v>
      </c>
      <c r="D3">
        <v>4.1100000000000003</v>
      </c>
      <c r="E3">
        <v>0.02</v>
      </c>
      <c r="F3">
        <v>180.7</v>
      </c>
      <c r="G3">
        <v>3</v>
      </c>
      <c r="H3">
        <v>5.35</v>
      </c>
      <c r="I3">
        <v>7.0000000000000007E-2</v>
      </c>
      <c r="J3">
        <v>1</v>
      </c>
    </row>
    <row r="4" spans="1:10" x14ac:dyDescent="0.2">
      <c r="B4">
        <v>12.64</v>
      </c>
      <c r="C4">
        <v>0.15</v>
      </c>
      <c r="D4">
        <v>4.4400000000000004</v>
      </c>
      <c r="E4">
        <v>0.05</v>
      </c>
      <c r="F4">
        <v>199.3</v>
      </c>
      <c r="G4">
        <v>2.7</v>
      </c>
      <c r="H4">
        <v>5.48</v>
      </c>
      <c r="I4">
        <v>0.05</v>
      </c>
      <c r="J4">
        <v>1</v>
      </c>
    </row>
    <row r="5" spans="1:10" x14ac:dyDescent="0.2">
      <c r="A5" t="s">
        <v>8</v>
      </c>
      <c r="B5">
        <v>11.04</v>
      </c>
      <c r="C5" s="1">
        <v>7.0000000000000007E-2</v>
      </c>
      <c r="D5">
        <v>3.37</v>
      </c>
      <c r="E5" s="1">
        <v>0.01</v>
      </c>
      <c r="F5">
        <v>132.6</v>
      </c>
      <c r="G5" s="1">
        <v>0.8</v>
      </c>
      <c r="H5">
        <v>5.13</v>
      </c>
      <c r="I5" s="1">
        <v>0.03</v>
      </c>
      <c r="J5">
        <v>2</v>
      </c>
    </row>
    <row r="6" spans="1:10" x14ac:dyDescent="0.2">
      <c r="B6">
        <v>7.96</v>
      </c>
      <c r="C6">
        <v>0.11</v>
      </c>
      <c r="D6">
        <v>0.89</v>
      </c>
      <c r="E6">
        <v>0.01</v>
      </c>
      <c r="F6">
        <v>25.3</v>
      </c>
      <c r="G6">
        <v>0.3</v>
      </c>
      <c r="H6">
        <v>4</v>
      </c>
      <c r="I6">
        <v>0.02</v>
      </c>
      <c r="J6">
        <v>2</v>
      </c>
    </row>
    <row r="7" spans="1:10" x14ac:dyDescent="0.2">
      <c r="B7">
        <v>9.01</v>
      </c>
      <c r="C7">
        <v>0.13</v>
      </c>
      <c r="D7">
        <v>1.74</v>
      </c>
      <c r="E7">
        <v>0.02</v>
      </c>
      <c r="F7">
        <v>55.9</v>
      </c>
      <c r="G7">
        <v>0.9</v>
      </c>
      <c r="H7">
        <v>4.42</v>
      </c>
      <c r="I7">
        <v>0.03</v>
      </c>
      <c r="J7">
        <v>2</v>
      </c>
    </row>
    <row r="8" spans="1:10" x14ac:dyDescent="0.2">
      <c r="B8">
        <v>7.53</v>
      </c>
      <c r="C8">
        <v>0.12</v>
      </c>
      <c r="D8">
        <v>0.51</v>
      </c>
      <c r="E8">
        <v>0.01</v>
      </c>
      <c r="F8">
        <v>13.8</v>
      </c>
      <c r="G8">
        <v>0.2</v>
      </c>
      <c r="H8">
        <v>3.83</v>
      </c>
      <c r="I8">
        <v>0.02</v>
      </c>
      <c r="J8">
        <v>2</v>
      </c>
    </row>
    <row r="9" spans="1:10" x14ac:dyDescent="0.2">
      <c r="A9" t="s">
        <v>9</v>
      </c>
      <c r="B9">
        <v>10.71</v>
      </c>
      <c r="C9">
        <v>0.21</v>
      </c>
      <c r="D9">
        <v>2.9820000000000002</v>
      </c>
      <c r="E9">
        <v>1.2E-2</v>
      </c>
      <c r="F9">
        <v>114.4</v>
      </c>
      <c r="G9">
        <v>1.9</v>
      </c>
      <c r="H9">
        <v>4.9660000000000002</v>
      </c>
      <c r="I9">
        <v>0.04</v>
      </c>
      <c r="J9">
        <v>3</v>
      </c>
    </row>
    <row r="10" spans="1:10" x14ac:dyDescent="0.2">
      <c r="B10">
        <v>12.52</v>
      </c>
      <c r="C10">
        <v>0.25</v>
      </c>
      <c r="D10">
        <v>4.2869999999999999</v>
      </c>
      <c r="E10">
        <v>1.9E-2</v>
      </c>
      <c r="F10">
        <v>192.3</v>
      </c>
      <c r="G10">
        <v>3.1</v>
      </c>
      <c r="H10">
        <v>5.4489999999999998</v>
      </c>
      <c r="I10">
        <v>7.0000000000000007E-2</v>
      </c>
      <c r="J10">
        <v>3</v>
      </c>
    </row>
    <row r="11" spans="1:10" x14ac:dyDescent="0.2">
      <c r="A11" t="s">
        <v>10</v>
      </c>
      <c r="B11">
        <v>10.3</v>
      </c>
      <c r="C11">
        <v>0.1</v>
      </c>
      <c r="D11">
        <v>2.62</v>
      </c>
      <c r="E11">
        <v>0.02</v>
      </c>
      <c r="F11">
        <v>97</v>
      </c>
      <c r="G11">
        <v>1</v>
      </c>
      <c r="H11">
        <v>4.79</v>
      </c>
      <c r="I11">
        <v>0.02</v>
      </c>
      <c r="J11">
        <v>4</v>
      </c>
    </row>
    <row r="12" spans="1:10" x14ac:dyDescent="0.2">
      <c r="B12">
        <v>10.8</v>
      </c>
      <c r="C12">
        <v>0.1</v>
      </c>
      <c r="D12">
        <v>3.06</v>
      </c>
      <c r="E12">
        <v>0.02</v>
      </c>
      <c r="F12">
        <v>118</v>
      </c>
      <c r="G12">
        <v>1</v>
      </c>
      <c r="H12">
        <v>5</v>
      </c>
      <c r="I12">
        <v>0.02</v>
      </c>
      <c r="J12">
        <v>4</v>
      </c>
    </row>
    <row r="13" spans="1:10" x14ac:dyDescent="0.2">
      <c r="B13">
        <v>13</v>
      </c>
      <c r="C13">
        <v>0.2</v>
      </c>
      <c r="D13">
        <v>4.8499999999999996</v>
      </c>
      <c r="E13">
        <v>0.03</v>
      </c>
      <c r="F13">
        <v>226</v>
      </c>
      <c r="G13">
        <v>4</v>
      </c>
      <c r="H13">
        <v>5.71</v>
      </c>
      <c r="I13">
        <v>0.05</v>
      </c>
      <c r="J13">
        <v>4</v>
      </c>
    </row>
    <row r="14" spans="1:10" x14ac:dyDescent="0.2">
      <c r="B14">
        <v>12.9</v>
      </c>
      <c r="C14">
        <v>0.3</v>
      </c>
      <c r="D14">
        <v>4.8600000000000003</v>
      </c>
      <c r="E14">
        <v>0.04</v>
      </c>
      <c r="F14">
        <v>225</v>
      </c>
      <c r="G14">
        <v>6</v>
      </c>
      <c r="H14">
        <v>5.74</v>
      </c>
      <c r="I14">
        <v>0.1</v>
      </c>
      <c r="J14">
        <v>4</v>
      </c>
    </row>
    <row r="15" spans="1:10" x14ac:dyDescent="0.2">
      <c r="B15">
        <v>12.3</v>
      </c>
      <c r="C15">
        <v>0.2</v>
      </c>
      <c r="D15">
        <v>4.3</v>
      </c>
      <c r="E15">
        <v>0.03</v>
      </c>
      <c r="F15">
        <v>190</v>
      </c>
      <c r="G15">
        <v>4</v>
      </c>
      <c r="H15">
        <v>5.49</v>
      </c>
      <c r="I15">
        <v>0.06</v>
      </c>
      <c r="J15">
        <v>4</v>
      </c>
    </row>
    <row r="16" spans="1:10" x14ac:dyDescent="0.2">
      <c r="B16">
        <v>12.5</v>
      </c>
      <c r="C16">
        <v>0.42</v>
      </c>
      <c r="D16">
        <v>4.26</v>
      </c>
      <c r="E16">
        <v>0.4</v>
      </c>
      <c r="F16">
        <v>191</v>
      </c>
      <c r="G16">
        <v>7</v>
      </c>
      <c r="H16">
        <v>5.42</v>
      </c>
      <c r="I16">
        <v>0.1</v>
      </c>
      <c r="J16">
        <v>4</v>
      </c>
    </row>
    <row r="17" spans="1:10" x14ac:dyDescent="0.2">
      <c r="A17" t="s">
        <v>11</v>
      </c>
      <c r="B17">
        <v>18.82</v>
      </c>
      <c r="C17">
        <v>0.49</v>
      </c>
      <c r="D17">
        <v>9.48</v>
      </c>
      <c r="E17">
        <v>0.42</v>
      </c>
      <c r="F17">
        <v>639</v>
      </c>
      <c r="G17">
        <v>30</v>
      </c>
      <c r="H17">
        <v>7.22</v>
      </c>
      <c r="I17">
        <v>0.4</v>
      </c>
      <c r="J17">
        <v>5</v>
      </c>
    </row>
    <row r="18" spans="1:10" x14ac:dyDescent="0.2">
      <c r="B18">
        <v>18.88</v>
      </c>
      <c r="C18">
        <v>0.49</v>
      </c>
      <c r="D18">
        <v>8.9600000000000009</v>
      </c>
      <c r="E18">
        <v>0.4</v>
      </c>
      <c r="F18">
        <v>606</v>
      </c>
      <c r="G18">
        <v>28</v>
      </c>
      <c r="H18">
        <v>6.82</v>
      </c>
      <c r="I18">
        <v>0.34</v>
      </c>
      <c r="J18">
        <v>5</v>
      </c>
    </row>
    <row r="19" spans="1:10" x14ac:dyDescent="0.2">
      <c r="A19" t="s">
        <v>15</v>
      </c>
      <c r="B19">
        <v>17.02</v>
      </c>
      <c r="C19">
        <v>0.18</v>
      </c>
      <c r="D19">
        <v>8.1300000000000008</v>
      </c>
      <c r="E19">
        <v>0.04</v>
      </c>
      <c r="F19">
        <v>496.2</v>
      </c>
      <c r="G19">
        <v>4.3</v>
      </c>
      <c r="H19">
        <v>6.86</v>
      </c>
      <c r="I19">
        <v>0.09</v>
      </c>
      <c r="J19">
        <v>6</v>
      </c>
    </row>
    <row r="20" spans="1:10" x14ac:dyDescent="0.2">
      <c r="B20">
        <v>17.29</v>
      </c>
      <c r="C20">
        <v>0.19</v>
      </c>
      <c r="D20">
        <v>8.32</v>
      </c>
      <c r="E20">
        <v>0.04</v>
      </c>
      <c r="F20">
        <v>513.29999999999995</v>
      </c>
      <c r="G20">
        <v>4.5999999999999996</v>
      </c>
      <c r="H20">
        <v>6.91</v>
      </c>
      <c r="I20">
        <v>0.09</v>
      </c>
      <c r="J20">
        <v>6</v>
      </c>
    </row>
    <row r="21" spans="1:10" x14ac:dyDescent="0.2">
      <c r="B21">
        <v>17.38</v>
      </c>
      <c r="C21">
        <v>0.21</v>
      </c>
      <c r="D21">
        <v>8.48</v>
      </c>
      <c r="E21">
        <v>0.05</v>
      </c>
      <c r="F21">
        <v>528.1</v>
      </c>
      <c r="G21">
        <v>5.5</v>
      </c>
      <c r="H21">
        <v>7</v>
      </c>
      <c r="I21">
        <v>0.11</v>
      </c>
      <c r="J21">
        <v>6</v>
      </c>
    </row>
    <row r="22" spans="1:10" x14ac:dyDescent="0.2">
      <c r="B22">
        <v>17.82</v>
      </c>
      <c r="C22">
        <v>0.13</v>
      </c>
      <c r="D22">
        <v>8.6999999999999993</v>
      </c>
      <c r="E22">
        <v>0.05</v>
      </c>
      <c r="F22">
        <v>555.4</v>
      </c>
      <c r="G22">
        <v>4.2</v>
      </c>
      <c r="H22">
        <v>7</v>
      </c>
      <c r="I22">
        <v>7.0000000000000007E-2</v>
      </c>
      <c r="J22">
        <v>6</v>
      </c>
    </row>
    <row r="23" spans="1:10" x14ac:dyDescent="0.2">
      <c r="B23">
        <v>18.2</v>
      </c>
      <c r="C23">
        <v>0.19</v>
      </c>
      <c r="D23">
        <v>8.89</v>
      </c>
      <c r="E23">
        <v>0.05</v>
      </c>
      <c r="F23">
        <v>580.1</v>
      </c>
      <c r="G23">
        <v>5.3</v>
      </c>
      <c r="H23">
        <v>7.01</v>
      </c>
      <c r="I23">
        <v>0.1</v>
      </c>
      <c r="J23">
        <v>6</v>
      </c>
    </row>
    <row r="24" spans="1:10" x14ac:dyDescent="0.2">
      <c r="B24">
        <v>18.38</v>
      </c>
      <c r="C24">
        <v>0.18</v>
      </c>
      <c r="D24">
        <v>9.07</v>
      </c>
      <c r="E24">
        <v>0.04</v>
      </c>
      <c r="F24">
        <v>597.20000000000005</v>
      </c>
      <c r="G24">
        <v>4.8</v>
      </c>
      <c r="H24">
        <v>7.07</v>
      </c>
      <c r="I24">
        <v>0.09</v>
      </c>
      <c r="J24">
        <v>6</v>
      </c>
    </row>
    <row r="25" spans="1:10" x14ac:dyDescent="0.2">
      <c r="B25">
        <v>18.559999999999999</v>
      </c>
      <c r="C25">
        <v>0.18</v>
      </c>
      <c r="D25">
        <v>9.26</v>
      </c>
      <c r="E25">
        <v>0.05</v>
      </c>
      <c r="F25">
        <v>616</v>
      </c>
      <c r="G25">
        <v>5.4</v>
      </c>
      <c r="H25">
        <v>7.15</v>
      </c>
      <c r="I25">
        <v>0.1</v>
      </c>
      <c r="J25">
        <v>6</v>
      </c>
    </row>
    <row r="26" spans="1:10" x14ac:dyDescent="0.2">
      <c r="B26">
        <v>13.86</v>
      </c>
      <c r="C26">
        <v>0.11</v>
      </c>
      <c r="D26">
        <v>5.44</v>
      </c>
      <c r="E26">
        <v>0.05</v>
      </c>
      <c r="F26">
        <v>270.2</v>
      </c>
      <c r="G26">
        <v>2.4</v>
      </c>
      <c r="H26">
        <v>5.9</v>
      </c>
      <c r="J26">
        <v>6</v>
      </c>
    </row>
    <row r="27" spans="1:10" x14ac:dyDescent="0.2">
      <c r="B27">
        <v>14.92</v>
      </c>
      <c r="C27">
        <v>0.12</v>
      </c>
      <c r="D27">
        <v>6.18</v>
      </c>
      <c r="E27">
        <v>0.04</v>
      </c>
      <c r="F27">
        <v>330.6</v>
      </c>
      <c r="G27">
        <v>2.1</v>
      </c>
      <c r="H27">
        <v>6.12</v>
      </c>
      <c r="J27">
        <v>6</v>
      </c>
    </row>
    <row r="28" spans="1:10" x14ac:dyDescent="0.2">
      <c r="B28">
        <v>14.99</v>
      </c>
      <c r="C28">
        <v>0.26</v>
      </c>
      <c r="D28">
        <v>6.4</v>
      </c>
      <c r="E28">
        <v>0.06</v>
      </c>
      <c r="F28">
        <v>343.8</v>
      </c>
      <c r="G28">
        <v>3.7</v>
      </c>
      <c r="H28" s="4">
        <v>6.25</v>
      </c>
      <c r="J28">
        <v>6</v>
      </c>
    </row>
    <row r="29" spans="1:10" x14ac:dyDescent="0.2">
      <c r="B29">
        <v>15.34</v>
      </c>
      <c r="C29">
        <v>16</v>
      </c>
      <c r="D29">
        <v>6.54</v>
      </c>
      <c r="E29">
        <v>0.05</v>
      </c>
      <c r="F29">
        <v>359.3</v>
      </c>
      <c r="G29">
        <v>3.2</v>
      </c>
      <c r="H29">
        <v>6.24</v>
      </c>
      <c r="J29">
        <v>6</v>
      </c>
    </row>
    <row r="30" spans="1:10" x14ac:dyDescent="0.2">
      <c r="B30">
        <v>15.41</v>
      </c>
      <c r="C30">
        <v>0.25</v>
      </c>
      <c r="D30">
        <v>6.75</v>
      </c>
      <c r="E30">
        <v>0.06</v>
      </c>
      <c r="F30">
        <v>372.6</v>
      </c>
      <c r="G30">
        <v>3.7</v>
      </c>
      <c r="H30">
        <v>6.37</v>
      </c>
      <c r="J30">
        <v>6</v>
      </c>
    </row>
    <row r="31" spans="1:10" x14ac:dyDescent="0.2">
      <c r="B31">
        <v>15.42</v>
      </c>
      <c r="C31">
        <v>0.19</v>
      </c>
      <c r="D31">
        <v>6.98</v>
      </c>
      <c r="E31">
        <v>0.05</v>
      </c>
      <c r="F31">
        <v>385.9</v>
      </c>
      <c r="G31">
        <v>3.1</v>
      </c>
      <c r="H31">
        <v>6.55</v>
      </c>
      <c r="J31">
        <v>6</v>
      </c>
    </row>
    <row r="32" spans="1:10" x14ac:dyDescent="0.2">
      <c r="B32">
        <v>16.05</v>
      </c>
      <c r="C32">
        <v>0.24</v>
      </c>
      <c r="D32">
        <v>7.31</v>
      </c>
      <c r="E32">
        <v>7.0000000000000007E-2</v>
      </c>
      <c r="F32">
        <v>420.6</v>
      </c>
      <c r="G32">
        <v>4.5</v>
      </c>
      <c r="H32">
        <v>6.58</v>
      </c>
      <c r="J32">
        <v>6</v>
      </c>
    </row>
    <row r="33" spans="2:10" x14ac:dyDescent="0.2">
      <c r="B33">
        <v>16.059999999999999</v>
      </c>
      <c r="C33">
        <v>0.11</v>
      </c>
      <c r="D33">
        <v>7.49</v>
      </c>
      <c r="E33">
        <v>0.03</v>
      </c>
      <c r="F33">
        <v>431.2</v>
      </c>
      <c r="G33">
        <v>2.2000000000000002</v>
      </c>
      <c r="H33">
        <v>6.72</v>
      </c>
      <c r="J33">
        <v>6</v>
      </c>
    </row>
    <row r="34" spans="2:10" x14ac:dyDescent="0.2">
      <c r="B34">
        <v>16.77</v>
      </c>
      <c r="C34">
        <v>0.19</v>
      </c>
      <c r="D34">
        <v>7.8</v>
      </c>
      <c r="E34">
        <v>0.05</v>
      </c>
      <c r="F34">
        <v>468.8</v>
      </c>
      <c r="G34">
        <v>3.8</v>
      </c>
      <c r="H34">
        <v>6.7</v>
      </c>
      <c r="J34">
        <v>6</v>
      </c>
    </row>
    <row r="35" spans="2:10" x14ac:dyDescent="0.2">
      <c r="B35">
        <v>17.07</v>
      </c>
      <c r="C35">
        <v>0.13</v>
      </c>
      <c r="D35">
        <v>8.14</v>
      </c>
      <c r="E35">
        <v>0.04</v>
      </c>
      <c r="F35">
        <v>497.9</v>
      </c>
      <c r="G35">
        <v>2.8</v>
      </c>
      <c r="H35">
        <v>6.85</v>
      </c>
      <c r="J35">
        <v>6</v>
      </c>
    </row>
    <row r="36" spans="2:10" x14ac:dyDescent="0.2">
      <c r="B36">
        <v>17.48</v>
      </c>
      <c r="C36">
        <v>0.14000000000000001</v>
      </c>
      <c r="D36">
        <v>8.68</v>
      </c>
      <c r="E36">
        <v>0.05</v>
      </c>
      <c r="F36">
        <v>543.4</v>
      </c>
      <c r="G36">
        <v>3.5</v>
      </c>
      <c r="H36">
        <v>7.11</v>
      </c>
      <c r="J36">
        <v>6</v>
      </c>
    </row>
    <row r="37" spans="2:10" x14ac:dyDescent="0.2">
      <c r="B37">
        <v>17.88</v>
      </c>
      <c r="C37">
        <v>0.16</v>
      </c>
      <c r="D37">
        <v>8.73</v>
      </c>
      <c r="E37">
        <v>0.05</v>
      </c>
      <c r="F37">
        <v>559.4</v>
      </c>
      <c r="G37">
        <v>3.6</v>
      </c>
      <c r="H37">
        <v>7</v>
      </c>
      <c r="J37">
        <v>6</v>
      </c>
    </row>
    <row r="38" spans="2:10" x14ac:dyDescent="0.2">
      <c r="B38">
        <v>18.29</v>
      </c>
      <c r="C38">
        <v>0.14000000000000001</v>
      </c>
      <c r="D38">
        <v>8.85</v>
      </c>
      <c r="E38">
        <v>0.04</v>
      </c>
      <c r="F38">
        <v>579.79999999999995</v>
      </c>
      <c r="G38">
        <v>3.3</v>
      </c>
      <c r="H38" s="5">
        <v>6.94</v>
      </c>
      <c r="J38">
        <v>6</v>
      </c>
    </row>
    <row r="39" spans="2:10" x14ac:dyDescent="0.2">
      <c r="B39">
        <v>18.89</v>
      </c>
      <c r="C39">
        <v>0.08</v>
      </c>
      <c r="D39">
        <v>9.57</v>
      </c>
      <c r="E39">
        <v>0.03</v>
      </c>
      <c r="F39">
        <v>648</v>
      </c>
      <c r="G39">
        <v>2.2999999999999998</v>
      </c>
      <c r="H39" s="5">
        <v>7.26</v>
      </c>
      <c r="J39">
        <v>6</v>
      </c>
    </row>
    <row r="40" spans="2:10" x14ac:dyDescent="0.2">
      <c r="B40">
        <v>19.72</v>
      </c>
      <c r="C40">
        <v>0.09</v>
      </c>
      <c r="D40">
        <v>10.37</v>
      </c>
      <c r="E40">
        <v>0.04</v>
      </c>
      <c r="F40">
        <v>732.6</v>
      </c>
      <c r="G40">
        <v>2.9</v>
      </c>
      <c r="H40" s="5">
        <v>7.56</v>
      </c>
      <c r="J40">
        <v>6</v>
      </c>
    </row>
    <row r="41" spans="2:10" x14ac:dyDescent="0.2">
      <c r="B41">
        <v>20.12</v>
      </c>
      <c r="C41">
        <v>0.26</v>
      </c>
      <c r="D41">
        <v>10.54</v>
      </c>
      <c r="E41">
        <v>0.09</v>
      </c>
      <c r="F41">
        <v>760</v>
      </c>
      <c r="G41">
        <v>7.4</v>
      </c>
      <c r="H41" s="5">
        <v>7.53</v>
      </c>
      <c r="J41">
        <v>6</v>
      </c>
    </row>
    <row r="42" spans="2:10" x14ac:dyDescent="0.2">
      <c r="B42">
        <v>20.87</v>
      </c>
      <c r="C42">
        <v>0.16</v>
      </c>
      <c r="D42">
        <v>11.04</v>
      </c>
      <c r="E42">
        <v>0.08</v>
      </c>
      <c r="F42">
        <v>825.7</v>
      </c>
      <c r="G42">
        <v>6.2</v>
      </c>
      <c r="H42" s="5">
        <v>7.61</v>
      </c>
      <c r="J42">
        <v>6</v>
      </c>
    </row>
    <row r="43" spans="2:10" x14ac:dyDescent="0.2">
      <c r="B43">
        <v>20.99</v>
      </c>
      <c r="C43">
        <v>0.1</v>
      </c>
      <c r="D43">
        <v>11.13</v>
      </c>
      <c r="E43">
        <v>7.0000000000000007E-2</v>
      </c>
      <c r="F43">
        <v>837.2</v>
      </c>
      <c r="G43">
        <v>5.5</v>
      </c>
      <c r="H43" s="5">
        <v>7.63</v>
      </c>
      <c r="J43">
        <v>6</v>
      </c>
    </row>
    <row r="44" spans="2:10" x14ac:dyDescent="0.2">
      <c r="B44">
        <v>21.11</v>
      </c>
      <c r="C44">
        <v>0.1</v>
      </c>
      <c r="D44">
        <v>11.29</v>
      </c>
      <c r="E44">
        <v>0.06</v>
      </c>
      <c r="F44">
        <v>854.1</v>
      </c>
      <c r="G44">
        <v>4.8</v>
      </c>
      <c r="H44" s="5">
        <v>7.7</v>
      </c>
      <c r="J44">
        <v>6</v>
      </c>
    </row>
    <row r="45" spans="2:10" x14ac:dyDescent="0.2">
      <c r="B45">
        <v>21.36</v>
      </c>
      <c r="C45">
        <v>0.06</v>
      </c>
      <c r="D45">
        <v>11.47</v>
      </c>
      <c r="E45">
        <v>0.06</v>
      </c>
      <c r="F45">
        <v>878.3</v>
      </c>
      <c r="G45">
        <v>4.7</v>
      </c>
      <c r="H45" s="5">
        <v>7.74</v>
      </c>
      <c r="J45">
        <v>6</v>
      </c>
    </row>
    <row r="46" spans="2:10" x14ac:dyDescent="0.2">
      <c r="B46">
        <v>21.75</v>
      </c>
      <c r="C46">
        <v>0.04</v>
      </c>
      <c r="D46">
        <v>11.78</v>
      </c>
      <c r="E46">
        <v>0.04</v>
      </c>
      <c r="F46">
        <v>918.5</v>
      </c>
      <c r="G46">
        <v>2.9</v>
      </c>
      <c r="H46" s="5">
        <v>7.82</v>
      </c>
      <c r="J46">
        <v>6</v>
      </c>
    </row>
    <row r="47" spans="2:10" x14ac:dyDescent="0.2">
      <c r="B47">
        <v>22.14</v>
      </c>
      <c r="C47">
        <v>0.08</v>
      </c>
      <c r="D47">
        <v>12.15</v>
      </c>
      <c r="E47">
        <v>0.06</v>
      </c>
      <c r="F47">
        <v>964.2</v>
      </c>
      <c r="G47">
        <v>4.8</v>
      </c>
      <c r="H47" s="5">
        <v>7.94</v>
      </c>
      <c r="J47">
        <v>6</v>
      </c>
    </row>
    <row r="48" spans="2:10" x14ac:dyDescent="0.2">
      <c r="B48">
        <v>22.5</v>
      </c>
      <c r="C48">
        <v>0.03</v>
      </c>
      <c r="D48">
        <v>12.7</v>
      </c>
      <c r="E48">
        <v>0.04</v>
      </c>
      <c r="F48">
        <v>997.5</v>
      </c>
      <c r="G48">
        <v>3</v>
      </c>
      <c r="H48" s="5">
        <v>7.96</v>
      </c>
      <c r="J48">
        <v>6</v>
      </c>
    </row>
    <row r="49" spans="1:10" x14ac:dyDescent="0.2">
      <c r="B49">
        <v>22.6</v>
      </c>
      <c r="C49">
        <v>0.04</v>
      </c>
      <c r="D49">
        <v>12.51</v>
      </c>
      <c r="E49">
        <v>0.06</v>
      </c>
      <c r="F49">
        <v>1013.4</v>
      </c>
      <c r="G49">
        <v>3.2</v>
      </c>
      <c r="H49" s="5">
        <v>8.0299999999999994</v>
      </c>
      <c r="J49">
        <v>6</v>
      </c>
    </row>
    <row r="50" spans="1:10" x14ac:dyDescent="0.2">
      <c r="B50">
        <v>22.81</v>
      </c>
      <c r="C50">
        <v>0.09</v>
      </c>
      <c r="D50">
        <v>12.63</v>
      </c>
      <c r="E50">
        <v>0.06</v>
      </c>
      <c r="F50">
        <v>1032.3</v>
      </c>
      <c r="G50">
        <v>5.0999999999999996</v>
      </c>
      <c r="H50" s="5">
        <v>8.0299999999999994</v>
      </c>
      <c r="J50">
        <v>6</v>
      </c>
    </row>
    <row r="51" spans="1:10" x14ac:dyDescent="0.2">
      <c r="B51">
        <v>23.16</v>
      </c>
      <c r="C51">
        <v>0.04</v>
      </c>
      <c r="D51">
        <v>13.01</v>
      </c>
      <c r="E51">
        <v>0.04</v>
      </c>
      <c r="F51">
        <v>1079.5999999999999</v>
      </c>
      <c r="G51">
        <v>3.4</v>
      </c>
      <c r="H51" s="5">
        <v>8.17</v>
      </c>
      <c r="J51">
        <v>6</v>
      </c>
    </row>
    <row r="52" spans="1:10" x14ac:dyDescent="0.2">
      <c r="B52">
        <v>23.93</v>
      </c>
      <c r="C52">
        <v>7.0000000000000007E-2</v>
      </c>
      <c r="D52">
        <v>13.47</v>
      </c>
      <c r="E52">
        <v>0.06</v>
      </c>
      <c r="F52">
        <v>1155.3</v>
      </c>
      <c r="G52">
        <v>5.7</v>
      </c>
      <c r="H52" s="5">
        <v>8.1999999999999993</v>
      </c>
      <c r="J52">
        <v>6</v>
      </c>
    </row>
    <row r="53" spans="1:10" x14ac:dyDescent="0.2">
      <c r="B53">
        <v>24.07</v>
      </c>
      <c r="C53">
        <v>0.09</v>
      </c>
      <c r="D53">
        <v>13.65</v>
      </c>
      <c r="E53">
        <v>0.06</v>
      </c>
      <c r="F53">
        <v>1177.5999999999999</v>
      </c>
      <c r="G53">
        <v>5.6</v>
      </c>
      <c r="H53" s="5">
        <v>8.2799999999999994</v>
      </c>
      <c r="J53">
        <v>6</v>
      </c>
    </row>
    <row r="54" spans="1:10" x14ac:dyDescent="0.2">
      <c r="A54" t="s">
        <v>21</v>
      </c>
      <c r="B54">
        <v>6.78</v>
      </c>
      <c r="D54">
        <v>0</v>
      </c>
      <c r="F54">
        <v>0</v>
      </c>
      <c r="J54">
        <v>7</v>
      </c>
    </row>
    <row r="55" spans="1:10" x14ac:dyDescent="0.2">
      <c r="B55">
        <v>7.5739999999999998</v>
      </c>
      <c r="D55">
        <v>0.69499999999999995</v>
      </c>
      <c r="F55">
        <v>18.866</v>
      </c>
      <c r="J55">
        <v>7</v>
      </c>
    </row>
    <row r="56" spans="1:10" x14ac:dyDescent="0.2">
      <c r="B56">
        <v>7.45</v>
      </c>
      <c r="D56">
        <v>0.74</v>
      </c>
      <c r="F56">
        <v>19.759</v>
      </c>
      <c r="J56">
        <v>7</v>
      </c>
    </row>
    <row r="57" spans="1:10" x14ac:dyDescent="0.2">
      <c r="B57">
        <v>7.5629999999999997</v>
      </c>
      <c r="D57">
        <v>0.74</v>
      </c>
      <c r="F57">
        <v>20.058</v>
      </c>
      <c r="J57">
        <v>7</v>
      </c>
    </row>
    <row r="58" spans="1:10" x14ac:dyDescent="0.2">
      <c r="B58">
        <v>7.5220000000000002</v>
      </c>
      <c r="D58">
        <v>0.74299999999999999</v>
      </c>
      <c r="F58">
        <v>20.030999999999999</v>
      </c>
      <c r="J58">
        <v>7</v>
      </c>
    </row>
    <row r="59" spans="1:10" x14ac:dyDescent="0.2">
      <c r="B59">
        <v>7.83</v>
      </c>
      <c r="D59">
        <v>0.95899999999999996</v>
      </c>
      <c r="F59">
        <v>26.911999999999999</v>
      </c>
      <c r="J59">
        <v>7</v>
      </c>
    </row>
    <row r="60" spans="1:10" x14ac:dyDescent="0.2">
      <c r="B60">
        <v>8.0340000000000007</v>
      </c>
      <c r="D60">
        <v>1.0009999999999999</v>
      </c>
      <c r="F60">
        <v>28.823</v>
      </c>
      <c r="J60">
        <v>7</v>
      </c>
    </row>
    <row r="61" spans="1:10" x14ac:dyDescent="0.2">
      <c r="B61">
        <v>8.0449999999999999</v>
      </c>
      <c r="D61">
        <v>1.0820000000000001</v>
      </c>
      <c r="F61">
        <v>31.198</v>
      </c>
      <c r="J61">
        <v>7</v>
      </c>
    </row>
    <row r="62" spans="1:10" x14ac:dyDescent="0.2">
      <c r="B62">
        <v>8.8070000000000004</v>
      </c>
      <c r="D62">
        <v>1.4650000000000001</v>
      </c>
      <c r="F62">
        <v>46.241999999999997</v>
      </c>
      <c r="J62">
        <v>7</v>
      </c>
    </row>
    <row r="63" spans="1:10" x14ac:dyDescent="0.2">
      <c r="B63">
        <v>8.4499999999999993</v>
      </c>
      <c r="D63">
        <v>1.476</v>
      </c>
      <c r="F63">
        <v>44.7</v>
      </c>
      <c r="J63">
        <v>7</v>
      </c>
    </row>
    <row r="64" spans="1:10" x14ac:dyDescent="0.2">
      <c r="B64">
        <v>8.9529999999999994</v>
      </c>
      <c r="D64">
        <v>1.554</v>
      </c>
      <c r="F64">
        <v>49.863999999999997</v>
      </c>
      <c r="J64">
        <v>7</v>
      </c>
    </row>
    <row r="65" spans="2:10" x14ac:dyDescent="0.2">
      <c r="B65">
        <v>8.8780000000000001</v>
      </c>
      <c r="D65">
        <v>1.591</v>
      </c>
      <c r="F65">
        <v>50.624000000000002</v>
      </c>
      <c r="J65">
        <v>7</v>
      </c>
    </row>
    <row r="66" spans="2:10" x14ac:dyDescent="0.2">
      <c r="B66">
        <v>9.1</v>
      </c>
      <c r="D66">
        <v>1.8129999999999999</v>
      </c>
      <c r="F66">
        <v>59.13</v>
      </c>
      <c r="J66">
        <v>7</v>
      </c>
    </row>
    <row r="67" spans="2:10" x14ac:dyDescent="0.2">
      <c r="B67">
        <v>9.3170000000000002</v>
      </c>
      <c r="D67">
        <v>1.9670000000000001</v>
      </c>
      <c r="F67">
        <v>65.682000000000002</v>
      </c>
      <c r="J67">
        <v>7</v>
      </c>
    </row>
    <row r="68" spans="2:10" x14ac:dyDescent="0.2">
      <c r="B68">
        <v>9.6479999999999997</v>
      </c>
      <c r="D68">
        <v>2.1720000000000002</v>
      </c>
      <c r="F68">
        <v>75.103999999999999</v>
      </c>
      <c r="J68">
        <v>7</v>
      </c>
    </row>
    <row r="69" spans="2:10" x14ac:dyDescent="0.2">
      <c r="B69">
        <v>9.7850000000000001</v>
      </c>
      <c r="D69">
        <v>2.3530000000000002</v>
      </c>
      <c r="F69">
        <v>82.518000000000001</v>
      </c>
      <c r="J69">
        <v>7</v>
      </c>
    </row>
    <row r="70" spans="2:10" x14ac:dyDescent="0.2">
      <c r="B70">
        <v>9.9849999999999994</v>
      </c>
      <c r="D70">
        <v>2.383</v>
      </c>
      <c r="F70">
        <v>85.278999999999996</v>
      </c>
      <c r="J70">
        <v>7</v>
      </c>
    </row>
    <row r="71" spans="2:10" x14ac:dyDescent="0.2">
      <c r="B71">
        <v>9.9930000000000003</v>
      </c>
      <c r="D71">
        <v>2.4359999999999999</v>
      </c>
      <c r="F71">
        <v>87.245000000000005</v>
      </c>
      <c r="J71">
        <v>7</v>
      </c>
    </row>
    <row r="72" spans="2:10" x14ac:dyDescent="0.2">
      <c r="B72">
        <v>9.968</v>
      </c>
      <c r="D72">
        <v>2.4670000000000001</v>
      </c>
      <c r="F72">
        <v>88.134</v>
      </c>
      <c r="J72">
        <v>7</v>
      </c>
    </row>
    <row r="73" spans="2:10" x14ac:dyDescent="0.2">
      <c r="B73">
        <v>10.063000000000001</v>
      </c>
      <c r="D73">
        <v>2.5419999999999998</v>
      </c>
      <c r="F73">
        <v>91.679000000000002</v>
      </c>
      <c r="J73">
        <v>7</v>
      </c>
    </row>
    <row r="74" spans="2:10" x14ac:dyDescent="0.2">
      <c r="B74">
        <v>10.186999999999999</v>
      </c>
      <c r="D74">
        <v>2.5920000000000001</v>
      </c>
      <c r="F74">
        <v>94.635000000000005</v>
      </c>
      <c r="J74">
        <v>7</v>
      </c>
    </row>
    <row r="75" spans="2:10" x14ac:dyDescent="0.2">
      <c r="B75">
        <v>10.442</v>
      </c>
      <c r="D75">
        <v>2.8479999999999999</v>
      </c>
      <c r="F75">
        <v>106.584</v>
      </c>
      <c r="J75">
        <v>7</v>
      </c>
    </row>
    <row r="76" spans="2:10" x14ac:dyDescent="0.2">
      <c r="B76">
        <v>10.52</v>
      </c>
      <c r="D76">
        <v>2.9180000000000001</v>
      </c>
      <c r="F76">
        <v>110.01900000000001</v>
      </c>
      <c r="J76">
        <v>7</v>
      </c>
    </row>
    <row r="77" spans="2:10" x14ac:dyDescent="0.2">
      <c r="B77">
        <v>10.76</v>
      </c>
      <c r="D77">
        <v>3.121</v>
      </c>
      <c r="F77">
        <v>120.358</v>
      </c>
      <c r="J77">
        <v>7</v>
      </c>
    </row>
    <row r="78" spans="2:10" x14ac:dyDescent="0.2">
      <c r="B78">
        <v>10.802</v>
      </c>
      <c r="D78">
        <v>3.1440000000000001</v>
      </c>
      <c r="F78">
        <v>121.718</v>
      </c>
      <c r="J78">
        <v>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AA4F0-56F4-3749-997C-EFB07B902B6A}">
  <dimension ref="A1:G78"/>
  <sheetViews>
    <sheetView topLeftCell="A4" workbookViewId="0">
      <selection activeCell="D21" sqref="D21"/>
    </sheetView>
  </sheetViews>
  <sheetFormatPr baseColWidth="10" defaultRowHeight="16" x14ac:dyDescent="0.2"/>
  <sheetData>
    <row r="1" spans="1:7" x14ac:dyDescent="0.2">
      <c r="A1" t="s">
        <v>27</v>
      </c>
      <c r="B1" t="s">
        <v>28</v>
      </c>
      <c r="C1" t="s">
        <v>0</v>
      </c>
      <c r="D1" t="s">
        <v>28</v>
      </c>
      <c r="E1" t="s">
        <v>3</v>
      </c>
      <c r="F1" t="s">
        <v>28</v>
      </c>
    </row>
    <row r="2" spans="1:7" x14ac:dyDescent="0.2">
      <c r="A2">
        <v>6.78</v>
      </c>
      <c r="B2">
        <v>0.12</v>
      </c>
      <c r="C2">
        <v>0</v>
      </c>
      <c r="D2">
        <v>0.01</v>
      </c>
      <c r="E2">
        <v>0</v>
      </c>
    </row>
    <row r="3" spans="1:7" x14ac:dyDescent="0.2">
      <c r="A3">
        <v>7.45</v>
      </c>
      <c r="B3">
        <v>0.12</v>
      </c>
      <c r="C3">
        <v>0.74</v>
      </c>
      <c r="D3">
        <v>0.01</v>
      </c>
      <c r="E3">
        <v>19.759</v>
      </c>
    </row>
    <row r="4" spans="1:7" x14ac:dyDescent="0.2">
      <c r="A4">
        <v>7.5220000000000002</v>
      </c>
      <c r="B4">
        <v>0.12</v>
      </c>
      <c r="C4">
        <v>0.74299999999999999</v>
      </c>
      <c r="D4">
        <v>0.01</v>
      </c>
      <c r="E4">
        <v>20.030999999999999</v>
      </c>
    </row>
    <row r="5" spans="1:7" x14ac:dyDescent="0.2">
      <c r="A5">
        <v>7.53</v>
      </c>
      <c r="B5">
        <v>0.12</v>
      </c>
      <c r="C5">
        <v>0.51</v>
      </c>
      <c r="D5">
        <v>0.01</v>
      </c>
      <c r="E5">
        <v>13.8</v>
      </c>
      <c r="F5">
        <v>0.2</v>
      </c>
      <c r="G5">
        <v>3.83</v>
      </c>
    </row>
    <row r="6" spans="1:7" x14ac:dyDescent="0.2">
      <c r="A6">
        <v>7.5629999999999997</v>
      </c>
      <c r="B6">
        <v>0.12</v>
      </c>
      <c r="C6">
        <v>0.74</v>
      </c>
      <c r="D6">
        <v>0.01</v>
      </c>
      <c r="E6">
        <v>20.058</v>
      </c>
    </row>
    <row r="7" spans="1:7" x14ac:dyDescent="0.2">
      <c r="A7">
        <v>7.5739999999999998</v>
      </c>
      <c r="B7">
        <v>0.12</v>
      </c>
      <c r="C7">
        <v>0.69499999999999995</v>
      </c>
      <c r="D7">
        <v>0.01</v>
      </c>
      <c r="E7">
        <v>18.866</v>
      </c>
    </row>
    <row r="8" spans="1:7" x14ac:dyDescent="0.2">
      <c r="A8">
        <v>7.83</v>
      </c>
      <c r="B8">
        <v>0.12</v>
      </c>
      <c r="C8">
        <v>0.95899999999999996</v>
      </c>
      <c r="D8">
        <v>0.01</v>
      </c>
      <c r="E8">
        <v>26.911999999999999</v>
      </c>
    </row>
    <row r="9" spans="1:7" x14ac:dyDescent="0.2">
      <c r="A9">
        <v>7.96</v>
      </c>
      <c r="B9">
        <v>0.11</v>
      </c>
      <c r="C9">
        <v>0.89</v>
      </c>
      <c r="D9">
        <v>0.01</v>
      </c>
      <c r="E9">
        <v>25.3</v>
      </c>
      <c r="F9">
        <v>0.3</v>
      </c>
      <c r="G9">
        <v>4</v>
      </c>
    </row>
    <row r="10" spans="1:7" x14ac:dyDescent="0.2">
      <c r="A10">
        <v>8.0340000000000007</v>
      </c>
      <c r="B10">
        <v>0.11</v>
      </c>
      <c r="C10">
        <v>1.0009999999999999</v>
      </c>
      <c r="D10">
        <v>0.01</v>
      </c>
      <c r="E10">
        <v>28.823</v>
      </c>
    </row>
    <row r="11" spans="1:7" x14ac:dyDescent="0.2">
      <c r="A11">
        <v>8.0449999999999999</v>
      </c>
      <c r="B11">
        <v>0.11</v>
      </c>
      <c r="C11">
        <v>1.0820000000000001</v>
      </c>
      <c r="D11">
        <v>0.01</v>
      </c>
      <c r="E11">
        <v>31.198</v>
      </c>
    </row>
    <row r="12" spans="1:7" x14ac:dyDescent="0.2">
      <c r="A12">
        <v>8.4499999999999993</v>
      </c>
      <c r="B12">
        <v>0.12</v>
      </c>
      <c r="C12">
        <v>1.476</v>
      </c>
      <c r="D12">
        <v>0.01</v>
      </c>
      <c r="E12">
        <v>44.7</v>
      </c>
    </row>
    <row r="13" spans="1:7" x14ac:dyDescent="0.2">
      <c r="A13">
        <v>8.8070000000000004</v>
      </c>
      <c r="B13">
        <v>0.12</v>
      </c>
      <c r="C13">
        <v>1.4650000000000001</v>
      </c>
      <c r="D13">
        <v>0.01</v>
      </c>
      <c r="E13">
        <v>46.241999999999997</v>
      </c>
    </row>
    <row r="14" spans="1:7" x14ac:dyDescent="0.2">
      <c r="A14">
        <v>8.8780000000000001</v>
      </c>
      <c r="B14">
        <v>0.12</v>
      </c>
      <c r="C14">
        <v>1.591</v>
      </c>
      <c r="D14">
        <v>0.01</v>
      </c>
      <c r="E14">
        <v>50.624000000000002</v>
      </c>
    </row>
    <row r="15" spans="1:7" x14ac:dyDescent="0.2">
      <c r="A15">
        <v>8.9529999999999994</v>
      </c>
      <c r="B15">
        <v>0.13</v>
      </c>
      <c r="C15">
        <v>1.554</v>
      </c>
      <c r="D15">
        <v>0.01</v>
      </c>
      <c r="E15">
        <v>49.863999999999997</v>
      </c>
    </row>
    <row r="16" spans="1:7" x14ac:dyDescent="0.2">
      <c r="A16">
        <v>9.01</v>
      </c>
      <c r="B16">
        <v>0.13</v>
      </c>
      <c r="C16">
        <v>1.74</v>
      </c>
      <c r="D16">
        <v>0.02</v>
      </c>
      <c r="E16">
        <v>55.9</v>
      </c>
      <c r="F16">
        <v>0.9</v>
      </c>
      <c r="G16">
        <v>4.42</v>
      </c>
    </row>
    <row r="17" spans="1:7" x14ac:dyDescent="0.2">
      <c r="A17">
        <v>9.1</v>
      </c>
      <c r="B17">
        <v>0.13</v>
      </c>
      <c r="C17">
        <v>1.8129999999999999</v>
      </c>
      <c r="D17">
        <v>0.02</v>
      </c>
      <c r="E17">
        <v>59.13</v>
      </c>
    </row>
    <row r="18" spans="1:7" x14ac:dyDescent="0.2">
      <c r="A18">
        <v>9.3170000000000002</v>
      </c>
      <c r="B18">
        <v>0.13</v>
      </c>
      <c r="C18">
        <v>1.9670000000000001</v>
      </c>
      <c r="D18">
        <v>0.02</v>
      </c>
      <c r="E18">
        <v>65.682000000000002</v>
      </c>
    </row>
    <row r="19" spans="1:7" x14ac:dyDescent="0.2">
      <c r="A19">
        <v>9.6479999999999997</v>
      </c>
      <c r="B19">
        <v>0.13</v>
      </c>
      <c r="C19">
        <v>2.1720000000000002</v>
      </c>
      <c r="D19">
        <v>0.02</v>
      </c>
      <c r="E19">
        <v>75.103999999999999</v>
      </c>
    </row>
    <row r="20" spans="1:7" x14ac:dyDescent="0.2">
      <c r="A20">
        <v>9.7850000000000001</v>
      </c>
      <c r="B20">
        <v>0.13</v>
      </c>
      <c r="C20">
        <v>2.3530000000000002</v>
      </c>
      <c r="D20">
        <v>0.02</v>
      </c>
      <c r="E20">
        <v>82.518000000000001</v>
      </c>
    </row>
    <row r="21" spans="1:7" x14ac:dyDescent="0.2">
      <c r="A21">
        <v>9.968</v>
      </c>
      <c r="B21">
        <v>0.13</v>
      </c>
      <c r="C21">
        <v>2.4670000000000001</v>
      </c>
      <c r="D21">
        <v>0.02</v>
      </c>
      <c r="E21">
        <v>88.134</v>
      </c>
    </row>
    <row r="22" spans="1:7" x14ac:dyDescent="0.2">
      <c r="A22">
        <v>9.9849999999999994</v>
      </c>
      <c r="B22">
        <v>0.13</v>
      </c>
      <c r="C22">
        <v>2.383</v>
      </c>
      <c r="D22">
        <v>0.02</v>
      </c>
      <c r="E22">
        <v>85.278999999999996</v>
      </c>
    </row>
    <row r="23" spans="1:7" x14ac:dyDescent="0.2">
      <c r="A23">
        <v>9.9930000000000003</v>
      </c>
      <c r="B23">
        <v>0.13</v>
      </c>
      <c r="C23">
        <v>2.4359999999999999</v>
      </c>
      <c r="D23">
        <v>0.02</v>
      </c>
      <c r="E23">
        <v>87.245000000000005</v>
      </c>
    </row>
    <row r="24" spans="1:7" x14ac:dyDescent="0.2">
      <c r="A24">
        <v>10.063000000000001</v>
      </c>
      <c r="B24">
        <v>0.13</v>
      </c>
      <c r="C24">
        <v>2.5419999999999998</v>
      </c>
      <c r="D24">
        <v>0.02</v>
      </c>
      <c r="E24">
        <v>91.679000000000002</v>
      </c>
    </row>
    <row r="25" spans="1:7" x14ac:dyDescent="0.2">
      <c r="A25">
        <v>10.186999999999999</v>
      </c>
      <c r="B25">
        <v>0.1</v>
      </c>
      <c r="C25">
        <v>2.5920000000000001</v>
      </c>
      <c r="D25">
        <v>0.02</v>
      </c>
      <c r="E25">
        <v>94.635000000000005</v>
      </c>
    </row>
    <row r="26" spans="1:7" x14ac:dyDescent="0.2">
      <c r="A26">
        <v>10.3</v>
      </c>
      <c r="B26">
        <v>0.1</v>
      </c>
      <c r="C26">
        <v>2.62</v>
      </c>
      <c r="D26">
        <v>0.02</v>
      </c>
      <c r="E26">
        <v>97</v>
      </c>
      <c r="F26">
        <v>1</v>
      </c>
      <c r="G26">
        <v>4.79</v>
      </c>
    </row>
    <row r="27" spans="1:7" x14ac:dyDescent="0.2">
      <c r="A27">
        <v>10.442</v>
      </c>
      <c r="B27">
        <v>0.1</v>
      </c>
      <c r="C27">
        <v>2.8479999999999999</v>
      </c>
      <c r="D27">
        <v>0.02</v>
      </c>
      <c r="E27">
        <v>106.584</v>
      </c>
    </row>
    <row r="28" spans="1:7" x14ac:dyDescent="0.2">
      <c r="A28">
        <v>10.52</v>
      </c>
      <c r="B28">
        <v>0.1</v>
      </c>
      <c r="C28">
        <v>2.9180000000000001</v>
      </c>
      <c r="D28">
        <v>0.02</v>
      </c>
      <c r="E28">
        <v>110.01900000000001</v>
      </c>
    </row>
    <row r="29" spans="1:7" x14ac:dyDescent="0.2">
      <c r="A29">
        <v>10.71</v>
      </c>
      <c r="B29">
        <v>0.21</v>
      </c>
      <c r="C29">
        <v>2.9820000000000002</v>
      </c>
      <c r="D29">
        <v>1.2E-2</v>
      </c>
      <c r="E29">
        <v>114.4</v>
      </c>
      <c r="F29">
        <v>1.9</v>
      </c>
      <c r="G29">
        <v>4.9660000000000002</v>
      </c>
    </row>
    <row r="30" spans="1:7" x14ac:dyDescent="0.2">
      <c r="A30">
        <v>10.76</v>
      </c>
      <c r="B30">
        <v>0.13</v>
      </c>
      <c r="C30">
        <v>3.121</v>
      </c>
      <c r="D30">
        <v>1.2E-2</v>
      </c>
      <c r="E30">
        <v>120.358</v>
      </c>
    </row>
    <row r="31" spans="1:7" x14ac:dyDescent="0.2">
      <c r="A31">
        <v>10.8</v>
      </c>
      <c r="B31">
        <v>0.1</v>
      </c>
      <c r="C31">
        <v>3.06</v>
      </c>
      <c r="D31">
        <v>0.02</v>
      </c>
      <c r="E31">
        <v>118</v>
      </c>
      <c r="F31">
        <v>1</v>
      </c>
      <c r="G31">
        <v>5</v>
      </c>
    </row>
    <row r="32" spans="1:7" x14ac:dyDescent="0.2">
      <c r="A32">
        <v>10.802</v>
      </c>
      <c r="B32">
        <v>0.13</v>
      </c>
      <c r="C32">
        <v>3.1440000000000001</v>
      </c>
      <c r="D32">
        <v>0.02</v>
      </c>
      <c r="E32">
        <v>121.718</v>
      </c>
    </row>
    <row r="33" spans="1:7" x14ac:dyDescent="0.2">
      <c r="A33">
        <v>11.04</v>
      </c>
      <c r="B33" s="1">
        <v>7.0000000000000007E-2</v>
      </c>
      <c r="C33">
        <v>3.37</v>
      </c>
      <c r="D33" s="1">
        <v>0.01</v>
      </c>
      <c r="E33">
        <v>132.6</v>
      </c>
      <c r="F33" s="1">
        <v>0.8</v>
      </c>
      <c r="G33">
        <v>5.13</v>
      </c>
    </row>
    <row r="34" spans="1:7" x14ac:dyDescent="0.2">
      <c r="A34">
        <v>11.7</v>
      </c>
      <c r="B34">
        <v>0.17</v>
      </c>
      <c r="C34">
        <v>3.8420000000000001</v>
      </c>
      <c r="D34">
        <v>0.04</v>
      </c>
      <c r="E34">
        <v>159.69999999999999</v>
      </c>
      <c r="F34">
        <v>2.2999999999999998</v>
      </c>
      <c r="G34">
        <v>5.29</v>
      </c>
    </row>
    <row r="35" spans="1:7" x14ac:dyDescent="0.2">
      <c r="A35">
        <v>12.3</v>
      </c>
      <c r="B35">
        <v>0.2</v>
      </c>
      <c r="C35">
        <v>4.3</v>
      </c>
      <c r="D35">
        <v>0.03</v>
      </c>
      <c r="E35">
        <v>190</v>
      </c>
      <c r="F35">
        <v>4</v>
      </c>
      <c r="G35">
        <v>5.49</v>
      </c>
    </row>
    <row r="36" spans="1:7" x14ac:dyDescent="0.2">
      <c r="A36">
        <v>12.33</v>
      </c>
      <c r="B36">
        <v>0.27</v>
      </c>
      <c r="C36">
        <v>4.1100000000000003</v>
      </c>
      <c r="D36">
        <v>0.02</v>
      </c>
      <c r="E36">
        <v>180.7</v>
      </c>
      <c r="F36">
        <v>3</v>
      </c>
      <c r="G36">
        <v>5.35</v>
      </c>
    </row>
    <row r="37" spans="1:7" x14ac:dyDescent="0.2">
      <c r="A37">
        <v>12.5</v>
      </c>
      <c r="B37">
        <v>0.42</v>
      </c>
      <c r="C37">
        <v>4.26</v>
      </c>
      <c r="D37">
        <v>0.4</v>
      </c>
      <c r="E37">
        <v>191</v>
      </c>
      <c r="F37">
        <v>7</v>
      </c>
      <c r="G37">
        <v>5.42</v>
      </c>
    </row>
    <row r="38" spans="1:7" x14ac:dyDescent="0.2">
      <c r="A38">
        <v>12.52</v>
      </c>
      <c r="B38">
        <v>0.25</v>
      </c>
      <c r="C38">
        <v>4.2869999999999999</v>
      </c>
      <c r="D38">
        <v>1.9E-2</v>
      </c>
      <c r="E38">
        <v>192.3</v>
      </c>
      <c r="F38">
        <v>3.1</v>
      </c>
      <c r="G38">
        <v>5.4489999999999998</v>
      </c>
    </row>
    <row r="39" spans="1:7" x14ac:dyDescent="0.2">
      <c r="A39">
        <v>12.64</v>
      </c>
      <c r="B39">
        <v>0.15</v>
      </c>
      <c r="C39">
        <v>4.4400000000000004</v>
      </c>
      <c r="D39">
        <v>0.05</v>
      </c>
      <c r="E39">
        <v>199.3</v>
      </c>
      <c r="F39">
        <v>2.7</v>
      </c>
      <c r="G39">
        <v>5.48</v>
      </c>
    </row>
    <row r="40" spans="1:7" x14ac:dyDescent="0.2">
      <c r="A40">
        <v>12.9</v>
      </c>
      <c r="B40">
        <v>0.3</v>
      </c>
      <c r="C40">
        <v>4.8600000000000003</v>
      </c>
      <c r="D40">
        <v>0.04</v>
      </c>
      <c r="E40">
        <v>225</v>
      </c>
      <c r="F40">
        <v>6</v>
      </c>
      <c r="G40">
        <v>5.74</v>
      </c>
    </row>
    <row r="41" spans="1:7" x14ac:dyDescent="0.2">
      <c r="A41">
        <v>13</v>
      </c>
      <c r="B41">
        <v>0.2</v>
      </c>
      <c r="C41">
        <v>4.8499999999999996</v>
      </c>
      <c r="D41">
        <v>0.03</v>
      </c>
      <c r="E41">
        <v>226</v>
      </c>
      <c r="F41">
        <v>4</v>
      </c>
      <c r="G41">
        <v>5.71</v>
      </c>
    </row>
    <row r="42" spans="1:7" x14ac:dyDescent="0.2">
      <c r="A42">
        <v>13.86</v>
      </c>
      <c r="B42">
        <v>0.11</v>
      </c>
      <c r="C42">
        <v>5.44</v>
      </c>
      <c r="D42">
        <v>0.05</v>
      </c>
      <c r="E42">
        <v>270.2</v>
      </c>
      <c r="F42">
        <v>2.4</v>
      </c>
      <c r="G42">
        <v>5.9</v>
      </c>
    </row>
    <row r="43" spans="1:7" x14ac:dyDescent="0.2">
      <c r="A43">
        <v>14.92</v>
      </c>
      <c r="B43">
        <v>0.12</v>
      </c>
      <c r="C43">
        <v>6.18</v>
      </c>
      <c r="D43">
        <v>0.04</v>
      </c>
      <c r="E43">
        <v>330.6</v>
      </c>
      <c r="F43">
        <v>2.1</v>
      </c>
      <c r="G43">
        <v>6.12</v>
      </c>
    </row>
    <row r="44" spans="1:7" x14ac:dyDescent="0.2">
      <c r="A44">
        <v>14.99</v>
      </c>
      <c r="B44">
        <v>0.26</v>
      </c>
      <c r="C44">
        <v>6.4</v>
      </c>
      <c r="D44">
        <v>0.06</v>
      </c>
      <c r="E44">
        <v>343.8</v>
      </c>
      <c r="F44">
        <v>3.7</v>
      </c>
      <c r="G44" s="4">
        <v>6.25</v>
      </c>
    </row>
    <row r="45" spans="1:7" x14ac:dyDescent="0.2">
      <c r="A45">
        <v>15.34</v>
      </c>
      <c r="B45">
        <v>0.16</v>
      </c>
      <c r="C45">
        <v>6.54</v>
      </c>
      <c r="D45">
        <v>0.05</v>
      </c>
      <c r="E45">
        <v>359.3</v>
      </c>
      <c r="F45">
        <v>3.2</v>
      </c>
      <c r="G45">
        <v>6.24</v>
      </c>
    </row>
    <row r="46" spans="1:7" x14ac:dyDescent="0.2">
      <c r="A46">
        <v>15.41</v>
      </c>
      <c r="B46">
        <v>0.25</v>
      </c>
      <c r="C46">
        <v>6.75</v>
      </c>
      <c r="D46">
        <v>0.06</v>
      </c>
      <c r="E46">
        <v>372.6</v>
      </c>
      <c r="F46">
        <v>3.7</v>
      </c>
      <c r="G46">
        <v>6.37</v>
      </c>
    </row>
    <row r="47" spans="1:7" x14ac:dyDescent="0.2">
      <c r="A47">
        <v>15.42</v>
      </c>
      <c r="B47">
        <v>0.19</v>
      </c>
      <c r="C47">
        <v>6.98</v>
      </c>
      <c r="D47">
        <v>0.05</v>
      </c>
      <c r="E47">
        <v>385.9</v>
      </c>
      <c r="F47">
        <v>3.1</v>
      </c>
      <c r="G47">
        <v>6.55</v>
      </c>
    </row>
    <row r="48" spans="1:7" x14ac:dyDescent="0.2">
      <c r="A48">
        <v>16.05</v>
      </c>
      <c r="B48">
        <v>0.24</v>
      </c>
      <c r="C48">
        <v>7.31</v>
      </c>
      <c r="D48">
        <v>7.0000000000000007E-2</v>
      </c>
      <c r="E48">
        <v>420.6</v>
      </c>
      <c r="F48">
        <v>4.5</v>
      </c>
      <c r="G48">
        <v>6.58</v>
      </c>
    </row>
    <row r="49" spans="1:7" x14ac:dyDescent="0.2">
      <c r="A49">
        <v>16.059999999999999</v>
      </c>
      <c r="B49">
        <v>0.11</v>
      </c>
      <c r="C49">
        <v>7.49</v>
      </c>
      <c r="D49">
        <v>0.03</v>
      </c>
      <c r="E49">
        <v>431.2</v>
      </c>
      <c r="F49">
        <v>2.2000000000000002</v>
      </c>
      <c r="G49">
        <v>6.72</v>
      </c>
    </row>
    <row r="50" spans="1:7" x14ac:dyDescent="0.2">
      <c r="A50">
        <v>16.77</v>
      </c>
      <c r="B50">
        <v>0.19</v>
      </c>
      <c r="C50">
        <v>7.8</v>
      </c>
      <c r="D50">
        <v>0.05</v>
      </c>
      <c r="E50">
        <v>468.8</v>
      </c>
      <c r="F50">
        <v>3.8</v>
      </c>
      <c r="G50">
        <v>6.7</v>
      </c>
    </row>
    <row r="51" spans="1:7" x14ac:dyDescent="0.2">
      <c r="A51">
        <v>17.02</v>
      </c>
      <c r="B51">
        <v>0.18</v>
      </c>
      <c r="C51">
        <v>8.1300000000000008</v>
      </c>
      <c r="D51">
        <v>0.04</v>
      </c>
      <c r="E51">
        <v>496.2</v>
      </c>
      <c r="F51">
        <v>4.3</v>
      </c>
      <c r="G51">
        <v>6.86</v>
      </c>
    </row>
    <row r="52" spans="1:7" x14ac:dyDescent="0.2">
      <c r="A52">
        <v>17.07</v>
      </c>
      <c r="B52">
        <v>0.13</v>
      </c>
      <c r="C52">
        <v>8.14</v>
      </c>
      <c r="D52">
        <v>0.04</v>
      </c>
      <c r="E52">
        <v>497.9</v>
      </c>
      <c r="F52">
        <v>2.8</v>
      </c>
      <c r="G52">
        <v>6.85</v>
      </c>
    </row>
    <row r="53" spans="1:7" x14ac:dyDescent="0.2">
      <c r="A53">
        <v>17.29</v>
      </c>
      <c r="B53">
        <v>0.19</v>
      </c>
      <c r="C53">
        <v>8.32</v>
      </c>
      <c r="D53">
        <v>0.04</v>
      </c>
      <c r="E53">
        <v>513.29999999999995</v>
      </c>
      <c r="F53">
        <v>4.5999999999999996</v>
      </c>
      <c r="G53">
        <v>6.91</v>
      </c>
    </row>
    <row r="54" spans="1:7" x14ac:dyDescent="0.2">
      <c r="A54">
        <v>17.38</v>
      </c>
      <c r="B54">
        <v>0.21</v>
      </c>
      <c r="C54">
        <v>8.48</v>
      </c>
      <c r="D54">
        <v>0.05</v>
      </c>
      <c r="E54">
        <v>528.1</v>
      </c>
      <c r="F54">
        <v>5.5</v>
      </c>
      <c r="G54">
        <v>7</v>
      </c>
    </row>
    <row r="55" spans="1:7" x14ac:dyDescent="0.2">
      <c r="A55">
        <v>17.48</v>
      </c>
      <c r="B55">
        <v>0.14000000000000001</v>
      </c>
      <c r="C55">
        <v>8.68</v>
      </c>
      <c r="D55">
        <v>0.05</v>
      </c>
      <c r="E55">
        <v>543.4</v>
      </c>
      <c r="F55">
        <v>3.5</v>
      </c>
      <c r="G55">
        <v>7.11</v>
      </c>
    </row>
    <row r="56" spans="1:7" x14ac:dyDescent="0.2">
      <c r="A56">
        <v>17.82</v>
      </c>
      <c r="B56">
        <v>0.13</v>
      </c>
      <c r="C56">
        <v>8.6999999999999993</v>
      </c>
      <c r="D56">
        <v>0.05</v>
      </c>
      <c r="E56">
        <v>555.4</v>
      </c>
      <c r="F56">
        <v>4.2</v>
      </c>
      <c r="G56">
        <v>7</v>
      </c>
    </row>
    <row r="57" spans="1:7" x14ac:dyDescent="0.2">
      <c r="A57">
        <v>17.88</v>
      </c>
      <c r="B57">
        <v>0.16</v>
      </c>
      <c r="C57">
        <v>8.73</v>
      </c>
      <c r="D57">
        <v>0.05</v>
      </c>
      <c r="E57">
        <v>559.4</v>
      </c>
      <c r="F57">
        <v>3.6</v>
      </c>
      <c r="G57">
        <v>7</v>
      </c>
    </row>
    <row r="58" spans="1:7" x14ac:dyDescent="0.2">
      <c r="A58">
        <v>18.2</v>
      </c>
      <c r="B58">
        <v>0.19</v>
      </c>
      <c r="C58">
        <v>8.89</v>
      </c>
      <c r="D58">
        <v>0.05</v>
      </c>
      <c r="E58">
        <v>580.1</v>
      </c>
      <c r="F58">
        <v>5.3</v>
      </c>
      <c r="G58">
        <v>7.01</v>
      </c>
    </row>
    <row r="59" spans="1:7" x14ac:dyDescent="0.2">
      <c r="A59">
        <v>18.29</v>
      </c>
      <c r="B59">
        <v>0.14000000000000001</v>
      </c>
      <c r="C59">
        <v>8.85</v>
      </c>
      <c r="D59">
        <v>0.04</v>
      </c>
      <c r="E59">
        <v>579.79999999999995</v>
      </c>
      <c r="F59">
        <v>3.3</v>
      </c>
      <c r="G59" s="5">
        <v>6.94</v>
      </c>
    </row>
    <row r="60" spans="1:7" x14ac:dyDescent="0.2">
      <c r="A60">
        <v>18.38</v>
      </c>
      <c r="B60">
        <v>0.18</v>
      </c>
      <c r="C60">
        <v>9.07</v>
      </c>
      <c r="D60">
        <v>0.04</v>
      </c>
      <c r="E60">
        <v>597.20000000000005</v>
      </c>
      <c r="F60">
        <v>4.8</v>
      </c>
      <c r="G60">
        <v>7.07</v>
      </c>
    </row>
    <row r="61" spans="1:7" x14ac:dyDescent="0.2">
      <c r="A61">
        <v>18.559999999999999</v>
      </c>
      <c r="B61">
        <v>0.18</v>
      </c>
      <c r="C61">
        <v>9.26</v>
      </c>
      <c r="D61">
        <v>0.05</v>
      </c>
      <c r="E61">
        <v>616</v>
      </c>
      <c r="F61">
        <v>5.4</v>
      </c>
      <c r="G61">
        <v>7.15</v>
      </c>
    </row>
    <row r="62" spans="1:7" x14ac:dyDescent="0.2">
      <c r="A62">
        <v>18.82</v>
      </c>
      <c r="B62">
        <v>0.49</v>
      </c>
      <c r="C62">
        <v>9.48</v>
      </c>
      <c r="D62">
        <v>0.42</v>
      </c>
      <c r="E62">
        <v>639</v>
      </c>
      <c r="F62">
        <v>30</v>
      </c>
      <c r="G62">
        <v>7.22</v>
      </c>
    </row>
    <row r="63" spans="1:7" x14ac:dyDescent="0.2">
      <c r="A63">
        <v>18.88</v>
      </c>
      <c r="B63">
        <v>0.49</v>
      </c>
      <c r="C63">
        <v>8.9600000000000009</v>
      </c>
      <c r="D63">
        <v>0.4</v>
      </c>
      <c r="E63">
        <v>606</v>
      </c>
      <c r="F63">
        <v>28</v>
      </c>
      <c r="G63">
        <v>6.82</v>
      </c>
    </row>
    <row r="64" spans="1:7" x14ac:dyDescent="0.2">
      <c r="A64">
        <v>18.89</v>
      </c>
      <c r="B64">
        <v>0.08</v>
      </c>
      <c r="C64">
        <v>9.57</v>
      </c>
      <c r="D64">
        <v>0.03</v>
      </c>
      <c r="E64">
        <v>648</v>
      </c>
      <c r="F64">
        <v>2.2999999999999998</v>
      </c>
      <c r="G64" s="5">
        <v>7.26</v>
      </c>
    </row>
    <row r="65" spans="1:7" x14ac:dyDescent="0.2">
      <c r="A65">
        <v>19.72</v>
      </c>
      <c r="B65">
        <v>0.09</v>
      </c>
      <c r="C65">
        <v>10.37</v>
      </c>
      <c r="D65">
        <v>0.04</v>
      </c>
      <c r="E65">
        <v>732.6</v>
      </c>
      <c r="F65">
        <v>2.9</v>
      </c>
      <c r="G65" s="5">
        <v>7.56</v>
      </c>
    </row>
    <row r="66" spans="1:7" x14ac:dyDescent="0.2">
      <c r="A66">
        <v>20.12</v>
      </c>
      <c r="B66">
        <v>0.26</v>
      </c>
      <c r="C66">
        <v>10.54</v>
      </c>
      <c r="D66">
        <v>0.09</v>
      </c>
      <c r="E66">
        <v>760</v>
      </c>
      <c r="F66">
        <v>7.4</v>
      </c>
      <c r="G66" s="5">
        <v>7.53</v>
      </c>
    </row>
    <row r="67" spans="1:7" x14ac:dyDescent="0.2">
      <c r="A67">
        <v>20.87</v>
      </c>
      <c r="B67">
        <v>0.16</v>
      </c>
      <c r="C67">
        <v>11.04</v>
      </c>
      <c r="D67">
        <v>0.08</v>
      </c>
      <c r="E67">
        <v>825.7</v>
      </c>
      <c r="F67">
        <v>6.2</v>
      </c>
      <c r="G67" s="5">
        <v>7.61</v>
      </c>
    </row>
    <row r="68" spans="1:7" x14ac:dyDescent="0.2">
      <c r="A68">
        <v>20.99</v>
      </c>
      <c r="B68">
        <v>0.1</v>
      </c>
      <c r="C68">
        <v>11.13</v>
      </c>
      <c r="D68">
        <v>7.0000000000000007E-2</v>
      </c>
      <c r="E68">
        <v>837.2</v>
      </c>
      <c r="F68">
        <v>5.5</v>
      </c>
      <c r="G68" s="5">
        <v>7.63</v>
      </c>
    </row>
    <row r="69" spans="1:7" x14ac:dyDescent="0.2">
      <c r="A69">
        <v>21.11</v>
      </c>
      <c r="B69">
        <v>0.1</v>
      </c>
      <c r="C69">
        <v>11.29</v>
      </c>
      <c r="D69">
        <v>0.06</v>
      </c>
      <c r="E69">
        <v>854.1</v>
      </c>
      <c r="F69">
        <v>4.8</v>
      </c>
      <c r="G69" s="5">
        <v>7.7</v>
      </c>
    </row>
    <row r="70" spans="1:7" x14ac:dyDescent="0.2">
      <c r="A70">
        <v>21.36</v>
      </c>
      <c r="B70">
        <v>0.06</v>
      </c>
      <c r="C70">
        <v>11.47</v>
      </c>
      <c r="D70">
        <v>0.06</v>
      </c>
      <c r="E70">
        <v>878.3</v>
      </c>
      <c r="F70">
        <v>4.7</v>
      </c>
      <c r="G70" s="5">
        <v>7.74</v>
      </c>
    </row>
    <row r="71" spans="1:7" x14ac:dyDescent="0.2">
      <c r="A71">
        <v>21.75</v>
      </c>
      <c r="B71">
        <v>0.04</v>
      </c>
      <c r="C71">
        <v>11.78</v>
      </c>
      <c r="D71">
        <v>0.04</v>
      </c>
      <c r="E71">
        <v>918.5</v>
      </c>
      <c r="F71">
        <v>2.9</v>
      </c>
      <c r="G71" s="5">
        <v>7.82</v>
      </c>
    </row>
    <row r="72" spans="1:7" x14ac:dyDescent="0.2">
      <c r="A72">
        <v>22.14</v>
      </c>
      <c r="B72">
        <v>0.08</v>
      </c>
      <c r="C72">
        <v>12.15</v>
      </c>
      <c r="D72">
        <v>0.06</v>
      </c>
      <c r="E72">
        <v>964.2</v>
      </c>
      <c r="F72">
        <v>4.8</v>
      </c>
      <c r="G72" s="5">
        <v>7.94</v>
      </c>
    </row>
    <row r="73" spans="1:7" x14ac:dyDescent="0.2">
      <c r="A73">
        <v>22.5</v>
      </c>
      <c r="B73">
        <v>0.03</v>
      </c>
      <c r="C73">
        <v>12.7</v>
      </c>
      <c r="D73">
        <v>0.04</v>
      </c>
      <c r="E73">
        <v>997.5</v>
      </c>
      <c r="F73">
        <v>3</v>
      </c>
      <c r="G73" s="5">
        <v>7.96</v>
      </c>
    </row>
    <row r="74" spans="1:7" x14ac:dyDescent="0.2">
      <c r="A74">
        <v>22.6</v>
      </c>
      <c r="B74">
        <v>0.04</v>
      </c>
      <c r="C74">
        <v>12.51</v>
      </c>
      <c r="D74">
        <v>0.06</v>
      </c>
      <c r="E74">
        <v>1013.4</v>
      </c>
      <c r="F74">
        <v>3.2</v>
      </c>
      <c r="G74" s="5">
        <v>8.0299999999999994</v>
      </c>
    </row>
    <row r="75" spans="1:7" x14ac:dyDescent="0.2">
      <c r="A75">
        <v>22.81</v>
      </c>
      <c r="B75">
        <v>0.09</v>
      </c>
      <c r="C75">
        <v>12.63</v>
      </c>
      <c r="D75">
        <v>0.06</v>
      </c>
      <c r="E75">
        <v>1032.3</v>
      </c>
      <c r="F75">
        <v>5.0999999999999996</v>
      </c>
      <c r="G75" s="5">
        <v>8.0299999999999994</v>
      </c>
    </row>
    <row r="76" spans="1:7" x14ac:dyDescent="0.2">
      <c r="A76">
        <v>23.16</v>
      </c>
      <c r="B76">
        <v>0.04</v>
      </c>
      <c r="C76">
        <v>13.01</v>
      </c>
      <c r="D76">
        <v>0.04</v>
      </c>
      <c r="E76">
        <v>1079.5999999999999</v>
      </c>
      <c r="F76">
        <v>3.4</v>
      </c>
      <c r="G76" s="5">
        <v>8.17</v>
      </c>
    </row>
    <row r="77" spans="1:7" x14ac:dyDescent="0.2">
      <c r="A77">
        <v>23.93</v>
      </c>
      <c r="B77">
        <v>7.0000000000000007E-2</v>
      </c>
      <c r="C77">
        <v>13.47</v>
      </c>
      <c r="D77">
        <v>0.06</v>
      </c>
      <c r="E77">
        <v>1155.3</v>
      </c>
      <c r="F77">
        <v>5.7</v>
      </c>
      <c r="G77" s="5">
        <v>8.1999999999999993</v>
      </c>
    </row>
    <row r="78" spans="1:7" x14ac:dyDescent="0.2">
      <c r="A78">
        <v>24.07</v>
      </c>
      <c r="B78">
        <v>0.09</v>
      </c>
      <c r="C78">
        <v>13.65</v>
      </c>
      <c r="D78">
        <v>0.06</v>
      </c>
      <c r="E78">
        <v>1177.5999999999999</v>
      </c>
      <c r="F78">
        <v>5.6</v>
      </c>
      <c r="G78" s="5">
        <v>8.2799999999999994</v>
      </c>
    </row>
  </sheetData>
  <sortState xmlns:xlrd2="http://schemas.microsoft.com/office/spreadsheetml/2017/richdata2" ref="A2:G78">
    <sortCondition ref="A2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A244C-BE22-F743-B543-0658EB5BBD1E}">
  <dimension ref="A1:I162"/>
  <sheetViews>
    <sheetView topLeftCell="A98" workbookViewId="0">
      <selection activeCell="C102" sqref="C102"/>
    </sheetView>
  </sheetViews>
  <sheetFormatPr baseColWidth="10" defaultRowHeight="16" x14ac:dyDescent="0.2"/>
  <cols>
    <col min="3" max="3" width="12.83203125" customWidth="1"/>
  </cols>
  <sheetData>
    <row r="1" spans="1:7" x14ac:dyDescent="0.2">
      <c r="A1" t="s">
        <v>1</v>
      </c>
      <c r="B1" t="s">
        <v>2</v>
      </c>
      <c r="C1" t="s">
        <v>4</v>
      </c>
    </row>
    <row r="2" spans="1:7" x14ac:dyDescent="0.2">
      <c r="A2">
        <v>6.78</v>
      </c>
      <c r="B2">
        <v>0</v>
      </c>
      <c r="C2">
        <v>0</v>
      </c>
      <c r="D2">
        <v>0.12</v>
      </c>
      <c r="E2">
        <v>6.8378699999999997</v>
      </c>
      <c r="F2">
        <f t="shared" ref="F2:F33" si="0">((A2-E2)/D2)^2</f>
        <v>0.23256506249999534</v>
      </c>
      <c r="G2">
        <f>SUM(F:F)/77</f>
        <v>7.4875705402979413</v>
      </c>
    </row>
    <row r="3" spans="1:7" x14ac:dyDescent="0.2">
      <c r="A3">
        <v>7.45</v>
      </c>
      <c r="B3">
        <v>0.74</v>
      </c>
      <c r="C3">
        <v>19.759</v>
      </c>
      <c r="D3">
        <v>0.12</v>
      </c>
      <c r="E3">
        <v>7.4828700000000001</v>
      </c>
      <c r="F3">
        <f t="shared" si="0"/>
        <v>7.503034027777758E-2</v>
      </c>
    </row>
    <row r="4" spans="1:7" x14ac:dyDescent="0.2">
      <c r="A4">
        <v>7.5220000000000002</v>
      </c>
      <c r="B4">
        <v>0.74299999999999999</v>
      </c>
      <c r="C4">
        <v>20.030999999999999</v>
      </c>
      <c r="D4">
        <v>0.12</v>
      </c>
      <c r="E4">
        <v>7.7168400000000004</v>
      </c>
      <c r="F4">
        <f t="shared" si="0"/>
        <v>2.6362934444444477</v>
      </c>
    </row>
    <row r="5" spans="1:7" x14ac:dyDescent="0.2">
      <c r="A5">
        <v>7.53</v>
      </c>
      <c r="B5">
        <v>0.51</v>
      </c>
      <c r="C5">
        <v>13.8</v>
      </c>
      <c r="D5">
        <v>0.12</v>
      </c>
      <c r="E5">
        <v>7.7737600000000002</v>
      </c>
      <c r="F5">
        <f t="shared" si="0"/>
        <v>4.1263151111111114</v>
      </c>
    </row>
    <row r="6" spans="1:7" x14ac:dyDescent="0.2">
      <c r="A6">
        <v>7.5629999999999997</v>
      </c>
      <c r="B6">
        <v>0.74</v>
      </c>
      <c r="C6">
        <v>20.058</v>
      </c>
      <c r="D6">
        <v>0.12</v>
      </c>
      <c r="E6">
        <v>7.7737600000000002</v>
      </c>
      <c r="F6">
        <f t="shared" si="0"/>
        <v>3.0847067777777926</v>
      </c>
    </row>
    <row r="7" spans="1:7" x14ac:dyDescent="0.2">
      <c r="A7">
        <v>7.5739999999999998</v>
      </c>
      <c r="B7">
        <v>0.69499999999999995</v>
      </c>
      <c r="C7">
        <v>18.866</v>
      </c>
      <c r="D7">
        <v>0.12</v>
      </c>
      <c r="E7">
        <v>7.7775499999999997</v>
      </c>
      <c r="F7">
        <f t="shared" si="0"/>
        <v>2.877264062499997</v>
      </c>
    </row>
    <row r="8" spans="1:7" x14ac:dyDescent="0.2">
      <c r="A8">
        <v>7.83</v>
      </c>
      <c r="B8">
        <v>0.95899999999999996</v>
      </c>
      <c r="C8">
        <v>26.911999999999999</v>
      </c>
      <c r="D8">
        <v>0.12</v>
      </c>
      <c r="E8">
        <v>7.9634600000000004</v>
      </c>
      <c r="F8">
        <f t="shared" si="0"/>
        <v>1.2369146944444511</v>
      </c>
    </row>
    <row r="9" spans="1:7" x14ac:dyDescent="0.2">
      <c r="A9">
        <v>7.96</v>
      </c>
      <c r="B9">
        <v>0.89</v>
      </c>
      <c r="C9">
        <v>25.3</v>
      </c>
      <c r="D9">
        <v>0.11</v>
      </c>
      <c r="E9">
        <v>8.0507299999999997</v>
      </c>
      <c r="F9">
        <f t="shared" si="0"/>
        <v>0.68032503305784753</v>
      </c>
    </row>
    <row r="10" spans="1:7" x14ac:dyDescent="0.2">
      <c r="A10">
        <v>8.0340000000000007</v>
      </c>
      <c r="B10">
        <v>1.0009999999999999</v>
      </c>
      <c r="C10">
        <v>28.823</v>
      </c>
      <c r="D10">
        <v>0.11</v>
      </c>
      <c r="E10">
        <v>8.1038499999999996</v>
      </c>
      <c r="F10">
        <f t="shared" si="0"/>
        <v>0.40322499999998673</v>
      </c>
    </row>
    <row r="11" spans="1:7" x14ac:dyDescent="0.2">
      <c r="A11">
        <v>8.0449999999999999</v>
      </c>
      <c r="B11">
        <v>1.0820000000000001</v>
      </c>
      <c r="C11">
        <v>31.198</v>
      </c>
      <c r="D11">
        <v>0.11</v>
      </c>
      <c r="E11">
        <v>8.2062899999999992</v>
      </c>
      <c r="F11">
        <f t="shared" si="0"/>
        <v>2.1499557107437819</v>
      </c>
    </row>
    <row r="12" spans="1:7" x14ac:dyDescent="0.2">
      <c r="A12">
        <v>8.4499999999999993</v>
      </c>
      <c r="B12">
        <v>1.476</v>
      </c>
      <c r="C12">
        <v>44.7</v>
      </c>
      <c r="D12">
        <v>0.12</v>
      </c>
      <c r="E12">
        <v>8.6906700000000008</v>
      </c>
      <c r="F12">
        <f t="shared" si="0"/>
        <v>4.0223645069444949</v>
      </c>
    </row>
    <row r="13" spans="1:7" x14ac:dyDescent="0.2">
      <c r="A13">
        <v>8.8070000000000004</v>
      </c>
      <c r="B13">
        <v>1.4650000000000001</v>
      </c>
      <c r="C13">
        <v>46.241999999999997</v>
      </c>
      <c r="D13">
        <v>0.12</v>
      </c>
      <c r="E13">
        <v>8.70458</v>
      </c>
      <c r="F13">
        <f t="shared" si="0"/>
        <v>0.72846225000000575</v>
      </c>
    </row>
    <row r="14" spans="1:7" x14ac:dyDescent="0.2">
      <c r="A14">
        <v>8.8780000000000001</v>
      </c>
      <c r="B14">
        <v>1.591</v>
      </c>
      <c r="C14">
        <v>50.624000000000002</v>
      </c>
      <c r="D14">
        <v>0.12</v>
      </c>
      <c r="E14">
        <v>8.8032299999999992</v>
      </c>
      <c r="F14">
        <f t="shared" si="0"/>
        <v>0.38823284027778704</v>
      </c>
    </row>
    <row r="15" spans="1:7" x14ac:dyDescent="0.2">
      <c r="A15">
        <v>8.9529999999999994</v>
      </c>
      <c r="B15">
        <v>1.554</v>
      </c>
      <c r="C15">
        <v>49.863999999999997</v>
      </c>
      <c r="D15">
        <v>0.13</v>
      </c>
      <c r="E15">
        <v>8.8500300000000003</v>
      </c>
      <c r="F15">
        <f t="shared" si="0"/>
        <v>0.62738585207099506</v>
      </c>
    </row>
    <row r="16" spans="1:7" x14ac:dyDescent="0.2">
      <c r="A16">
        <v>9.01</v>
      </c>
      <c r="B16">
        <v>1.74</v>
      </c>
      <c r="C16">
        <v>55.9</v>
      </c>
      <c r="D16">
        <v>0.13</v>
      </c>
      <c r="E16">
        <v>9.0384700000000002</v>
      </c>
      <c r="F16">
        <f t="shared" si="0"/>
        <v>4.7961000000001468E-2</v>
      </c>
    </row>
    <row r="17" spans="1:6" x14ac:dyDescent="0.2">
      <c r="A17">
        <v>9.1</v>
      </c>
      <c r="B17">
        <v>1.8129999999999999</v>
      </c>
      <c r="C17">
        <v>59.13</v>
      </c>
      <c r="D17">
        <v>0.13</v>
      </c>
      <c r="E17">
        <v>9.1307899999999993</v>
      </c>
      <c r="F17">
        <f t="shared" si="0"/>
        <v>5.6096100591714701E-2</v>
      </c>
    </row>
    <row r="18" spans="1:6" x14ac:dyDescent="0.2">
      <c r="A18">
        <v>9.3170000000000002</v>
      </c>
      <c r="B18">
        <v>1.9670000000000001</v>
      </c>
      <c r="C18">
        <v>65.682000000000002</v>
      </c>
      <c r="D18">
        <v>0.13</v>
      </c>
      <c r="E18">
        <v>9.3255599999999994</v>
      </c>
      <c r="F18">
        <f t="shared" si="0"/>
        <v>4.3357159763305862E-3</v>
      </c>
    </row>
    <row r="19" spans="1:6" x14ac:dyDescent="0.2">
      <c r="A19">
        <v>9.6479999999999997</v>
      </c>
      <c r="B19">
        <v>2.1720000000000002</v>
      </c>
      <c r="C19">
        <v>75.103999999999999</v>
      </c>
      <c r="D19">
        <v>0.13</v>
      </c>
      <c r="E19">
        <v>9.5848200000000006</v>
      </c>
      <c r="F19">
        <f t="shared" si="0"/>
        <v>0.23619599999999347</v>
      </c>
    </row>
    <row r="20" spans="1:6" x14ac:dyDescent="0.2">
      <c r="A20">
        <v>9.7850000000000001</v>
      </c>
      <c r="B20">
        <v>2.3530000000000002</v>
      </c>
      <c r="C20">
        <v>82.518000000000001</v>
      </c>
      <c r="D20">
        <v>0.13</v>
      </c>
      <c r="E20">
        <v>9.8137399999999992</v>
      </c>
      <c r="F20">
        <f t="shared" si="0"/>
        <v>4.8875005917156697E-2</v>
      </c>
    </row>
    <row r="21" spans="1:6" x14ac:dyDescent="0.2">
      <c r="A21">
        <v>9.968</v>
      </c>
      <c r="B21">
        <v>2.4670000000000001</v>
      </c>
      <c r="C21">
        <v>88.134</v>
      </c>
      <c r="D21">
        <v>0.13</v>
      </c>
      <c r="E21">
        <v>9.85168</v>
      </c>
      <c r="F21">
        <f t="shared" si="0"/>
        <v>0.8006119763313605</v>
      </c>
    </row>
    <row r="22" spans="1:6" x14ac:dyDescent="0.2">
      <c r="A22">
        <v>9.9849999999999994</v>
      </c>
      <c r="B22">
        <v>2.383</v>
      </c>
      <c r="C22">
        <v>85.278999999999996</v>
      </c>
      <c r="D22">
        <v>0.13</v>
      </c>
      <c r="E22">
        <v>9.9187100000000008</v>
      </c>
      <c r="F22">
        <f t="shared" si="0"/>
        <v>0.26002154437868746</v>
      </c>
    </row>
    <row r="23" spans="1:6" x14ac:dyDescent="0.2">
      <c r="A23">
        <v>9.9930000000000003</v>
      </c>
      <c r="B23">
        <v>2.4359999999999999</v>
      </c>
      <c r="C23">
        <v>87.245000000000005</v>
      </c>
      <c r="D23">
        <v>0.13</v>
      </c>
      <c r="E23">
        <v>9.9579199999999997</v>
      </c>
      <c r="F23">
        <f t="shared" si="0"/>
        <v>7.2816946745564881E-2</v>
      </c>
    </row>
    <row r="24" spans="1:6" x14ac:dyDescent="0.2">
      <c r="A24">
        <v>10.063000000000001</v>
      </c>
      <c r="B24">
        <v>2.5419999999999998</v>
      </c>
      <c r="C24">
        <v>91.679000000000002</v>
      </c>
      <c r="D24">
        <v>0.13</v>
      </c>
      <c r="E24">
        <v>10.0528</v>
      </c>
      <c r="F24">
        <f t="shared" si="0"/>
        <v>6.1562130177528025E-3</v>
      </c>
    </row>
    <row r="25" spans="1:6" x14ac:dyDescent="0.2">
      <c r="A25">
        <v>10.186999999999999</v>
      </c>
      <c r="B25">
        <v>2.5920000000000001</v>
      </c>
      <c r="C25">
        <v>94.635000000000005</v>
      </c>
      <c r="D25">
        <v>0.1</v>
      </c>
      <c r="E25">
        <v>10.116</v>
      </c>
      <c r="F25">
        <f t="shared" si="0"/>
        <v>0.50409999999999622</v>
      </c>
    </row>
    <row r="26" spans="1:6" x14ac:dyDescent="0.2">
      <c r="A26">
        <v>10.3</v>
      </c>
      <c r="B26">
        <v>2.62</v>
      </c>
      <c r="C26">
        <v>97</v>
      </c>
      <c r="D26">
        <v>0.1</v>
      </c>
      <c r="E26">
        <v>10.151400000000001</v>
      </c>
      <c r="F26">
        <f t="shared" si="0"/>
        <v>2.2081960000000018</v>
      </c>
    </row>
    <row r="27" spans="1:6" x14ac:dyDescent="0.2">
      <c r="A27">
        <v>10.442</v>
      </c>
      <c r="B27">
        <v>2.8479999999999999</v>
      </c>
      <c r="C27">
        <v>106.584</v>
      </c>
      <c r="D27">
        <v>0.1</v>
      </c>
      <c r="E27">
        <v>10.4398</v>
      </c>
      <c r="F27">
        <f t="shared" si="0"/>
        <v>4.840000000000888E-4</v>
      </c>
    </row>
    <row r="28" spans="1:6" x14ac:dyDescent="0.2">
      <c r="A28">
        <v>10.52</v>
      </c>
      <c r="B28">
        <v>2.9180000000000001</v>
      </c>
      <c r="C28">
        <v>110.01900000000001</v>
      </c>
      <c r="D28">
        <v>0.1</v>
      </c>
      <c r="E28">
        <v>10.5283</v>
      </c>
      <c r="F28">
        <f t="shared" si="0"/>
        <v>6.8890000000003254E-3</v>
      </c>
    </row>
    <row r="29" spans="1:6" x14ac:dyDescent="0.2">
      <c r="A29">
        <v>10.71</v>
      </c>
      <c r="B29">
        <v>2.9820000000000002</v>
      </c>
      <c r="C29">
        <v>114.4</v>
      </c>
      <c r="D29">
        <v>0.21</v>
      </c>
      <c r="E29">
        <v>10.6092</v>
      </c>
      <c r="F29">
        <f t="shared" si="0"/>
        <v>0.2304000000000061</v>
      </c>
    </row>
    <row r="30" spans="1:6" x14ac:dyDescent="0.2">
      <c r="A30">
        <v>10.76</v>
      </c>
      <c r="B30">
        <v>3.121</v>
      </c>
      <c r="C30">
        <v>120.358</v>
      </c>
      <c r="D30">
        <v>0.13</v>
      </c>
      <c r="E30">
        <v>10.7079</v>
      </c>
      <c r="F30">
        <f t="shared" si="0"/>
        <v>0.16061597633135702</v>
      </c>
    </row>
    <row r="31" spans="1:6" x14ac:dyDescent="0.2">
      <c r="A31">
        <v>10.8</v>
      </c>
      <c r="B31">
        <v>3.06</v>
      </c>
      <c r="C31">
        <v>118</v>
      </c>
      <c r="D31">
        <v>0.1</v>
      </c>
      <c r="E31">
        <v>10.785</v>
      </c>
      <c r="F31">
        <f t="shared" si="0"/>
        <v>2.2500000000001706E-2</v>
      </c>
    </row>
    <row r="32" spans="1:6" x14ac:dyDescent="0.2">
      <c r="A32">
        <v>10.802</v>
      </c>
      <c r="B32">
        <v>3.1440000000000001</v>
      </c>
      <c r="C32">
        <v>121.718</v>
      </c>
      <c r="D32">
        <v>0.13</v>
      </c>
      <c r="E32">
        <v>10.8141</v>
      </c>
      <c r="F32">
        <f t="shared" si="0"/>
        <v>8.663313609467772E-3</v>
      </c>
    </row>
    <row r="33" spans="1:9" x14ac:dyDescent="0.2">
      <c r="A33">
        <v>11.04</v>
      </c>
      <c r="B33">
        <v>3.37</v>
      </c>
      <c r="C33">
        <v>132.6</v>
      </c>
      <c r="D33" s="1">
        <v>7.0000000000000007E-2</v>
      </c>
      <c r="E33">
        <v>11.1</v>
      </c>
      <c r="F33">
        <f t="shared" si="0"/>
        <v>0.73469387755103255</v>
      </c>
    </row>
    <row r="34" spans="1:9" x14ac:dyDescent="0.2">
      <c r="A34">
        <v>11.7</v>
      </c>
      <c r="B34">
        <v>3.8420000000000001</v>
      </c>
      <c r="C34">
        <v>159.69999999999999</v>
      </c>
      <c r="D34">
        <v>0.17</v>
      </c>
      <c r="E34">
        <v>11.696899999999999</v>
      </c>
      <c r="F34">
        <f t="shared" ref="F34:F65" si="1">((A34-E34)/D34)^2</f>
        <v>3.3252595155706781E-4</v>
      </c>
    </row>
    <row r="35" spans="1:9" x14ac:dyDescent="0.2">
      <c r="A35">
        <v>12.3</v>
      </c>
      <c r="B35">
        <v>4.3</v>
      </c>
      <c r="C35">
        <v>190</v>
      </c>
      <c r="D35">
        <v>0.2</v>
      </c>
      <c r="E35">
        <v>12.0358</v>
      </c>
      <c r="F35">
        <f t="shared" si="1"/>
        <v>1.7450410000000087</v>
      </c>
    </row>
    <row r="36" spans="1:9" x14ac:dyDescent="0.2">
      <c r="A36">
        <v>12.33</v>
      </c>
      <c r="B36">
        <v>4.1100000000000003</v>
      </c>
      <c r="C36">
        <v>180.7</v>
      </c>
      <c r="D36">
        <v>0.27</v>
      </c>
      <c r="E36">
        <v>12.2255</v>
      </c>
      <c r="F36">
        <f t="shared" si="1"/>
        <v>0.14979766803840824</v>
      </c>
    </row>
    <row r="37" spans="1:9" x14ac:dyDescent="0.2">
      <c r="A37">
        <v>12.5</v>
      </c>
      <c r="B37">
        <v>4.26</v>
      </c>
      <c r="C37">
        <v>191</v>
      </c>
      <c r="D37">
        <v>0.42</v>
      </c>
      <c r="E37">
        <v>12.2597</v>
      </c>
      <c r="F37">
        <f t="shared" si="1"/>
        <v>0.32734744897959045</v>
      </c>
    </row>
    <row r="38" spans="1:9" x14ac:dyDescent="0.2">
      <c r="A38">
        <v>12.52</v>
      </c>
      <c r="B38">
        <v>4.2869999999999999</v>
      </c>
      <c r="C38">
        <v>192.3</v>
      </c>
      <c r="D38">
        <v>0.25</v>
      </c>
      <c r="E38">
        <v>12.2761</v>
      </c>
      <c r="F38">
        <f t="shared" si="1"/>
        <v>0.95179536000000009</v>
      </c>
    </row>
    <row r="39" spans="1:9" x14ac:dyDescent="0.2">
      <c r="A39">
        <v>12.64</v>
      </c>
      <c r="B39">
        <v>4.4400000000000004</v>
      </c>
      <c r="C39">
        <v>199.3</v>
      </c>
      <c r="D39">
        <v>0.15</v>
      </c>
      <c r="E39">
        <v>12.453200000000001</v>
      </c>
      <c r="F39">
        <f t="shared" si="1"/>
        <v>1.5508551111111091</v>
      </c>
    </row>
    <row r="40" spans="1:9" x14ac:dyDescent="0.2">
      <c r="A40">
        <v>12.9</v>
      </c>
      <c r="B40">
        <v>4.8600000000000003</v>
      </c>
      <c r="C40">
        <v>225</v>
      </c>
      <c r="D40">
        <v>0.3</v>
      </c>
      <c r="E40">
        <v>12.9717</v>
      </c>
      <c r="F40">
        <f t="shared" si="1"/>
        <v>5.7120999999999811E-2</v>
      </c>
    </row>
    <row r="41" spans="1:9" x14ac:dyDescent="0.2">
      <c r="A41">
        <v>13</v>
      </c>
      <c r="B41">
        <v>4.8499999999999996</v>
      </c>
      <c r="C41">
        <v>226</v>
      </c>
      <c r="D41">
        <v>0.2</v>
      </c>
      <c r="E41">
        <v>12.984400000000001</v>
      </c>
      <c r="F41">
        <f t="shared" si="1"/>
        <v>6.0839999999993529E-3</v>
      </c>
    </row>
    <row r="42" spans="1:9" x14ac:dyDescent="0.2">
      <c r="A42">
        <v>13.86</v>
      </c>
      <c r="B42">
        <v>5.44</v>
      </c>
      <c r="C42">
        <v>270.2</v>
      </c>
      <c r="D42">
        <v>0.11</v>
      </c>
      <c r="E42">
        <v>13.7179</v>
      </c>
      <c r="F42">
        <f t="shared" si="1"/>
        <v>1.6687942148760151</v>
      </c>
    </row>
    <row r="43" spans="1:9" x14ac:dyDescent="0.2">
      <c r="A43">
        <v>14.92</v>
      </c>
      <c r="B43">
        <v>6.18</v>
      </c>
      <c r="C43">
        <v>330.6</v>
      </c>
      <c r="D43">
        <v>0.12</v>
      </c>
      <c r="E43">
        <v>14.6538</v>
      </c>
      <c r="F43">
        <f t="shared" si="1"/>
        <v>4.9210027777777618</v>
      </c>
    </row>
    <row r="44" spans="1:9" x14ac:dyDescent="0.2">
      <c r="A44">
        <v>14.99</v>
      </c>
      <c r="B44">
        <v>6.4</v>
      </c>
      <c r="C44">
        <v>343.8</v>
      </c>
      <c r="D44">
        <v>0.26</v>
      </c>
      <c r="E44">
        <v>14.932</v>
      </c>
      <c r="F44">
        <f t="shared" si="1"/>
        <v>4.9763313609467161E-2</v>
      </c>
    </row>
    <row r="45" spans="1:9" x14ac:dyDescent="0.2">
      <c r="A45">
        <v>15.34</v>
      </c>
      <c r="B45">
        <v>6.54</v>
      </c>
      <c r="C45">
        <v>359.3</v>
      </c>
      <c r="D45">
        <v>0.16</v>
      </c>
      <c r="E45">
        <v>15.1091</v>
      </c>
      <c r="F45">
        <f t="shared" si="1"/>
        <v>2.0826097656250018</v>
      </c>
    </row>
    <row r="46" spans="1:9" x14ac:dyDescent="0.2">
      <c r="A46">
        <v>15.41</v>
      </c>
      <c r="B46">
        <v>6.75</v>
      </c>
      <c r="C46">
        <v>372.6</v>
      </c>
      <c r="D46">
        <v>0.25</v>
      </c>
      <c r="E46">
        <v>15.374700000000001</v>
      </c>
      <c r="F46">
        <f t="shared" si="1"/>
        <v>1.9937439999999369E-2</v>
      </c>
    </row>
    <row r="47" spans="1:9" x14ac:dyDescent="0.2">
      <c r="A47">
        <v>15.42</v>
      </c>
      <c r="B47">
        <v>6.98</v>
      </c>
      <c r="C47">
        <v>385.9</v>
      </c>
      <c r="D47">
        <v>0.19</v>
      </c>
      <c r="E47">
        <v>15.6656</v>
      </c>
      <c r="F47">
        <f t="shared" si="1"/>
        <v>1.6708963988919614</v>
      </c>
      <c r="G47">
        <v>15.480700000000001</v>
      </c>
      <c r="H47">
        <f>((A47-G47)/D47)^2</f>
        <v>0.10206343490304924</v>
      </c>
      <c r="I47">
        <f>SUM(H47:H64)</f>
        <v>18.917251180322374</v>
      </c>
    </row>
    <row r="48" spans="1:9" x14ac:dyDescent="0.2">
      <c r="A48">
        <v>16.05</v>
      </c>
      <c r="B48">
        <v>7.31</v>
      </c>
      <c r="C48">
        <v>420.6</v>
      </c>
      <c r="D48">
        <v>0.24</v>
      </c>
      <c r="E48">
        <v>16.082899999999999</v>
      </c>
      <c r="F48">
        <f t="shared" si="1"/>
        <v>1.8791840277775418E-2</v>
      </c>
      <c r="G48">
        <v>15.9369</v>
      </c>
      <c r="H48">
        <f t="shared" ref="H48:H64" si="2">((A48-G48)/D48)^2</f>
        <v>0.22207656250000429</v>
      </c>
    </row>
    <row r="49" spans="1:8" x14ac:dyDescent="0.2">
      <c r="A49">
        <v>16.059999999999999</v>
      </c>
      <c r="B49">
        <v>7.49</v>
      </c>
      <c r="C49">
        <v>431.2</v>
      </c>
      <c r="D49">
        <v>0.11</v>
      </c>
      <c r="E49">
        <v>16.310600000000001</v>
      </c>
      <c r="F49">
        <f t="shared" si="1"/>
        <v>5.1901123966943041</v>
      </c>
      <c r="G49">
        <v>16.1858</v>
      </c>
      <c r="H49">
        <f t="shared" si="2"/>
        <v>1.3079041322314398</v>
      </c>
    </row>
    <row r="50" spans="1:8" x14ac:dyDescent="0.2">
      <c r="A50">
        <v>16.77</v>
      </c>
      <c r="B50">
        <v>7.8</v>
      </c>
      <c r="C50">
        <v>468.8</v>
      </c>
      <c r="D50">
        <v>0.19</v>
      </c>
      <c r="E50">
        <v>16.7026</v>
      </c>
      <c r="F50">
        <f t="shared" si="1"/>
        <v>0.12583822714681156</v>
      </c>
      <c r="G50">
        <v>16.6144</v>
      </c>
      <c r="H50">
        <f t="shared" si="2"/>
        <v>0.67067479224376503</v>
      </c>
    </row>
    <row r="51" spans="1:8" x14ac:dyDescent="0.2">
      <c r="A51">
        <v>17.02</v>
      </c>
      <c r="B51">
        <v>8.1300000000000008</v>
      </c>
      <c r="C51">
        <v>496.2</v>
      </c>
      <c r="D51">
        <v>0.18</v>
      </c>
      <c r="E51">
        <v>17.12</v>
      </c>
      <c r="F51">
        <f t="shared" si="1"/>
        <v>0.30864197530865078</v>
      </c>
      <c r="G51">
        <v>17.070699999999999</v>
      </c>
      <c r="H51">
        <f t="shared" si="2"/>
        <v>7.9336111111108235E-2</v>
      </c>
    </row>
    <row r="52" spans="1:8" x14ac:dyDescent="0.2">
      <c r="A52">
        <v>17.07</v>
      </c>
      <c r="B52">
        <v>8.14</v>
      </c>
      <c r="C52">
        <v>497.9</v>
      </c>
      <c r="D52">
        <v>0.13</v>
      </c>
      <c r="E52">
        <v>17.1326</v>
      </c>
      <c r="F52">
        <f t="shared" si="1"/>
        <v>0.23187928994082668</v>
      </c>
      <c r="G52">
        <v>17.084499999999998</v>
      </c>
      <c r="H52">
        <f t="shared" si="2"/>
        <v>1.2440828402363742E-2</v>
      </c>
    </row>
    <row r="53" spans="1:8" x14ac:dyDescent="0.2">
      <c r="A53">
        <v>17.29</v>
      </c>
      <c r="B53">
        <v>8.32</v>
      </c>
      <c r="C53">
        <v>513.29999999999995</v>
      </c>
      <c r="D53">
        <v>0.19</v>
      </c>
      <c r="E53">
        <v>17.360299999999999</v>
      </c>
      <c r="F53">
        <f t="shared" si="1"/>
        <v>0.13689999999999838</v>
      </c>
      <c r="G53">
        <v>17.333400000000001</v>
      </c>
      <c r="H53">
        <f t="shared" si="2"/>
        <v>5.2176177285323082E-2</v>
      </c>
    </row>
    <row r="54" spans="1:8" x14ac:dyDescent="0.2">
      <c r="A54">
        <v>17.38</v>
      </c>
      <c r="B54">
        <v>8.48</v>
      </c>
      <c r="C54">
        <v>528.1</v>
      </c>
      <c r="D54">
        <v>0.21</v>
      </c>
      <c r="E54">
        <v>17.5626</v>
      </c>
      <c r="F54">
        <f t="shared" si="1"/>
        <v>0.75607165532880449</v>
      </c>
      <c r="G54">
        <v>17.554600000000001</v>
      </c>
      <c r="H54">
        <f t="shared" si="2"/>
        <v>0.69127346938776812</v>
      </c>
    </row>
    <row r="55" spans="1:8" x14ac:dyDescent="0.2">
      <c r="A55">
        <v>17.48</v>
      </c>
      <c r="B55">
        <v>8.68</v>
      </c>
      <c r="C55">
        <v>543.4</v>
      </c>
      <c r="D55">
        <v>0.14000000000000001</v>
      </c>
      <c r="E55">
        <v>17.8156</v>
      </c>
      <c r="F55">
        <f t="shared" si="1"/>
        <v>5.7462938775509995</v>
      </c>
      <c r="G55">
        <v>17.831199999999999</v>
      </c>
      <c r="H55">
        <f t="shared" si="2"/>
        <v>6.2929306122448487</v>
      </c>
    </row>
    <row r="56" spans="1:8" x14ac:dyDescent="0.2">
      <c r="A56">
        <v>17.82</v>
      </c>
      <c r="B56">
        <v>8.6999999999999993</v>
      </c>
      <c r="C56">
        <v>555.4</v>
      </c>
      <c r="D56">
        <v>0.13</v>
      </c>
      <c r="E56">
        <v>17.840900000000001</v>
      </c>
      <c r="F56">
        <f t="shared" si="1"/>
        <v>2.5846745562132723E-2</v>
      </c>
      <c r="G56">
        <v>17.858799999999999</v>
      </c>
      <c r="H56">
        <f t="shared" si="2"/>
        <v>8.9079289940820996E-2</v>
      </c>
    </row>
    <row r="57" spans="1:8" x14ac:dyDescent="0.2">
      <c r="A57">
        <v>17.88</v>
      </c>
      <c r="B57">
        <v>8.73</v>
      </c>
      <c r="C57">
        <v>559.4</v>
      </c>
      <c r="D57">
        <v>0.16</v>
      </c>
      <c r="E57">
        <v>17.878799999999998</v>
      </c>
      <c r="F57">
        <f t="shared" si="1"/>
        <v>5.6250000000070878E-5</v>
      </c>
      <c r="G57">
        <v>17.900300000000001</v>
      </c>
      <c r="H57">
        <f t="shared" si="2"/>
        <v>1.609726562500385E-2</v>
      </c>
    </row>
    <row r="58" spans="1:8" x14ac:dyDescent="0.2">
      <c r="A58">
        <v>18.2</v>
      </c>
      <c r="B58">
        <v>8.89</v>
      </c>
      <c r="C58">
        <v>580.1</v>
      </c>
      <c r="D58">
        <v>0.19</v>
      </c>
      <c r="E58">
        <v>18.0306</v>
      </c>
      <c r="F58">
        <f t="shared" si="1"/>
        <v>0.79491301939057757</v>
      </c>
      <c r="G58">
        <v>18.121500000000001</v>
      </c>
      <c r="H58">
        <f t="shared" si="2"/>
        <v>0.17069944598337183</v>
      </c>
    </row>
    <row r="59" spans="1:8" x14ac:dyDescent="0.2">
      <c r="A59">
        <v>18.29</v>
      </c>
      <c r="B59">
        <v>8.85</v>
      </c>
      <c r="C59">
        <v>579.79999999999995</v>
      </c>
      <c r="D59">
        <v>0.14000000000000001</v>
      </c>
      <c r="E59">
        <v>18.081199999999999</v>
      </c>
      <c r="F59">
        <f t="shared" si="1"/>
        <v>2.2243591836734709</v>
      </c>
      <c r="G59">
        <v>18.066199999999998</v>
      </c>
      <c r="H59">
        <f t="shared" si="2"/>
        <v>2.5554306122449129</v>
      </c>
    </row>
    <row r="60" spans="1:8" x14ac:dyDescent="0.2">
      <c r="A60">
        <v>18.38</v>
      </c>
      <c r="B60">
        <v>9.07</v>
      </c>
      <c r="C60">
        <v>597.20000000000005</v>
      </c>
      <c r="D60">
        <v>0.18</v>
      </c>
      <c r="E60">
        <v>18.169699999999999</v>
      </c>
      <c r="F60">
        <f t="shared" si="1"/>
        <v>1.36500277777778</v>
      </c>
      <c r="G60">
        <v>18.3704</v>
      </c>
      <c r="H60">
        <f t="shared" si="2"/>
        <v>2.8444444444438179E-3</v>
      </c>
    </row>
    <row r="61" spans="1:8" x14ac:dyDescent="0.2">
      <c r="A61">
        <v>18.559999999999999</v>
      </c>
      <c r="B61">
        <v>9.26</v>
      </c>
      <c r="C61">
        <v>616</v>
      </c>
      <c r="D61">
        <v>0.18</v>
      </c>
      <c r="E61">
        <v>18.308800000000002</v>
      </c>
      <c r="F61">
        <f t="shared" si="1"/>
        <v>1.9475753086419323</v>
      </c>
      <c r="G61">
        <v>18.633099999999999</v>
      </c>
      <c r="H61">
        <f t="shared" si="2"/>
        <v>0.16492623456790198</v>
      </c>
    </row>
    <row r="62" spans="1:8" x14ac:dyDescent="0.2">
      <c r="A62">
        <v>18.82</v>
      </c>
      <c r="B62">
        <v>9.48</v>
      </c>
      <c r="C62">
        <v>639</v>
      </c>
      <c r="D62">
        <v>0.49</v>
      </c>
      <c r="E62">
        <v>18.549099999999999</v>
      </c>
      <c r="F62">
        <f t="shared" si="1"/>
        <v>0.30565102040816555</v>
      </c>
      <c r="G62">
        <v>18.9373</v>
      </c>
      <c r="H62">
        <f t="shared" si="2"/>
        <v>5.7306497292794849E-2</v>
      </c>
    </row>
    <row r="63" spans="1:8" x14ac:dyDescent="0.2">
      <c r="A63">
        <v>18.88</v>
      </c>
      <c r="B63">
        <v>8.9600000000000009</v>
      </c>
      <c r="C63">
        <v>606</v>
      </c>
      <c r="D63">
        <v>0.49</v>
      </c>
      <c r="E63">
        <v>18.827300000000001</v>
      </c>
      <c r="F63">
        <f t="shared" si="1"/>
        <v>1.1567221990836261E-2</v>
      </c>
      <c r="G63">
        <v>18.218299999999999</v>
      </c>
      <c r="H63">
        <f t="shared" si="2"/>
        <v>1.823602207413576</v>
      </c>
    </row>
    <row r="64" spans="1:8" x14ac:dyDescent="0.2">
      <c r="A64">
        <v>18.89</v>
      </c>
      <c r="B64">
        <v>9.57</v>
      </c>
      <c r="C64">
        <v>648</v>
      </c>
      <c r="D64">
        <v>0.08</v>
      </c>
      <c r="E64">
        <v>18.941199999999998</v>
      </c>
      <c r="F64">
        <f t="shared" si="1"/>
        <v>0.4095999999999666</v>
      </c>
      <c r="G64">
        <v>19.061699999999998</v>
      </c>
      <c r="H64">
        <f t="shared" si="2"/>
        <v>4.6063890624998791</v>
      </c>
    </row>
    <row r="65" spans="1:6" x14ac:dyDescent="0.2">
      <c r="A65">
        <v>19.72</v>
      </c>
      <c r="B65">
        <v>10.37</v>
      </c>
      <c r="C65">
        <v>732.6</v>
      </c>
      <c r="D65">
        <v>0.09</v>
      </c>
      <c r="E65">
        <v>19.9529</v>
      </c>
      <c r="F65">
        <f t="shared" si="1"/>
        <v>6.6965938271605392</v>
      </c>
    </row>
    <row r="66" spans="1:6" x14ac:dyDescent="0.2">
      <c r="A66">
        <v>20.12</v>
      </c>
      <c r="B66">
        <v>10.54</v>
      </c>
      <c r="C66">
        <v>760</v>
      </c>
      <c r="D66">
        <v>0.26</v>
      </c>
      <c r="E66">
        <v>20.167899999999999</v>
      </c>
      <c r="F66">
        <f t="shared" ref="F66" si="3">((A66-E66)/D66)^2</f>
        <v>3.394097633135882E-2</v>
      </c>
    </row>
    <row r="67" spans="1:6" x14ac:dyDescent="0.2">
      <c r="A67">
        <v>20.87</v>
      </c>
      <c r="B67">
        <v>11.04</v>
      </c>
      <c r="C67">
        <v>825.7</v>
      </c>
      <c r="D67">
        <v>0.16</v>
      </c>
      <c r="E67">
        <v>20.8003</v>
      </c>
      <c r="F67">
        <f t="shared" ref="F67:F78" si="4">((A67-E67)/D67)^2</f>
        <v>0.18976914062500536</v>
      </c>
    </row>
    <row r="68" spans="1:6" x14ac:dyDescent="0.2">
      <c r="A68">
        <v>20.99</v>
      </c>
      <c r="B68">
        <v>11.13</v>
      </c>
      <c r="C68">
        <v>837.2</v>
      </c>
      <c r="D68">
        <v>0.1</v>
      </c>
      <c r="E68">
        <v>20.914100000000001</v>
      </c>
      <c r="F68">
        <f t="shared" si="4"/>
        <v>0.57608099999995732</v>
      </c>
    </row>
    <row r="69" spans="1:6" x14ac:dyDescent="0.2">
      <c r="A69">
        <v>21.11</v>
      </c>
      <c r="B69">
        <v>11.29</v>
      </c>
      <c r="C69">
        <v>854.1</v>
      </c>
      <c r="D69">
        <v>0.1</v>
      </c>
      <c r="E69">
        <v>21.116499999999998</v>
      </c>
      <c r="F69">
        <f t="shared" si="4"/>
        <v>4.2249999999987809E-3</v>
      </c>
    </row>
    <row r="70" spans="1:6" x14ac:dyDescent="0.2">
      <c r="A70">
        <v>21.36</v>
      </c>
      <c r="B70">
        <v>11.47</v>
      </c>
      <c r="C70">
        <v>878.3</v>
      </c>
      <c r="D70">
        <v>0.06</v>
      </c>
      <c r="E70">
        <v>21.344100000000001</v>
      </c>
      <c r="F70">
        <f t="shared" si="4"/>
        <v>7.0224999999986507E-2</v>
      </c>
    </row>
    <row r="71" spans="1:6" x14ac:dyDescent="0.2">
      <c r="A71">
        <v>21.75</v>
      </c>
      <c r="B71">
        <v>11.78</v>
      </c>
      <c r="C71">
        <v>918.5</v>
      </c>
      <c r="D71">
        <v>0.04</v>
      </c>
      <c r="E71">
        <v>21.7362</v>
      </c>
      <c r="F71">
        <f t="shared" si="4"/>
        <v>0.11902499999999676</v>
      </c>
    </row>
    <row r="72" spans="1:6" x14ac:dyDescent="0.2">
      <c r="A72">
        <v>22.14</v>
      </c>
      <c r="B72">
        <v>12.15</v>
      </c>
      <c r="C72">
        <v>964.2</v>
      </c>
      <c r="D72">
        <v>0.08</v>
      </c>
      <c r="E72">
        <v>22.2041</v>
      </c>
      <c r="F72">
        <f t="shared" si="4"/>
        <v>0.64200156249999651</v>
      </c>
    </row>
    <row r="73" spans="1:6" x14ac:dyDescent="0.2">
      <c r="A73">
        <v>22.5</v>
      </c>
      <c r="B73">
        <v>12.7</v>
      </c>
      <c r="C73">
        <v>997.5</v>
      </c>
      <c r="D73">
        <v>0.03</v>
      </c>
      <c r="E73">
        <v>22.659400000000002</v>
      </c>
      <c r="F73">
        <f t="shared" si="4"/>
        <v>28.231511111111661</v>
      </c>
    </row>
    <row r="74" spans="1:6" x14ac:dyDescent="0.2">
      <c r="A74">
        <v>22.6</v>
      </c>
      <c r="B74">
        <v>12.51</v>
      </c>
      <c r="C74">
        <v>1013.4</v>
      </c>
      <c r="D74">
        <v>0.04</v>
      </c>
      <c r="E74">
        <v>22.811199999999999</v>
      </c>
      <c r="F74">
        <f t="shared" si="4"/>
        <v>27.878399999999488</v>
      </c>
    </row>
    <row r="75" spans="1:6" x14ac:dyDescent="0.2">
      <c r="A75">
        <v>22.81</v>
      </c>
      <c r="B75">
        <v>12.63</v>
      </c>
      <c r="C75">
        <v>1032.3</v>
      </c>
      <c r="D75">
        <v>0.09</v>
      </c>
      <c r="E75">
        <v>22.899699999999999</v>
      </c>
      <c r="F75">
        <f t="shared" si="4"/>
        <v>0.99334444444445691</v>
      </c>
    </row>
    <row r="76" spans="1:6" x14ac:dyDescent="0.2">
      <c r="A76">
        <v>23.16</v>
      </c>
      <c r="B76">
        <v>13.01</v>
      </c>
      <c r="C76">
        <v>1079.5999999999999</v>
      </c>
      <c r="D76">
        <v>0.04</v>
      </c>
      <c r="E76">
        <v>23.291799999999999</v>
      </c>
      <c r="F76">
        <f t="shared" si="4"/>
        <v>10.85702499999973</v>
      </c>
    </row>
    <row r="77" spans="1:6" x14ac:dyDescent="0.2">
      <c r="A77">
        <v>23.93</v>
      </c>
      <c r="B77">
        <v>13.47</v>
      </c>
      <c r="C77">
        <v>1155.3</v>
      </c>
      <c r="D77">
        <v>7.0000000000000007E-2</v>
      </c>
      <c r="E77">
        <v>23.8735</v>
      </c>
      <c r="F77">
        <f t="shared" si="4"/>
        <v>0.65147959183672932</v>
      </c>
    </row>
    <row r="78" spans="1:6" x14ac:dyDescent="0.2">
      <c r="A78">
        <v>24.07</v>
      </c>
      <c r="B78">
        <v>13.65</v>
      </c>
      <c r="C78">
        <v>1177.5999999999999</v>
      </c>
      <c r="D78">
        <v>0.09</v>
      </c>
      <c r="E78">
        <v>24.101199999999999</v>
      </c>
      <c r="F78">
        <f t="shared" si="4"/>
        <v>0.120177777777765</v>
      </c>
    </row>
    <row r="86" spans="1:6" x14ac:dyDescent="0.2">
      <c r="A86">
        <v>6.78</v>
      </c>
      <c r="C86">
        <v>0</v>
      </c>
      <c r="E86">
        <v>0</v>
      </c>
      <c r="F86">
        <v>7</v>
      </c>
    </row>
    <row r="87" spans="1:6" x14ac:dyDescent="0.2">
      <c r="A87">
        <v>7.45</v>
      </c>
      <c r="C87">
        <v>0.74</v>
      </c>
      <c r="E87">
        <v>19.759</v>
      </c>
      <c r="F87">
        <v>7</v>
      </c>
    </row>
    <row r="88" spans="1:6" x14ac:dyDescent="0.2">
      <c r="A88">
        <v>7.5220000000000002</v>
      </c>
      <c r="C88">
        <v>0.74299999999999999</v>
      </c>
      <c r="E88">
        <v>20.030999999999999</v>
      </c>
      <c r="F88">
        <v>7</v>
      </c>
    </row>
    <row r="89" spans="1:6" x14ac:dyDescent="0.2">
      <c r="A89">
        <v>7.53</v>
      </c>
      <c r="B89">
        <v>0.12</v>
      </c>
      <c r="C89">
        <v>0.51</v>
      </c>
      <c r="D89">
        <v>0.01</v>
      </c>
      <c r="E89">
        <v>13.8</v>
      </c>
      <c r="F89">
        <v>2</v>
      </c>
    </row>
    <row r="90" spans="1:6" x14ac:dyDescent="0.2">
      <c r="A90">
        <v>7.5629999999999997</v>
      </c>
      <c r="C90">
        <v>0.74</v>
      </c>
      <c r="E90">
        <v>20.058</v>
      </c>
      <c r="F90">
        <v>7</v>
      </c>
    </row>
    <row r="91" spans="1:6" x14ac:dyDescent="0.2">
      <c r="A91">
        <v>7.5739999999999998</v>
      </c>
      <c r="C91">
        <v>0.69499999999999995</v>
      </c>
      <c r="E91">
        <v>18.866</v>
      </c>
      <c r="F91">
        <v>7</v>
      </c>
    </row>
    <row r="92" spans="1:6" x14ac:dyDescent="0.2">
      <c r="A92">
        <v>7.83</v>
      </c>
      <c r="C92">
        <v>0.95899999999999996</v>
      </c>
      <c r="E92">
        <v>26.911999999999999</v>
      </c>
      <c r="F92">
        <v>7</v>
      </c>
    </row>
    <row r="93" spans="1:6" x14ac:dyDescent="0.2">
      <c r="A93">
        <v>7.96</v>
      </c>
      <c r="B93">
        <v>0.11</v>
      </c>
      <c r="C93">
        <v>0.89</v>
      </c>
      <c r="D93">
        <v>0.01</v>
      </c>
      <c r="E93">
        <v>25.3</v>
      </c>
      <c r="F93">
        <v>2</v>
      </c>
    </row>
    <row r="94" spans="1:6" x14ac:dyDescent="0.2">
      <c r="A94">
        <v>8.0340000000000007</v>
      </c>
      <c r="C94">
        <v>1.0009999999999999</v>
      </c>
      <c r="E94">
        <v>28.823</v>
      </c>
      <c r="F94">
        <v>7</v>
      </c>
    </row>
    <row r="95" spans="1:6" x14ac:dyDescent="0.2">
      <c r="A95">
        <v>8.0449999999999999</v>
      </c>
      <c r="C95">
        <v>1.0820000000000001</v>
      </c>
      <c r="E95">
        <v>31.198</v>
      </c>
      <c r="F95">
        <v>7</v>
      </c>
    </row>
    <row r="96" spans="1:6" x14ac:dyDescent="0.2">
      <c r="A96">
        <v>8.4499999999999993</v>
      </c>
      <c r="C96">
        <v>1.476</v>
      </c>
      <c r="E96">
        <v>44.7</v>
      </c>
      <c r="F96">
        <v>7</v>
      </c>
    </row>
    <row r="97" spans="1:6" x14ac:dyDescent="0.2">
      <c r="A97">
        <v>8.8070000000000004</v>
      </c>
      <c r="C97">
        <v>1.4650000000000001</v>
      </c>
      <c r="E97">
        <v>46.241999999999997</v>
      </c>
      <c r="F97">
        <v>7</v>
      </c>
    </row>
    <row r="98" spans="1:6" x14ac:dyDescent="0.2">
      <c r="A98">
        <v>8.8780000000000001</v>
      </c>
      <c r="C98">
        <v>1.591</v>
      </c>
      <c r="E98">
        <v>50.624000000000002</v>
      </c>
      <c r="F98">
        <v>7</v>
      </c>
    </row>
    <row r="99" spans="1:6" x14ac:dyDescent="0.2">
      <c r="A99">
        <v>8.9529999999999994</v>
      </c>
      <c r="C99">
        <v>1.554</v>
      </c>
      <c r="E99">
        <v>49.863999999999997</v>
      </c>
      <c r="F99">
        <v>7</v>
      </c>
    </row>
    <row r="100" spans="1:6" x14ac:dyDescent="0.2">
      <c r="A100">
        <v>9.01</v>
      </c>
      <c r="B100">
        <v>0.13</v>
      </c>
      <c r="C100">
        <v>1.74</v>
      </c>
      <c r="D100">
        <v>0.02</v>
      </c>
      <c r="E100">
        <v>55.9</v>
      </c>
      <c r="F100">
        <v>2</v>
      </c>
    </row>
    <row r="101" spans="1:6" x14ac:dyDescent="0.2">
      <c r="A101">
        <v>9.1</v>
      </c>
      <c r="C101">
        <v>1.8129999999999999</v>
      </c>
      <c r="E101">
        <v>59.13</v>
      </c>
      <c r="F101">
        <v>7</v>
      </c>
    </row>
    <row r="102" spans="1:6" x14ac:dyDescent="0.2">
      <c r="A102">
        <v>9.3170000000000002</v>
      </c>
      <c r="C102">
        <v>1.9670000000000001</v>
      </c>
      <c r="E102">
        <v>65.682000000000002</v>
      </c>
      <c r="F102">
        <v>7</v>
      </c>
    </row>
    <row r="103" spans="1:6" x14ac:dyDescent="0.2">
      <c r="A103">
        <v>9.6479999999999997</v>
      </c>
      <c r="C103">
        <v>2.1720000000000002</v>
      </c>
      <c r="E103">
        <v>75.103999999999999</v>
      </c>
      <c r="F103">
        <v>7</v>
      </c>
    </row>
    <row r="104" spans="1:6" x14ac:dyDescent="0.2">
      <c r="A104">
        <v>9.7850000000000001</v>
      </c>
      <c r="C104">
        <v>2.3530000000000002</v>
      </c>
      <c r="E104">
        <v>82.518000000000001</v>
      </c>
      <c r="F104">
        <v>7</v>
      </c>
    </row>
    <row r="105" spans="1:6" x14ac:dyDescent="0.2">
      <c r="A105">
        <v>9.968</v>
      </c>
      <c r="C105">
        <v>2.4670000000000001</v>
      </c>
      <c r="E105">
        <v>88.134</v>
      </c>
      <c r="F105">
        <v>7</v>
      </c>
    </row>
    <row r="106" spans="1:6" x14ac:dyDescent="0.2">
      <c r="A106">
        <v>9.9849999999999994</v>
      </c>
      <c r="C106">
        <v>2.383</v>
      </c>
      <c r="E106">
        <v>85.278999999999996</v>
      </c>
      <c r="F106">
        <v>7</v>
      </c>
    </row>
    <row r="107" spans="1:6" x14ac:dyDescent="0.2">
      <c r="A107">
        <v>9.9930000000000003</v>
      </c>
      <c r="C107">
        <v>2.4359999999999999</v>
      </c>
      <c r="E107">
        <v>87.245000000000005</v>
      </c>
      <c r="F107">
        <v>7</v>
      </c>
    </row>
    <row r="108" spans="1:6" x14ac:dyDescent="0.2">
      <c r="A108">
        <v>10.063000000000001</v>
      </c>
      <c r="C108">
        <v>2.5419999999999998</v>
      </c>
      <c r="E108">
        <v>91.679000000000002</v>
      </c>
      <c r="F108">
        <v>7</v>
      </c>
    </row>
    <row r="109" spans="1:6" x14ac:dyDescent="0.2">
      <c r="A109">
        <v>10.186999999999999</v>
      </c>
      <c r="C109">
        <v>2.5920000000000001</v>
      </c>
      <c r="E109">
        <v>94.635000000000005</v>
      </c>
      <c r="F109">
        <v>7</v>
      </c>
    </row>
    <row r="110" spans="1:6" x14ac:dyDescent="0.2">
      <c r="A110">
        <v>10.3</v>
      </c>
      <c r="B110">
        <v>0.1</v>
      </c>
      <c r="C110">
        <v>2.62</v>
      </c>
      <c r="D110">
        <v>0.02</v>
      </c>
      <c r="E110">
        <v>97</v>
      </c>
      <c r="F110">
        <v>4</v>
      </c>
    </row>
    <row r="111" spans="1:6" x14ac:dyDescent="0.2">
      <c r="A111">
        <v>10.442</v>
      </c>
      <c r="C111">
        <v>2.8479999999999999</v>
      </c>
      <c r="E111">
        <v>106.584</v>
      </c>
      <c r="F111">
        <v>7</v>
      </c>
    </row>
    <row r="112" spans="1:6" x14ac:dyDescent="0.2">
      <c r="A112">
        <v>10.52</v>
      </c>
      <c r="C112">
        <v>2.9180000000000001</v>
      </c>
      <c r="E112">
        <v>110.01900000000001</v>
      </c>
      <c r="F112">
        <v>7</v>
      </c>
    </row>
    <row r="113" spans="1:6" x14ac:dyDescent="0.2">
      <c r="A113">
        <v>10.71</v>
      </c>
      <c r="B113">
        <v>0.21</v>
      </c>
      <c r="C113">
        <v>2.9820000000000002</v>
      </c>
      <c r="D113">
        <v>1.2E-2</v>
      </c>
      <c r="E113">
        <v>114.4</v>
      </c>
      <c r="F113">
        <v>3</v>
      </c>
    </row>
    <row r="114" spans="1:6" x14ac:dyDescent="0.2">
      <c r="A114">
        <v>10.76</v>
      </c>
      <c r="C114">
        <v>3.121</v>
      </c>
      <c r="E114">
        <v>120.358</v>
      </c>
      <c r="F114">
        <v>7</v>
      </c>
    </row>
    <row r="115" spans="1:6" x14ac:dyDescent="0.2">
      <c r="A115">
        <v>10.8</v>
      </c>
      <c r="B115">
        <v>0.1</v>
      </c>
      <c r="C115">
        <v>3.06</v>
      </c>
      <c r="D115">
        <v>0.02</v>
      </c>
      <c r="E115">
        <v>118</v>
      </c>
      <c r="F115">
        <v>4</v>
      </c>
    </row>
    <row r="116" spans="1:6" x14ac:dyDescent="0.2">
      <c r="A116">
        <v>10.802</v>
      </c>
      <c r="C116">
        <v>3.1440000000000001</v>
      </c>
      <c r="E116">
        <v>121.718</v>
      </c>
      <c r="F116">
        <v>7</v>
      </c>
    </row>
    <row r="117" spans="1:6" x14ac:dyDescent="0.2">
      <c r="A117">
        <v>11.04</v>
      </c>
      <c r="B117" s="1">
        <v>7.0000000000000007E-2</v>
      </c>
      <c r="C117">
        <v>3.37</v>
      </c>
      <c r="D117" s="1">
        <v>0.01</v>
      </c>
      <c r="E117">
        <v>132.6</v>
      </c>
      <c r="F117">
        <v>2</v>
      </c>
    </row>
    <row r="118" spans="1:6" x14ac:dyDescent="0.2">
      <c r="A118">
        <v>11.7</v>
      </c>
      <c r="B118">
        <v>0.17</v>
      </c>
      <c r="C118">
        <v>3.8420000000000001</v>
      </c>
      <c r="D118">
        <v>0.04</v>
      </c>
      <c r="E118">
        <v>159.69999999999999</v>
      </c>
      <c r="F118">
        <v>1</v>
      </c>
    </row>
    <row r="119" spans="1:6" x14ac:dyDescent="0.2">
      <c r="A119">
        <v>12.3</v>
      </c>
      <c r="B119">
        <v>0.2</v>
      </c>
      <c r="C119">
        <v>4.3</v>
      </c>
      <c r="D119">
        <v>0.03</v>
      </c>
      <c r="E119">
        <v>190</v>
      </c>
      <c r="F119">
        <v>4</v>
      </c>
    </row>
    <row r="120" spans="1:6" x14ac:dyDescent="0.2">
      <c r="A120">
        <v>12.33</v>
      </c>
      <c r="B120">
        <v>0.27</v>
      </c>
      <c r="C120">
        <v>4.1100000000000003</v>
      </c>
      <c r="D120">
        <v>0.02</v>
      </c>
      <c r="E120">
        <v>180.7</v>
      </c>
      <c r="F120">
        <v>1</v>
      </c>
    </row>
    <row r="121" spans="1:6" x14ac:dyDescent="0.2">
      <c r="A121">
        <v>12.5</v>
      </c>
      <c r="B121">
        <v>0.42</v>
      </c>
      <c r="C121">
        <v>4.26</v>
      </c>
      <c r="D121">
        <v>0.4</v>
      </c>
      <c r="E121">
        <v>191</v>
      </c>
      <c r="F121">
        <v>4</v>
      </c>
    </row>
    <row r="122" spans="1:6" x14ac:dyDescent="0.2">
      <c r="A122">
        <v>12.52</v>
      </c>
      <c r="B122">
        <v>0.25</v>
      </c>
      <c r="C122">
        <v>4.2869999999999999</v>
      </c>
      <c r="D122">
        <v>1.9E-2</v>
      </c>
      <c r="E122">
        <v>192.3</v>
      </c>
      <c r="F122">
        <v>3</v>
      </c>
    </row>
    <row r="123" spans="1:6" x14ac:dyDescent="0.2">
      <c r="A123">
        <v>12.64</v>
      </c>
      <c r="B123">
        <v>0.15</v>
      </c>
      <c r="C123">
        <v>4.4400000000000004</v>
      </c>
      <c r="D123">
        <v>0.05</v>
      </c>
      <c r="E123">
        <v>199.3</v>
      </c>
      <c r="F123">
        <v>1</v>
      </c>
    </row>
    <row r="124" spans="1:6" x14ac:dyDescent="0.2">
      <c r="A124">
        <v>12.9</v>
      </c>
      <c r="B124">
        <v>0.3</v>
      </c>
      <c r="C124">
        <v>4.8600000000000003</v>
      </c>
      <c r="D124">
        <v>0.04</v>
      </c>
      <c r="E124">
        <v>225</v>
      </c>
      <c r="F124">
        <v>4</v>
      </c>
    </row>
    <row r="125" spans="1:6" x14ac:dyDescent="0.2">
      <c r="A125">
        <v>13</v>
      </c>
      <c r="B125">
        <v>0.2</v>
      </c>
      <c r="C125">
        <v>4.8499999999999996</v>
      </c>
      <c r="D125">
        <v>0.03</v>
      </c>
      <c r="E125">
        <v>226</v>
      </c>
      <c r="F125">
        <v>4</v>
      </c>
    </row>
    <row r="126" spans="1:6" x14ac:dyDescent="0.2">
      <c r="A126">
        <v>13.86</v>
      </c>
      <c r="B126">
        <v>0.11</v>
      </c>
      <c r="C126">
        <v>5.44</v>
      </c>
      <c r="D126">
        <v>0.05</v>
      </c>
      <c r="E126">
        <v>270.2</v>
      </c>
      <c r="F126">
        <v>6</v>
      </c>
    </row>
    <row r="127" spans="1:6" x14ac:dyDescent="0.2">
      <c r="A127">
        <v>14.92</v>
      </c>
      <c r="B127">
        <v>0.12</v>
      </c>
      <c r="C127">
        <v>6.18</v>
      </c>
      <c r="D127">
        <v>0.04</v>
      </c>
      <c r="E127">
        <v>330.6</v>
      </c>
      <c r="F127">
        <v>6</v>
      </c>
    </row>
    <row r="128" spans="1:6" x14ac:dyDescent="0.2">
      <c r="A128">
        <v>14.99</v>
      </c>
      <c r="B128">
        <v>0.26</v>
      </c>
      <c r="C128">
        <v>6.4</v>
      </c>
      <c r="D128">
        <v>0.06</v>
      </c>
      <c r="E128">
        <v>343.8</v>
      </c>
      <c r="F128">
        <v>6</v>
      </c>
    </row>
    <row r="129" spans="1:6" x14ac:dyDescent="0.2">
      <c r="A129">
        <v>15.34</v>
      </c>
      <c r="B129">
        <v>16</v>
      </c>
      <c r="C129">
        <v>6.54</v>
      </c>
      <c r="D129">
        <v>0.05</v>
      </c>
      <c r="E129">
        <v>359.3</v>
      </c>
      <c r="F129">
        <v>6</v>
      </c>
    </row>
    <row r="130" spans="1:6" x14ac:dyDescent="0.2">
      <c r="A130">
        <v>15.41</v>
      </c>
      <c r="B130">
        <v>0.25</v>
      </c>
      <c r="C130">
        <v>6.75</v>
      </c>
      <c r="D130">
        <v>0.06</v>
      </c>
      <c r="E130">
        <v>372.6</v>
      </c>
      <c r="F130">
        <v>6</v>
      </c>
    </row>
    <row r="131" spans="1:6" x14ac:dyDescent="0.2">
      <c r="A131">
        <v>15.42</v>
      </c>
      <c r="B131">
        <v>0.19</v>
      </c>
      <c r="C131">
        <v>6.98</v>
      </c>
      <c r="D131">
        <v>0.05</v>
      </c>
      <c r="E131">
        <v>385.9</v>
      </c>
      <c r="F131">
        <v>6</v>
      </c>
    </row>
    <row r="132" spans="1:6" x14ac:dyDescent="0.2">
      <c r="A132">
        <v>16.05</v>
      </c>
      <c r="B132">
        <v>0.24</v>
      </c>
      <c r="C132">
        <v>7.31</v>
      </c>
      <c r="D132">
        <v>7.0000000000000007E-2</v>
      </c>
      <c r="E132">
        <v>420.6</v>
      </c>
      <c r="F132">
        <v>6</v>
      </c>
    </row>
    <row r="133" spans="1:6" x14ac:dyDescent="0.2">
      <c r="A133">
        <v>16.059999999999999</v>
      </c>
      <c r="B133">
        <v>0.11</v>
      </c>
      <c r="C133">
        <v>7.49</v>
      </c>
      <c r="D133">
        <v>0.03</v>
      </c>
      <c r="E133">
        <v>431.2</v>
      </c>
      <c r="F133">
        <v>6</v>
      </c>
    </row>
    <row r="134" spans="1:6" x14ac:dyDescent="0.2">
      <c r="A134">
        <v>16.77</v>
      </c>
      <c r="B134">
        <v>0.19</v>
      </c>
      <c r="C134">
        <v>7.8</v>
      </c>
      <c r="D134">
        <v>0.05</v>
      </c>
      <c r="E134">
        <v>468.8</v>
      </c>
      <c r="F134">
        <v>6</v>
      </c>
    </row>
    <row r="135" spans="1:6" x14ac:dyDescent="0.2">
      <c r="A135">
        <v>17.02</v>
      </c>
      <c r="B135">
        <v>0.18</v>
      </c>
      <c r="C135">
        <v>8.1300000000000008</v>
      </c>
      <c r="D135">
        <v>0.04</v>
      </c>
      <c r="E135">
        <v>496.2</v>
      </c>
      <c r="F135">
        <v>6</v>
      </c>
    </row>
    <row r="136" spans="1:6" x14ac:dyDescent="0.2">
      <c r="A136">
        <v>17.07</v>
      </c>
      <c r="B136">
        <v>0.13</v>
      </c>
      <c r="C136">
        <v>8.14</v>
      </c>
      <c r="D136">
        <v>0.04</v>
      </c>
      <c r="E136">
        <v>497.9</v>
      </c>
      <c r="F136">
        <v>6</v>
      </c>
    </row>
    <row r="137" spans="1:6" x14ac:dyDescent="0.2">
      <c r="A137">
        <v>17.29</v>
      </c>
      <c r="B137">
        <v>0.19</v>
      </c>
      <c r="C137">
        <v>8.32</v>
      </c>
      <c r="D137">
        <v>0.04</v>
      </c>
      <c r="E137">
        <v>513.29999999999995</v>
      </c>
      <c r="F137">
        <v>6</v>
      </c>
    </row>
    <row r="138" spans="1:6" x14ac:dyDescent="0.2">
      <c r="A138">
        <v>17.38</v>
      </c>
      <c r="B138">
        <v>0.21</v>
      </c>
      <c r="C138">
        <v>8.48</v>
      </c>
      <c r="D138">
        <v>0.05</v>
      </c>
      <c r="E138">
        <v>528.1</v>
      </c>
      <c r="F138">
        <v>6</v>
      </c>
    </row>
    <row r="139" spans="1:6" x14ac:dyDescent="0.2">
      <c r="A139">
        <v>17.48</v>
      </c>
      <c r="B139">
        <v>0.14000000000000001</v>
      </c>
      <c r="C139">
        <v>8.68</v>
      </c>
      <c r="D139">
        <v>0.05</v>
      </c>
      <c r="E139">
        <v>543.4</v>
      </c>
      <c r="F139">
        <v>6</v>
      </c>
    </row>
    <row r="140" spans="1:6" x14ac:dyDescent="0.2">
      <c r="A140">
        <v>17.82</v>
      </c>
      <c r="B140">
        <v>0.13</v>
      </c>
      <c r="C140">
        <v>8.6999999999999993</v>
      </c>
      <c r="D140">
        <v>0.05</v>
      </c>
      <c r="E140">
        <v>555.4</v>
      </c>
      <c r="F140">
        <v>6</v>
      </c>
    </row>
    <row r="141" spans="1:6" x14ac:dyDescent="0.2">
      <c r="A141">
        <v>17.88</v>
      </c>
      <c r="B141">
        <v>0.16</v>
      </c>
      <c r="C141">
        <v>8.73</v>
      </c>
      <c r="D141">
        <v>0.05</v>
      </c>
      <c r="E141">
        <v>559.4</v>
      </c>
      <c r="F141">
        <v>6</v>
      </c>
    </row>
    <row r="142" spans="1:6" x14ac:dyDescent="0.2">
      <c r="A142">
        <v>18.2</v>
      </c>
      <c r="B142">
        <v>0.19</v>
      </c>
      <c r="C142">
        <v>8.89</v>
      </c>
      <c r="D142">
        <v>0.05</v>
      </c>
      <c r="E142">
        <v>580.1</v>
      </c>
      <c r="F142">
        <v>6</v>
      </c>
    </row>
    <row r="143" spans="1:6" x14ac:dyDescent="0.2">
      <c r="A143">
        <v>18.29</v>
      </c>
      <c r="B143">
        <v>0.14000000000000001</v>
      </c>
      <c r="C143">
        <v>8.85</v>
      </c>
      <c r="D143">
        <v>0.04</v>
      </c>
      <c r="E143">
        <v>579.79999999999995</v>
      </c>
      <c r="F143">
        <v>6</v>
      </c>
    </row>
    <row r="144" spans="1:6" x14ac:dyDescent="0.2">
      <c r="A144">
        <v>18.38</v>
      </c>
      <c r="B144">
        <v>0.18</v>
      </c>
      <c r="C144">
        <v>9.07</v>
      </c>
      <c r="D144">
        <v>0.04</v>
      </c>
      <c r="E144">
        <v>597.20000000000005</v>
      </c>
      <c r="F144">
        <v>6</v>
      </c>
    </row>
    <row r="145" spans="1:6" x14ac:dyDescent="0.2">
      <c r="A145">
        <v>18.559999999999999</v>
      </c>
      <c r="B145">
        <v>0.18</v>
      </c>
      <c r="C145">
        <v>9.26</v>
      </c>
      <c r="D145">
        <v>0.05</v>
      </c>
      <c r="E145">
        <v>616</v>
      </c>
      <c r="F145">
        <v>6</v>
      </c>
    </row>
    <row r="146" spans="1:6" x14ac:dyDescent="0.2">
      <c r="A146">
        <v>18.82</v>
      </c>
      <c r="B146">
        <v>0.49</v>
      </c>
      <c r="C146">
        <v>9.48</v>
      </c>
      <c r="D146">
        <v>0.42</v>
      </c>
      <c r="E146">
        <v>639</v>
      </c>
      <c r="F146">
        <v>5</v>
      </c>
    </row>
    <row r="147" spans="1:6" x14ac:dyDescent="0.2">
      <c r="A147">
        <v>18.88</v>
      </c>
      <c r="B147">
        <v>0.49</v>
      </c>
      <c r="C147">
        <v>8.9600000000000009</v>
      </c>
      <c r="D147">
        <v>0.4</v>
      </c>
      <c r="E147">
        <v>606</v>
      </c>
      <c r="F147">
        <v>5</v>
      </c>
    </row>
    <row r="148" spans="1:6" x14ac:dyDescent="0.2">
      <c r="A148">
        <v>18.89</v>
      </c>
      <c r="B148">
        <v>0.08</v>
      </c>
      <c r="C148">
        <v>9.57</v>
      </c>
      <c r="D148">
        <v>0.03</v>
      </c>
      <c r="E148">
        <v>648</v>
      </c>
      <c r="F148">
        <v>6</v>
      </c>
    </row>
    <row r="149" spans="1:6" x14ac:dyDescent="0.2">
      <c r="A149">
        <v>19.72</v>
      </c>
      <c r="B149">
        <v>0.09</v>
      </c>
      <c r="C149">
        <v>10.37</v>
      </c>
      <c r="D149">
        <v>0.04</v>
      </c>
      <c r="E149">
        <v>732.6</v>
      </c>
      <c r="F149">
        <v>6</v>
      </c>
    </row>
    <row r="150" spans="1:6" x14ac:dyDescent="0.2">
      <c r="A150">
        <v>20.12</v>
      </c>
      <c r="B150">
        <v>0.26</v>
      </c>
      <c r="C150">
        <v>10.54</v>
      </c>
      <c r="D150">
        <v>0.09</v>
      </c>
      <c r="E150">
        <v>760</v>
      </c>
      <c r="F150">
        <v>6</v>
      </c>
    </row>
    <row r="151" spans="1:6" x14ac:dyDescent="0.2">
      <c r="A151">
        <v>20.87</v>
      </c>
      <c r="B151">
        <v>0.16</v>
      </c>
      <c r="C151">
        <v>11.04</v>
      </c>
      <c r="D151">
        <v>0.08</v>
      </c>
      <c r="E151">
        <v>825.7</v>
      </c>
      <c r="F151">
        <v>6</v>
      </c>
    </row>
    <row r="152" spans="1:6" x14ac:dyDescent="0.2">
      <c r="A152">
        <v>20.99</v>
      </c>
      <c r="B152">
        <v>0.1</v>
      </c>
      <c r="C152">
        <v>11.13</v>
      </c>
      <c r="D152">
        <v>7.0000000000000007E-2</v>
      </c>
      <c r="E152">
        <v>837.2</v>
      </c>
      <c r="F152">
        <v>6</v>
      </c>
    </row>
    <row r="153" spans="1:6" x14ac:dyDescent="0.2">
      <c r="A153">
        <v>21.11</v>
      </c>
      <c r="B153">
        <v>0.1</v>
      </c>
      <c r="C153">
        <v>11.29</v>
      </c>
      <c r="D153">
        <v>0.06</v>
      </c>
      <c r="E153">
        <v>854.1</v>
      </c>
      <c r="F153">
        <v>6</v>
      </c>
    </row>
    <row r="154" spans="1:6" x14ac:dyDescent="0.2">
      <c r="A154">
        <v>21.36</v>
      </c>
      <c r="B154">
        <v>0.06</v>
      </c>
      <c r="C154">
        <v>11.47</v>
      </c>
      <c r="D154">
        <v>0.06</v>
      </c>
      <c r="E154">
        <v>878.3</v>
      </c>
      <c r="F154">
        <v>6</v>
      </c>
    </row>
    <row r="155" spans="1:6" x14ac:dyDescent="0.2">
      <c r="A155">
        <v>21.75</v>
      </c>
      <c r="B155">
        <v>0.04</v>
      </c>
      <c r="C155">
        <v>11.78</v>
      </c>
      <c r="D155">
        <v>0.04</v>
      </c>
      <c r="E155">
        <v>918.5</v>
      </c>
      <c r="F155">
        <v>6</v>
      </c>
    </row>
    <row r="156" spans="1:6" x14ac:dyDescent="0.2">
      <c r="A156">
        <v>22.14</v>
      </c>
      <c r="B156">
        <v>0.08</v>
      </c>
      <c r="C156">
        <v>12.15</v>
      </c>
      <c r="D156">
        <v>0.06</v>
      </c>
      <c r="E156">
        <v>964.2</v>
      </c>
      <c r="F156">
        <v>6</v>
      </c>
    </row>
    <row r="157" spans="1:6" x14ac:dyDescent="0.2">
      <c r="A157">
        <v>22.5</v>
      </c>
      <c r="B157">
        <v>0.03</v>
      </c>
      <c r="C157">
        <v>12.7</v>
      </c>
      <c r="D157">
        <v>0.04</v>
      </c>
      <c r="E157">
        <v>997.5</v>
      </c>
      <c r="F157">
        <v>6</v>
      </c>
    </row>
    <row r="158" spans="1:6" x14ac:dyDescent="0.2">
      <c r="A158">
        <v>22.6</v>
      </c>
      <c r="B158">
        <v>0.04</v>
      </c>
      <c r="C158">
        <v>12.51</v>
      </c>
      <c r="D158">
        <v>0.06</v>
      </c>
      <c r="E158">
        <v>1013.4</v>
      </c>
      <c r="F158">
        <v>6</v>
      </c>
    </row>
    <row r="159" spans="1:6" x14ac:dyDescent="0.2">
      <c r="A159">
        <v>22.81</v>
      </c>
      <c r="B159">
        <v>0.09</v>
      </c>
      <c r="C159">
        <v>12.63</v>
      </c>
      <c r="D159">
        <v>0.06</v>
      </c>
      <c r="E159">
        <v>1032.3</v>
      </c>
      <c r="F159">
        <v>6</v>
      </c>
    </row>
    <row r="160" spans="1:6" x14ac:dyDescent="0.2">
      <c r="A160">
        <v>23.16</v>
      </c>
      <c r="B160">
        <v>0.04</v>
      </c>
      <c r="C160">
        <v>13.01</v>
      </c>
      <c r="D160">
        <v>0.04</v>
      </c>
      <c r="E160">
        <v>1079.5999999999999</v>
      </c>
      <c r="F160">
        <v>6</v>
      </c>
    </row>
    <row r="161" spans="1:6" x14ac:dyDescent="0.2">
      <c r="A161">
        <v>23.93</v>
      </c>
      <c r="B161">
        <v>7.0000000000000007E-2</v>
      </c>
      <c r="C161">
        <v>13.47</v>
      </c>
      <c r="D161">
        <v>0.06</v>
      </c>
      <c r="E161">
        <v>1155.3</v>
      </c>
      <c r="F161">
        <v>6</v>
      </c>
    </row>
    <row r="162" spans="1:6" x14ac:dyDescent="0.2">
      <c r="A162">
        <v>24.07</v>
      </c>
      <c r="B162">
        <v>0.09</v>
      </c>
      <c r="C162">
        <v>13.65</v>
      </c>
      <c r="D162">
        <v>0.06</v>
      </c>
      <c r="E162">
        <v>1177.5999999999999</v>
      </c>
      <c r="F162">
        <v>6</v>
      </c>
    </row>
  </sheetData>
  <sortState xmlns:xlrd2="http://schemas.microsoft.com/office/spreadsheetml/2017/richdata2" ref="A86:F162">
    <sortCondition ref="A86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99684-BBED-DF4D-9539-FEA4E840E42C}">
  <dimension ref="A1:N80"/>
  <sheetViews>
    <sheetView workbookViewId="0">
      <selection activeCell="N2" sqref="N2"/>
    </sheetView>
  </sheetViews>
  <sheetFormatPr baseColWidth="10" defaultRowHeight="16" x14ac:dyDescent="0.2"/>
  <sheetData>
    <row r="1" spans="1:14" x14ac:dyDescent="0.2">
      <c r="A1" s="3" t="s">
        <v>17</v>
      </c>
      <c r="B1" t="s">
        <v>1</v>
      </c>
      <c r="C1" t="s">
        <v>2</v>
      </c>
      <c r="D1" t="s">
        <v>18</v>
      </c>
      <c r="G1" t="s">
        <v>26</v>
      </c>
    </row>
    <row r="2" spans="1:14" x14ac:dyDescent="0.2">
      <c r="B2">
        <v>6.78</v>
      </c>
      <c r="C2">
        <v>0</v>
      </c>
      <c r="D2" s="6" t="s">
        <v>19</v>
      </c>
      <c r="E2">
        <v>6.8541999999999996</v>
      </c>
      <c r="F2">
        <v>6.6199999999999995E-2</v>
      </c>
      <c r="G2">
        <v>6.7220599999999999</v>
      </c>
      <c r="H2">
        <v>0.12</v>
      </c>
      <c r="I2">
        <f>((B2-G2)/H2)^2</f>
        <v>0.23312802777778041</v>
      </c>
      <c r="J2">
        <f>SUM(I:I)</f>
        <v>30.54843916743415</v>
      </c>
      <c r="K2">
        <v>6.7101699999999997</v>
      </c>
      <c r="L2">
        <v>0.12</v>
      </c>
      <c r="M2">
        <f>((B2-K2)/L2)^2</f>
        <v>0.3386270069444493</v>
      </c>
      <c r="N2">
        <f>SUM(M:M)/(44+19)</f>
        <v>0.78192709487045287</v>
      </c>
    </row>
    <row r="3" spans="1:14" x14ac:dyDescent="0.2">
      <c r="B3">
        <v>7.45</v>
      </c>
      <c r="C3">
        <v>0.74</v>
      </c>
      <c r="D3" s="6" t="s">
        <v>20</v>
      </c>
      <c r="E3">
        <v>1.2855000000000001</v>
      </c>
      <c r="F3">
        <v>1.4999999999999999E-2</v>
      </c>
      <c r="G3">
        <v>7.6935599999999997</v>
      </c>
      <c r="H3">
        <v>0.12</v>
      </c>
      <c r="I3">
        <f t="shared" ref="I3:I45" si="0">((B3-G3)/H3)^2</f>
        <v>4.1195467777777628</v>
      </c>
      <c r="J3">
        <f>(J2+18.91725118)/(18+45)</f>
        <v>0.78516968805451026</v>
      </c>
      <c r="K3">
        <v>7.6859799999999998</v>
      </c>
      <c r="L3">
        <v>0.12</v>
      </c>
      <c r="M3">
        <f t="shared" ref="M3:M66" si="1">((B3-K3)/L3)^2</f>
        <v>3.8671222499999884</v>
      </c>
    </row>
    <row r="4" spans="1:14" x14ac:dyDescent="0.2">
      <c r="B4">
        <v>7.5220000000000002</v>
      </c>
      <c r="C4">
        <v>0.74299999999999999</v>
      </c>
      <c r="G4">
        <v>7.6974999999999998</v>
      </c>
      <c r="H4">
        <v>0.12</v>
      </c>
      <c r="I4">
        <f t="shared" si="0"/>
        <v>2.1389062499999891</v>
      </c>
      <c r="K4">
        <v>7.68994</v>
      </c>
      <c r="L4">
        <v>0.12</v>
      </c>
      <c r="M4">
        <f t="shared" si="1"/>
        <v>1.9586002499999944</v>
      </c>
    </row>
    <row r="5" spans="1:14" x14ac:dyDescent="0.2">
      <c r="B5">
        <v>7.53</v>
      </c>
      <c r="C5">
        <v>0.51</v>
      </c>
      <c r="G5">
        <v>7.3916000000000004</v>
      </c>
      <c r="H5">
        <v>0.12</v>
      </c>
      <c r="I5">
        <f t="shared" si="0"/>
        <v>1.3301777777777752</v>
      </c>
      <c r="K5">
        <v>7.3826900000000002</v>
      </c>
      <c r="L5">
        <v>0.12</v>
      </c>
      <c r="M5">
        <f t="shared" si="1"/>
        <v>1.5069608402777792</v>
      </c>
    </row>
    <row r="6" spans="1:14" x14ac:dyDescent="0.2">
      <c r="B6">
        <v>7.5629999999999997</v>
      </c>
      <c r="C6">
        <v>0.74</v>
      </c>
      <c r="G6">
        <v>7.6935599999999997</v>
      </c>
      <c r="H6">
        <v>0.12</v>
      </c>
      <c r="I6">
        <f t="shared" si="0"/>
        <v>1.1837440000000001</v>
      </c>
      <c r="K6">
        <v>7.6859799999999998</v>
      </c>
      <c r="L6">
        <v>0.12</v>
      </c>
      <c r="M6">
        <f t="shared" si="1"/>
        <v>1.0502833611111129</v>
      </c>
    </row>
    <row r="7" spans="1:14" x14ac:dyDescent="0.2">
      <c r="B7">
        <v>7.5739999999999998</v>
      </c>
      <c r="C7">
        <v>0.69499999999999995</v>
      </c>
      <c r="G7">
        <v>7.6344799999999999</v>
      </c>
      <c r="H7">
        <v>0.12</v>
      </c>
      <c r="I7">
        <f t="shared" si="0"/>
        <v>0.2540160000000008</v>
      </c>
      <c r="K7">
        <v>7.6266400000000001</v>
      </c>
      <c r="L7">
        <v>0.12</v>
      </c>
      <c r="M7">
        <f t="shared" si="1"/>
        <v>0.19242844444444623</v>
      </c>
    </row>
    <row r="8" spans="1:14" x14ac:dyDescent="0.2">
      <c r="B8">
        <v>7.83</v>
      </c>
      <c r="C8">
        <v>0.95899999999999996</v>
      </c>
      <c r="G8">
        <v>7.9810699999999999</v>
      </c>
      <c r="H8">
        <v>0.12</v>
      </c>
      <c r="I8">
        <f t="shared" si="0"/>
        <v>1.5848711736111072</v>
      </c>
      <c r="K8">
        <v>7.9747700000000004</v>
      </c>
      <c r="L8">
        <v>0.12</v>
      </c>
      <c r="M8">
        <f t="shared" si="1"/>
        <v>1.455441173611117</v>
      </c>
    </row>
    <row r="9" spans="1:14" x14ac:dyDescent="0.2">
      <c r="B9">
        <v>7.96</v>
      </c>
      <c r="C9">
        <v>0.89</v>
      </c>
      <c r="G9">
        <v>7.8904800000000002</v>
      </c>
      <c r="H9">
        <v>0.11</v>
      </c>
      <c r="I9">
        <f t="shared" si="0"/>
        <v>0.39942399999999778</v>
      </c>
      <c r="K9">
        <v>7.8837799999999998</v>
      </c>
      <c r="L9">
        <v>0.11</v>
      </c>
      <c r="M9">
        <f t="shared" si="1"/>
        <v>0.48012300826446497</v>
      </c>
    </row>
    <row r="10" spans="1:14" x14ac:dyDescent="0.2">
      <c r="B10">
        <v>8.0340000000000007</v>
      </c>
      <c r="C10">
        <v>1.0009999999999999</v>
      </c>
      <c r="G10">
        <v>8.0362100000000005</v>
      </c>
      <c r="H10">
        <v>0.11</v>
      </c>
      <c r="I10">
        <f t="shared" si="0"/>
        <v>4.0364462809910895E-4</v>
      </c>
      <c r="K10">
        <v>8.0301600000000004</v>
      </c>
      <c r="L10">
        <v>0.11</v>
      </c>
      <c r="M10">
        <f t="shared" si="1"/>
        <v>1.2186446280993562E-3</v>
      </c>
    </row>
    <row r="11" spans="1:14" x14ac:dyDescent="0.2">
      <c r="B11">
        <v>8.0449999999999999</v>
      </c>
      <c r="C11">
        <v>1.0820000000000001</v>
      </c>
      <c r="G11">
        <v>8.14255</v>
      </c>
      <c r="H11">
        <v>0.11</v>
      </c>
      <c r="I11">
        <f t="shared" si="0"/>
        <v>0.78644648760330627</v>
      </c>
      <c r="K11">
        <v>8.1369699999999998</v>
      </c>
      <c r="L11">
        <v>0.11</v>
      </c>
      <c r="M11">
        <f t="shared" si="1"/>
        <v>0.69904800826446101</v>
      </c>
    </row>
    <row r="12" spans="1:14" x14ac:dyDescent="0.2">
      <c r="B12">
        <v>8.4499999999999993</v>
      </c>
      <c r="C12">
        <v>1.476</v>
      </c>
      <c r="G12">
        <v>8.6598100000000002</v>
      </c>
      <c r="H12">
        <v>0.12</v>
      </c>
      <c r="I12">
        <f t="shared" si="0"/>
        <v>3.0569608402778052</v>
      </c>
      <c r="K12">
        <v>8.6565200000000004</v>
      </c>
      <c r="L12">
        <v>0.12</v>
      </c>
      <c r="M12">
        <f t="shared" si="1"/>
        <v>2.961841000000033</v>
      </c>
    </row>
    <row r="13" spans="1:14" x14ac:dyDescent="0.2">
      <c r="B13">
        <v>8.8070000000000004</v>
      </c>
      <c r="C13">
        <v>1.4650000000000001</v>
      </c>
      <c r="G13">
        <v>8.6453600000000002</v>
      </c>
      <c r="H13">
        <v>0.12</v>
      </c>
      <c r="I13">
        <f t="shared" si="0"/>
        <v>1.8144090000000053</v>
      </c>
      <c r="K13">
        <v>8.6420200000000005</v>
      </c>
      <c r="L13">
        <v>0.12</v>
      </c>
      <c r="M13">
        <f t="shared" si="1"/>
        <v>1.8901666944444426</v>
      </c>
    </row>
    <row r="14" spans="1:14" x14ac:dyDescent="0.2">
      <c r="B14">
        <v>8.8780000000000001</v>
      </c>
      <c r="C14">
        <v>1.591</v>
      </c>
      <c r="G14">
        <v>8.8107799999999994</v>
      </c>
      <c r="H14">
        <v>0.12</v>
      </c>
      <c r="I14">
        <f t="shared" si="0"/>
        <v>0.31378669444445118</v>
      </c>
      <c r="K14">
        <v>8.8081700000000005</v>
      </c>
      <c r="L14">
        <v>0.12</v>
      </c>
      <c r="M14">
        <f t="shared" si="1"/>
        <v>0.33862700694444081</v>
      </c>
    </row>
    <row r="15" spans="1:14" x14ac:dyDescent="0.2">
      <c r="B15">
        <v>8.9529999999999994</v>
      </c>
      <c r="C15">
        <v>1.554</v>
      </c>
      <c r="E15" t="s">
        <v>16</v>
      </c>
      <c r="G15">
        <v>8.7622099999999996</v>
      </c>
      <c r="H15">
        <v>0.13</v>
      </c>
      <c r="I15">
        <f t="shared" si="0"/>
        <v>2.1538949171597586</v>
      </c>
      <c r="K15">
        <v>8.7593800000000002</v>
      </c>
      <c r="L15">
        <v>0.13</v>
      </c>
      <c r="M15">
        <f t="shared" si="1"/>
        <v>2.2182665325443613</v>
      </c>
    </row>
    <row r="16" spans="1:14" x14ac:dyDescent="0.2">
      <c r="B16">
        <v>9.01</v>
      </c>
      <c r="C16">
        <v>1.74</v>
      </c>
      <c r="G16">
        <v>9.0063899999999997</v>
      </c>
      <c r="H16">
        <v>0.13</v>
      </c>
      <c r="I16">
        <f t="shared" si="0"/>
        <v>7.7113017751484123E-4</v>
      </c>
      <c r="K16">
        <v>9.0046499999999998</v>
      </c>
      <c r="L16">
        <v>0.13</v>
      </c>
      <c r="M16">
        <f t="shared" si="1"/>
        <v>1.6936390532544161E-3</v>
      </c>
    </row>
    <row r="17" spans="2:13" x14ac:dyDescent="0.2">
      <c r="B17">
        <v>9.1</v>
      </c>
      <c r="C17">
        <v>1.8129999999999999</v>
      </c>
      <c r="G17">
        <v>9.1022300000000005</v>
      </c>
      <c r="H17">
        <v>0.13</v>
      </c>
      <c r="I17">
        <f t="shared" si="0"/>
        <v>2.9425443787004473E-4</v>
      </c>
      <c r="K17">
        <v>9.1009200000000003</v>
      </c>
      <c r="L17">
        <v>0.13</v>
      </c>
      <c r="M17">
        <f t="shared" si="1"/>
        <v>5.0082840236762382E-5</v>
      </c>
    </row>
    <row r="18" spans="2:13" x14ac:dyDescent="0.2">
      <c r="B18">
        <v>9.3170000000000002</v>
      </c>
      <c r="C18">
        <v>1.9670000000000001</v>
      </c>
      <c r="G18">
        <v>9.3044100000000007</v>
      </c>
      <c r="H18">
        <v>0.13</v>
      </c>
      <c r="I18">
        <f t="shared" si="0"/>
        <v>9.3791775147920586E-3</v>
      </c>
      <c r="K18">
        <v>9.3039900000000006</v>
      </c>
      <c r="L18">
        <v>0.13</v>
      </c>
      <c r="M18">
        <f t="shared" si="1"/>
        <v>1.0015390532543642E-2</v>
      </c>
    </row>
    <row r="19" spans="2:13" x14ac:dyDescent="0.2">
      <c r="B19">
        <v>9.6479999999999997</v>
      </c>
      <c r="C19">
        <v>2.1720000000000002</v>
      </c>
      <c r="G19">
        <v>9.5735399999999995</v>
      </c>
      <c r="H19">
        <v>0.13</v>
      </c>
      <c r="I19">
        <f t="shared" si="0"/>
        <v>0.32806459171597802</v>
      </c>
      <c r="K19">
        <v>9.5743200000000002</v>
      </c>
      <c r="L19">
        <v>0.13</v>
      </c>
      <c r="M19">
        <f t="shared" si="1"/>
        <v>0.32122736094674142</v>
      </c>
    </row>
    <row r="20" spans="2:13" x14ac:dyDescent="0.2">
      <c r="B20">
        <v>9.7850000000000001</v>
      </c>
      <c r="C20">
        <v>2.3530000000000002</v>
      </c>
      <c r="G20">
        <v>9.8111599999999992</v>
      </c>
      <c r="H20">
        <v>0.13</v>
      </c>
      <c r="I20">
        <f t="shared" si="0"/>
        <v>4.0493822485204223E-2</v>
      </c>
      <c r="K20">
        <v>9.8130000000000006</v>
      </c>
      <c r="L20">
        <v>0.13</v>
      </c>
      <c r="M20">
        <f t="shared" si="1"/>
        <v>4.6390532544380247E-2</v>
      </c>
    </row>
    <row r="21" spans="2:13" x14ac:dyDescent="0.2">
      <c r="B21">
        <v>9.968</v>
      </c>
      <c r="C21">
        <v>2.4670000000000001</v>
      </c>
      <c r="G21">
        <v>9.9608299999999996</v>
      </c>
      <c r="H21">
        <v>0.13</v>
      </c>
      <c r="I21">
        <f t="shared" si="0"/>
        <v>3.0419467455624206E-3</v>
      </c>
      <c r="K21">
        <v>9.9633299999999991</v>
      </c>
      <c r="L21">
        <v>0.13</v>
      </c>
      <c r="M21">
        <f t="shared" si="1"/>
        <v>1.290467455621766E-3</v>
      </c>
    </row>
    <row r="22" spans="2:13" x14ac:dyDescent="0.2">
      <c r="B22">
        <v>9.9849999999999994</v>
      </c>
      <c r="C22">
        <v>2.383</v>
      </c>
      <c r="G22">
        <v>9.8505500000000001</v>
      </c>
      <c r="H22">
        <v>0.13</v>
      </c>
      <c r="I22">
        <f t="shared" si="0"/>
        <v>1.0696332840236573</v>
      </c>
      <c r="K22">
        <v>9.8525600000000004</v>
      </c>
      <c r="L22">
        <v>0.13</v>
      </c>
      <c r="M22">
        <f t="shared" si="1"/>
        <v>1.0378907455621145</v>
      </c>
    </row>
    <row r="23" spans="2:13" x14ac:dyDescent="0.2">
      <c r="B23">
        <v>9.9930000000000003</v>
      </c>
      <c r="C23">
        <v>2.4359999999999999</v>
      </c>
      <c r="G23">
        <v>9.9201300000000003</v>
      </c>
      <c r="H23">
        <v>0.13</v>
      </c>
      <c r="I23">
        <f t="shared" si="0"/>
        <v>0.31420336686390521</v>
      </c>
      <c r="K23">
        <v>9.9224499999999995</v>
      </c>
      <c r="L23">
        <v>0.13</v>
      </c>
      <c r="M23">
        <f t="shared" si="1"/>
        <v>0.2945149408284089</v>
      </c>
    </row>
    <row r="24" spans="2:13" x14ac:dyDescent="0.2">
      <c r="B24">
        <v>10.063000000000001</v>
      </c>
      <c r="C24">
        <v>2.5419999999999998</v>
      </c>
      <c r="F24" t="s">
        <v>16</v>
      </c>
      <c r="G24">
        <v>10.0593</v>
      </c>
      <c r="H24">
        <v>0.13</v>
      </c>
      <c r="I24">
        <f t="shared" si="0"/>
        <v>8.1005917159774634E-4</v>
      </c>
      <c r="K24">
        <v>10.062200000000001</v>
      </c>
      <c r="L24">
        <v>0.13</v>
      </c>
      <c r="M24">
        <f t="shared" si="1"/>
        <v>3.7869822485198749E-5</v>
      </c>
    </row>
    <row r="25" spans="2:13" x14ac:dyDescent="0.2">
      <c r="B25">
        <v>10.186999999999999</v>
      </c>
      <c r="C25">
        <v>2.5920000000000001</v>
      </c>
      <c r="G25">
        <v>10.1249</v>
      </c>
      <c r="H25">
        <v>0.1</v>
      </c>
      <c r="I25">
        <f t="shared" si="0"/>
        <v>0.38564099999998952</v>
      </c>
      <c r="K25">
        <v>10.1282</v>
      </c>
      <c r="L25">
        <v>0.1</v>
      </c>
      <c r="M25">
        <f t="shared" si="1"/>
        <v>0.34574399999999694</v>
      </c>
    </row>
    <row r="26" spans="2:13" x14ac:dyDescent="0.2">
      <c r="B26">
        <v>10.3</v>
      </c>
      <c r="C26">
        <v>2.62</v>
      </c>
      <c r="G26">
        <v>10.1617</v>
      </c>
      <c r="H26">
        <v>0.1</v>
      </c>
      <c r="I26">
        <f t="shared" si="0"/>
        <v>1.912689000000027</v>
      </c>
      <c r="K26">
        <v>10.165100000000001</v>
      </c>
      <c r="L26">
        <v>0.1</v>
      </c>
      <c r="M26">
        <f t="shared" si="1"/>
        <v>1.8198010000000004</v>
      </c>
    </row>
    <row r="27" spans="2:13" x14ac:dyDescent="0.2">
      <c r="B27">
        <v>10.442</v>
      </c>
      <c r="C27">
        <v>2.8479999999999999</v>
      </c>
      <c r="G27">
        <v>10.461</v>
      </c>
      <c r="H27">
        <v>0.1</v>
      </c>
      <c r="I27">
        <f t="shared" si="0"/>
        <v>3.6100000000000486E-2</v>
      </c>
      <c r="K27">
        <v>10.4657</v>
      </c>
      <c r="L27">
        <v>0.1</v>
      </c>
      <c r="M27">
        <f t="shared" si="1"/>
        <v>5.6168999999999206E-2</v>
      </c>
    </row>
    <row r="28" spans="2:13" x14ac:dyDescent="0.2">
      <c r="B28">
        <v>10.52</v>
      </c>
      <c r="C28">
        <v>2.9180000000000001</v>
      </c>
      <c r="G28">
        <v>10.552899999999999</v>
      </c>
      <c r="H28">
        <v>0.1</v>
      </c>
      <c r="I28">
        <f t="shared" si="0"/>
        <v>0.10824099999999807</v>
      </c>
      <c r="K28">
        <v>10.558</v>
      </c>
      <c r="L28">
        <v>0.1</v>
      </c>
      <c r="M28">
        <f t="shared" si="1"/>
        <v>0.14440000000000194</v>
      </c>
    </row>
    <row r="29" spans="2:13" x14ac:dyDescent="0.2">
      <c r="B29">
        <v>10.71</v>
      </c>
      <c r="C29">
        <v>2.9820000000000002</v>
      </c>
      <c r="G29">
        <v>10.636900000000001</v>
      </c>
      <c r="H29">
        <v>0.21</v>
      </c>
      <c r="I29">
        <f t="shared" si="0"/>
        <v>0.12117029478458106</v>
      </c>
      <c r="K29">
        <v>10.6424</v>
      </c>
      <c r="L29">
        <v>0.21</v>
      </c>
      <c r="M29">
        <f t="shared" si="1"/>
        <v>0.10362267573696314</v>
      </c>
    </row>
    <row r="30" spans="2:13" x14ac:dyDescent="0.2">
      <c r="B30">
        <v>10.76</v>
      </c>
      <c r="C30">
        <v>3.121</v>
      </c>
      <c r="G30">
        <v>10.8194</v>
      </c>
      <c r="H30">
        <v>0.13</v>
      </c>
      <c r="I30">
        <f t="shared" si="0"/>
        <v>0.2087786982248529</v>
      </c>
      <c r="K30">
        <v>10.825699999999999</v>
      </c>
      <c r="L30">
        <v>0.13</v>
      </c>
      <c r="M30">
        <f t="shared" si="1"/>
        <v>0.25541360946745284</v>
      </c>
    </row>
    <row r="31" spans="2:13" x14ac:dyDescent="0.2">
      <c r="B31">
        <v>10.8</v>
      </c>
      <c r="C31">
        <v>3.06</v>
      </c>
      <c r="G31">
        <v>10.7393</v>
      </c>
      <c r="H31">
        <v>0.1</v>
      </c>
      <c r="I31">
        <f t="shared" si="0"/>
        <v>0.3684490000000078</v>
      </c>
      <c r="K31">
        <v>10.7453</v>
      </c>
      <c r="L31">
        <v>0.1</v>
      </c>
      <c r="M31">
        <f t="shared" si="1"/>
        <v>0.29920900000000455</v>
      </c>
    </row>
    <row r="32" spans="2:13" x14ac:dyDescent="0.2">
      <c r="B32">
        <v>10.802</v>
      </c>
      <c r="C32">
        <v>3.1440000000000001</v>
      </c>
      <c r="G32">
        <v>10.849600000000001</v>
      </c>
      <c r="H32">
        <v>0.13</v>
      </c>
      <c r="I32">
        <f t="shared" si="0"/>
        <v>0.13406863905325994</v>
      </c>
      <c r="K32">
        <v>10.8561</v>
      </c>
      <c r="L32">
        <v>0.13</v>
      </c>
      <c r="M32">
        <f t="shared" si="1"/>
        <v>0.17318402366863928</v>
      </c>
    </row>
    <row r="33" spans="2:13" x14ac:dyDescent="0.2">
      <c r="B33">
        <v>11.04</v>
      </c>
      <c r="C33">
        <v>3.37</v>
      </c>
      <c r="G33">
        <v>11.1463</v>
      </c>
      <c r="H33" s="1">
        <v>7.0000000000000007E-2</v>
      </c>
      <c r="I33">
        <f t="shared" si="0"/>
        <v>2.30605918367351</v>
      </c>
      <c r="K33">
        <v>11.1541</v>
      </c>
      <c r="L33" s="1">
        <v>7.0000000000000007E-2</v>
      </c>
      <c r="M33">
        <f t="shared" si="1"/>
        <v>2.6569000000000242</v>
      </c>
    </row>
    <row r="34" spans="2:13" x14ac:dyDescent="0.2">
      <c r="B34">
        <v>11.7</v>
      </c>
      <c r="C34">
        <v>3.8420000000000001</v>
      </c>
      <c r="G34">
        <v>11.766</v>
      </c>
      <c r="H34">
        <v>0.17</v>
      </c>
      <c r="I34">
        <f t="shared" si="0"/>
        <v>0.1507266435986192</v>
      </c>
      <c r="K34">
        <v>11.7765</v>
      </c>
      <c r="L34">
        <v>0.17</v>
      </c>
      <c r="M34">
        <f t="shared" si="1"/>
        <v>0.2025000000000059</v>
      </c>
    </row>
    <row r="35" spans="2:13" x14ac:dyDescent="0.2">
      <c r="B35">
        <v>12.3</v>
      </c>
      <c r="C35">
        <v>4.3</v>
      </c>
      <c r="G35">
        <v>12.3673</v>
      </c>
      <c r="H35">
        <v>0.2</v>
      </c>
      <c r="I35">
        <f t="shared" si="0"/>
        <v>0.11323224999999822</v>
      </c>
      <c r="K35">
        <v>12.3804</v>
      </c>
      <c r="L35">
        <v>0.2</v>
      </c>
      <c r="M35">
        <f t="shared" si="1"/>
        <v>0.16160399999999653</v>
      </c>
    </row>
    <row r="36" spans="2:13" x14ac:dyDescent="0.2">
      <c r="B36">
        <v>12.33</v>
      </c>
      <c r="C36">
        <v>4.1100000000000003</v>
      </c>
      <c r="G36">
        <v>12.117800000000001</v>
      </c>
      <c r="H36">
        <v>0.27</v>
      </c>
      <c r="I36">
        <f t="shared" si="0"/>
        <v>0.61767956104251975</v>
      </c>
      <c r="K36">
        <v>12.129899999999999</v>
      </c>
      <c r="L36">
        <v>0.27</v>
      </c>
      <c r="M36">
        <f t="shared" si="1"/>
        <v>0.54924567901235022</v>
      </c>
    </row>
    <row r="37" spans="2:13" x14ac:dyDescent="0.2">
      <c r="B37">
        <v>12.5</v>
      </c>
      <c r="C37">
        <v>4.26</v>
      </c>
      <c r="G37">
        <v>12.3147</v>
      </c>
      <c r="H37">
        <v>0.42</v>
      </c>
      <c r="I37">
        <f t="shared" si="0"/>
        <v>0.19464903628117874</v>
      </c>
      <c r="K37">
        <v>12.3277</v>
      </c>
      <c r="L37">
        <v>0.42</v>
      </c>
      <c r="M37">
        <f t="shared" si="1"/>
        <v>0.1682952947845803</v>
      </c>
    </row>
    <row r="38" spans="2:13" x14ac:dyDescent="0.2">
      <c r="B38">
        <v>12.52</v>
      </c>
      <c r="C38">
        <v>4.2869999999999999</v>
      </c>
      <c r="G38">
        <v>12.350199999999999</v>
      </c>
      <c r="H38">
        <v>0.25</v>
      </c>
      <c r="I38">
        <f t="shared" si="0"/>
        <v>0.46131264000000216</v>
      </c>
      <c r="K38">
        <v>12.363300000000001</v>
      </c>
      <c r="L38">
        <v>0.25</v>
      </c>
      <c r="M38">
        <f t="shared" si="1"/>
        <v>0.39287823999999472</v>
      </c>
    </row>
    <row r="39" spans="2:13" x14ac:dyDescent="0.2">
      <c r="B39">
        <v>12.64</v>
      </c>
      <c r="C39">
        <v>4.4400000000000004</v>
      </c>
      <c r="G39">
        <v>12.5511</v>
      </c>
      <c r="H39">
        <v>0.15</v>
      </c>
      <c r="I39">
        <f t="shared" si="0"/>
        <v>0.35125377777778294</v>
      </c>
      <c r="K39">
        <v>12.565099999999999</v>
      </c>
      <c r="L39">
        <v>0.15</v>
      </c>
      <c r="M39">
        <f t="shared" si="1"/>
        <v>0.24933377777778645</v>
      </c>
    </row>
    <row r="40" spans="2:13" x14ac:dyDescent="0.2">
      <c r="B40">
        <v>12.9</v>
      </c>
      <c r="C40">
        <v>4.8600000000000003</v>
      </c>
      <c r="G40">
        <v>13.102399999999999</v>
      </c>
      <c r="H40">
        <v>0.3</v>
      </c>
      <c r="I40">
        <f t="shared" si="0"/>
        <v>0.4551751111111067</v>
      </c>
      <c r="K40">
        <v>13.1189</v>
      </c>
      <c r="L40">
        <v>0.3</v>
      </c>
      <c r="M40">
        <f t="shared" si="1"/>
        <v>0.53241344444444283</v>
      </c>
    </row>
    <row r="41" spans="2:13" x14ac:dyDescent="0.2">
      <c r="B41">
        <v>13</v>
      </c>
      <c r="C41">
        <v>4.8499999999999996</v>
      </c>
      <c r="G41">
        <v>13.0893</v>
      </c>
      <c r="H41">
        <v>0.2</v>
      </c>
      <c r="I41">
        <f t="shared" si="0"/>
        <v>0.19936224999999871</v>
      </c>
      <c r="K41">
        <v>13.105700000000001</v>
      </c>
      <c r="L41">
        <v>0.2</v>
      </c>
      <c r="M41">
        <f t="shared" si="1"/>
        <v>0.27931225000000304</v>
      </c>
    </row>
    <row r="42" spans="2:13" x14ac:dyDescent="0.2">
      <c r="B42">
        <v>13.86</v>
      </c>
      <c r="C42">
        <v>5.44</v>
      </c>
      <c r="G42">
        <v>13.863899999999999</v>
      </c>
      <c r="H42">
        <v>0.11</v>
      </c>
      <c r="I42">
        <f t="shared" si="0"/>
        <v>1.2570247933882958E-3</v>
      </c>
      <c r="K42">
        <v>13.883699999999999</v>
      </c>
      <c r="L42">
        <v>0.11</v>
      </c>
      <c r="M42">
        <f t="shared" si="1"/>
        <v>4.6420661157024139E-2</v>
      </c>
    </row>
    <row r="43" spans="2:13" x14ac:dyDescent="0.2">
      <c r="B43">
        <v>14.92</v>
      </c>
      <c r="C43">
        <v>6.18</v>
      </c>
      <c r="G43">
        <v>14.8354</v>
      </c>
      <c r="H43">
        <v>0.12</v>
      </c>
      <c r="I43">
        <f t="shared" si="0"/>
        <v>0.49702500000000011</v>
      </c>
      <c r="K43">
        <v>14.859500000000001</v>
      </c>
      <c r="L43">
        <v>0.12</v>
      </c>
      <c r="M43">
        <f t="shared" si="1"/>
        <v>0.25418402777777216</v>
      </c>
    </row>
    <row r="44" spans="2:13" x14ac:dyDescent="0.2">
      <c r="B44">
        <v>14.99</v>
      </c>
      <c r="C44">
        <v>6.4</v>
      </c>
      <c r="G44">
        <v>15.1242</v>
      </c>
      <c r="H44">
        <v>0.26</v>
      </c>
      <c r="I44">
        <f t="shared" si="0"/>
        <v>0.26641479289940773</v>
      </c>
      <c r="K44">
        <v>15.149699999999999</v>
      </c>
      <c r="L44">
        <v>0.26</v>
      </c>
      <c r="M44">
        <f t="shared" si="1"/>
        <v>0.37727943786981799</v>
      </c>
    </row>
    <row r="45" spans="2:13" x14ac:dyDescent="0.2">
      <c r="B45">
        <v>15.34</v>
      </c>
      <c r="C45">
        <v>6.54</v>
      </c>
      <c r="G45">
        <v>15.308</v>
      </c>
      <c r="H45">
        <v>0.16</v>
      </c>
      <c r="I45">
        <f t="shared" si="0"/>
        <v>4.000000000000007E-2</v>
      </c>
      <c r="K45">
        <v>15.334300000000001</v>
      </c>
      <c r="L45">
        <v>0.16</v>
      </c>
      <c r="M45">
        <f t="shared" si="1"/>
        <v>1.2691406249996215E-3</v>
      </c>
    </row>
    <row r="46" spans="2:13" x14ac:dyDescent="0.2">
      <c r="G46">
        <v>15.5837</v>
      </c>
      <c r="H46">
        <v>0.25</v>
      </c>
      <c r="I46">
        <f>((B48-G46)/H46)^2</f>
        <v>0.48274704000000102</v>
      </c>
    </row>
    <row r="48" spans="2:13" x14ac:dyDescent="0.2">
      <c r="B48">
        <v>15.41</v>
      </c>
      <c r="C48">
        <v>6.75</v>
      </c>
      <c r="K48">
        <v>15.2316</v>
      </c>
      <c r="L48">
        <v>0.25</v>
      </c>
      <c r="M48">
        <f t="shared" si="1"/>
        <v>0.50922495999999939</v>
      </c>
    </row>
    <row r="49" spans="2:13" x14ac:dyDescent="0.2">
      <c r="B49">
        <v>15.42</v>
      </c>
      <c r="C49">
        <v>6.98</v>
      </c>
      <c r="K49">
        <v>15.5418</v>
      </c>
      <c r="L49">
        <v>0.19</v>
      </c>
      <c r="M49">
        <f t="shared" si="1"/>
        <v>0.410948476454296</v>
      </c>
    </row>
    <row r="50" spans="2:13" x14ac:dyDescent="0.2">
      <c r="B50">
        <v>16.05</v>
      </c>
      <c r="C50">
        <v>7.31</v>
      </c>
      <c r="K50">
        <v>15.9869</v>
      </c>
      <c r="L50">
        <v>0.24</v>
      </c>
      <c r="M50">
        <f t="shared" si="1"/>
        <v>6.9125173611111937E-2</v>
      </c>
    </row>
    <row r="51" spans="2:13" x14ac:dyDescent="0.2">
      <c r="B51">
        <v>16.059999999999999</v>
      </c>
      <c r="C51">
        <v>7.49</v>
      </c>
      <c r="K51">
        <v>16.229700000000001</v>
      </c>
      <c r="L51">
        <v>0.11</v>
      </c>
      <c r="M51">
        <f t="shared" si="1"/>
        <v>2.3800074380165959</v>
      </c>
    </row>
    <row r="52" spans="2:13" x14ac:dyDescent="0.2">
      <c r="B52">
        <v>16.77</v>
      </c>
      <c r="C52">
        <v>7.8</v>
      </c>
      <c r="K52">
        <v>16.6478</v>
      </c>
      <c r="L52">
        <v>0.19</v>
      </c>
      <c r="M52">
        <f t="shared" si="1"/>
        <v>0.41365207756232292</v>
      </c>
    </row>
    <row r="53" spans="2:13" x14ac:dyDescent="0.2">
      <c r="B53">
        <v>17.02</v>
      </c>
      <c r="C53">
        <v>8.1300000000000008</v>
      </c>
      <c r="K53">
        <v>17.0929</v>
      </c>
      <c r="L53">
        <v>0.18</v>
      </c>
      <c r="M53">
        <f t="shared" si="1"/>
        <v>0.16402500000000286</v>
      </c>
    </row>
    <row r="54" spans="2:13" x14ac:dyDescent="0.2">
      <c r="B54">
        <v>17.07</v>
      </c>
      <c r="C54">
        <v>8.14</v>
      </c>
      <c r="K54">
        <v>17.106400000000001</v>
      </c>
      <c r="L54">
        <v>0.13</v>
      </c>
      <c r="M54">
        <f t="shared" si="1"/>
        <v>7.8400000000001843E-2</v>
      </c>
    </row>
    <row r="55" spans="2:13" x14ac:dyDescent="0.2">
      <c r="B55">
        <v>17.29</v>
      </c>
      <c r="C55">
        <v>8.32</v>
      </c>
      <c r="K55">
        <v>17.3491</v>
      </c>
      <c r="L55">
        <v>0.19</v>
      </c>
      <c r="M55">
        <f t="shared" si="1"/>
        <v>9.6753739612191053E-2</v>
      </c>
    </row>
    <row r="56" spans="2:13" x14ac:dyDescent="0.2">
      <c r="B56">
        <v>17.38</v>
      </c>
      <c r="C56">
        <v>8.48</v>
      </c>
      <c r="K56">
        <v>17.564900000000002</v>
      </c>
      <c r="L56">
        <v>0.21</v>
      </c>
      <c r="M56">
        <f t="shared" si="1"/>
        <v>0.77523832199548581</v>
      </c>
    </row>
    <row r="57" spans="2:13" x14ac:dyDescent="0.2">
      <c r="B57">
        <v>17.48</v>
      </c>
      <c r="C57">
        <v>8.68</v>
      </c>
      <c r="K57">
        <v>17.834700000000002</v>
      </c>
      <c r="L57">
        <v>0.14000000000000001</v>
      </c>
      <c r="M57">
        <f t="shared" si="1"/>
        <v>6.4189841836735084</v>
      </c>
    </row>
    <row r="58" spans="2:13" x14ac:dyDescent="0.2">
      <c r="B58">
        <v>17.82</v>
      </c>
      <c r="C58">
        <v>8.6999999999999993</v>
      </c>
      <c r="K58">
        <v>17.861599999999999</v>
      </c>
      <c r="L58">
        <v>0.13</v>
      </c>
      <c r="M58">
        <f t="shared" si="1"/>
        <v>0.10239999999999493</v>
      </c>
    </row>
    <row r="59" spans="2:13" x14ac:dyDescent="0.2">
      <c r="B59">
        <v>17.88</v>
      </c>
      <c r="C59">
        <v>8.73</v>
      </c>
      <c r="K59">
        <v>17.902100000000001</v>
      </c>
      <c r="L59">
        <v>0.16</v>
      </c>
      <c r="M59">
        <f t="shared" si="1"/>
        <v>1.9078515625003081E-2</v>
      </c>
    </row>
    <row r="60" spans="2:13" x14ac:dyDescent="0.2">
      <c r="B60">
        <v>18.2</v>
      </c>
      <c r="C60">
        <v>8.89</v>
      </c>
      <c r="K60">
        <v>18.117899999999999</v>
      </c>
      <c r="L60">
        <v>0.19</v>
      </c>
      <c r="M60">
        <f t="shared" si="1"/>
        <v>0.18671495844875574</v>
      </c>
    </row>
    <row r="61" spans="2:13" x14ac:dyDescent="0.2">
      <c r="B61">
        <v>18.29</v>
      </c>
      <c r="C61">
        <v>8.85</v>
      </c>
      <c r="K61">
        <v>18.064</v>
      </c>
      <c r="L61">
        <v>0.14000000000000001</v>
      </c>
      <c r="M61">
        <f t="shared" si="1"/>
        <v>2.6059183673469173</v>
      </c>
    </row>
    <row r="62" spans="2:13" x14ac:dyDescent="0.2">
      <c r="B62">
        <v>18.38</v>
      </c>
      <c r="C62">
        <v>9.07</v>
      </c>
      <c r="K62">
        <v>18.360700000000001</v>
      </c>
      <c r="L62">
        <v>0.18</v>
      </c>
      <c r="M62">
        <f t="shared" si="1"/>
        <v>1.149660493826881E-2</v>
      </c>
    </row>
    <row r="63" spans="2:13" x14ac:dyDescent="0.2">
      <c r="B63">
        <v>18.559999999999999</v>
      </c>
      <c r="C63">
        <v>9.26</v>
      </c>
      <c r="K63">
        <v>18.616900000000001</v>
      </c>
      <c r="L63">
        <v>0.18</v>
      </c>
      <c r="M63">
        <f t="shared" si="1"/>
        <v>9.9926234567909666E-2</v>
      </c>
    </row>
    <row r="64" spans="2:13" x14ac:dyDescent="0.2">
      <c r="B64">
        <v>18.82</v>
      </c>
      <c r="C64">
        <v>9.48</v>
      </c>
      <c r="K64">
        <v>18.913599999999999</v>
      </c>
      <c r="L64">
        <v>0.49</v>
      </c>
      <c r="M64">
        <f t="shared" si="1"/>
        <v>3.6488796334859366E-2</v>
      </c>
    </row>
    <row r="65" spans="2:13" x14ac:dyDescent="0.2">
      <c r="B65">
        <v>18.88</v>
      </c>
      <c r="C65">
        <v>8.9600000000000009</v>
      </c>
      <c r="K65">
        <v>18.212299999999999</v>
      </c>
      <c r="L65">
        <v>0.49</v>
      </c>
      <c r="M65">
        <f t="shared" si="1"/>
        <v>1.8568233652644732</v>
      </c>
    </row>
    <row r="66" spans="2:13" x14ac:dyDescent="0.2">
      <c r="B66">
        <v>18.89</v>
      </c>
      <c r="C66">
        <v>9.57</v>
      </c>
      <c r="K66">
        <v>19.035</v>
      </c>
      <c r="L66">
        <v>0.08</v>
      </c>
      <c r="M66">
        <f t="shared" si="1"/>
        <v>3.2851562499999809</v>
      </c>
    </row>
    <row r="67" spans="2:13" x14ac:dyDescent="0.2">
      <c r="B67">
        <v>19.72</v>
      </c>
      <c r="C67">
        <v>10.37</v>
      </c>
    </row>
    <row r="68" spans="2:13" x14ac:dyDescent="0.2">
      <c r="B68">
        <v>20.12</v>
      </c>
      <c r="C68">
        <v>10.54</v>
      </c>
    </row>
    <row r="69" spans="2:13" x14ac:dyDescent="0.2">
      <c r="B69">
        <v>20.87</v>
      </c>
      <c r="C69">
        <v>11.04</v>
      </c>
    </row>
    <row r="70" spans="2:13" x14ac:dyDescent="0.2">
      <c r="B70">
        <v>20.99</v>
      </c>
      <c r="C70">
        <v>11.13</v>
      </c>
    </row>
    <row r="71" spans="2:13" x14ac:dyDescent="0.2">
      <c r="B71">
        <v>21.11</v>
      </c>
      <c r="C71">
        <v>11.29</v>
      </c>
    </row>
    <row r="72" spans="2:13" x14ac:dyDescent="0.2">
      <c r="B72">
        <v>21.36</v>
      </c>
      <c r="C72">
        <v>11.47</v>
      </c>
    </row>
    <row r="73" spans="2:13" x14ac:dyDescent="0.2">
      <c r="B73">
        <v>21.75</v>
      </c>
      <c r="C73">
        <v>11.78</v>
      </c>
    </row>
    <row r="74" spans="2:13" x14ac:dyDescent="0.2">
      <c r="B74">
        <v>22.14</v>
      </c>
      <c r="C74">
        <v>12.15</v>
      </c>
    </row>
    <row r="75" spans="2:13" x14ac:dyDescent="0.2">
      <c r="B75">
        <v>22.5</v>
      </c>
      <c r="C75">
        <v>12.7</v>
      </c>
    </row>
    <row r="76" spans="2:13" x14ac:dyDescent="0.2">
      <c r="B76">
        <v>22.6</v>
      </c>
      <c r="C76">
        <v>12.51</v>
      </c>
    </row>
    <row r="77" spans="2:13" x14ac:dyDescent="0.2">
      <c r="B77">
        <v>22.81</v>
      </c>
      <c r="C77">
        <v>12.63</v>
      </c>
    </row>
    <row r="78" spans="2:13" x14ac:dyDescent="0.2">
      <c r="B78">
        <v>23.16</v>
      </c>
      <c r="C78">
        <v>13.01</v>
      </c>
    </row>
    <row r="79" spans="2:13" x14ac:dyDescent="0.2">
      <c r="B79">
        <v>23.93</v>
      </c>
      <c r="C79">
        <v>13.47</v>
      </c>
    </row>
    <row r="80" spans="2:13" x14ac:dyDescent="0.2">
      <c r="B80">
        <v>24.07</v>
      </c>
      <c r="C80">
        <v>13.65</v>
      </c>
    </row>
  </sheetData>
  <sortState xmlns:xlrd2="http://schemas.microsoft.com/office/spreadsheetml/2017/richdata2" ref="B2:C80">
    <sortCondition ref="B2"/>
  </sortState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1ECD2-539B-424B-940D-F4C8FD6E8D5D}">
  <dimension ref="A1:D196"/>
  <sheetViews>
    <sheetView topLeftCell="A143" workbookViewId="0">
      <selection activeCell="F32" sqref="F32"/>
    </sheetView>
  </sheetViews>
  <sheetFormatPr baseColWidth="10" defaultRowHeight="16" x14ac:dyDescent="0.2"/>
  <sheetData>
    <row r="1" spans="1:4" x14ac:dyDescent="0.2">
      <c r="A1" t="s">
        <v>14</v>
      </c>
      <c r="B1" t="s">
        <v>12</v>
      </c>
      <c r="C1" t="s">
        <v>3</v>
      </c>
      <c r="D1" t="s">
        <v>6</v>
      </c>
    </row>
    <row r="2" spans="1:4" x14ac:dyDescent="0.2">
      <c r="B2" s="2">
        <v>11.41</v>
      </c>
      <c r="C2" s="2">
        <v>172.4</v>
      </c>
      <c r="D2" s="2">
        <v>1.1000000000000001</v>
      </c>
    </row>
    <row r="3" spans="1:4" x14ac:dyDescent="0.2">
      <c r="B3" s="2">
        <v>11.46</v>
      </c>
      <c r="C3" s="2">
        <v>175.4</v>
      </c>
      <c r="D3" s="2">
        <v>1.1000000000000001</v>
      </c>
    </row>
    <row r="4" spans="1:4" x14ac:dyDescent="0.2">
      <c r="B4" s="2">
        <v>11.47</v>
      </c>
      <c r="C4" s="2">
        <v>173.8</v>
      </c>
      <c r="D4" s="2">
        <v>1.1000000000000001</v>
      </c>
    </row>
    <row r="5" spans="1:4" x14ac:dyDescent="0.2">
      <c r="B5" s="2">
        <v>11.65</v>
      </c>
      <c r="C5" s="2">
        <v>182.7</v>
      </c>
      <c r="D5" s="2">
        <v>1.3</v>
      </c>
    </row>
    <row r="6" spans="1:4" x14ac:dyDescent="0.2">
      <c r="B6" s="2">
        <v>11.76</v>
      </c>
      <c r="C6" s="2">
        <v>187</v>
      </c>
      <c r="D6" s="2">
        <v>1.3</v>
      </c>
    </row>
    <row r="7" spans="1:4" x14ac:dyDescent="0.2">
      <c r="B7" s="2">
        <v>12.37</v>
      </c>
      <c r="C7" s="2">
        <v>207.7</v>
      </c>
      <c r="D7" s="2">
        <v>1.2</v>
      </c>
    </row>
    <row r="8" spans="1:4" x14ac:dyDescent="0.2">
      <c r="B8" s="2">
        <v>12.4</v>
      </c>
      <c r="C8" s="2">
        <v>209</v>
      </c>
      <c r="D8" s="2">
        <v>1.2</v>
      </c>
    </row>
    <row r="9" spans="1:4" x14ac:dyDescent="0.2">
      <c r="B9" s="2">
        <v>12.77</v>
      </c>
      <c r="C9" s="2">
        <v>222.8</v>
      </c>
      <c r="D9" s="2">
        <v>2.2000000000000002</v>
      </c>
    </row>
    <row r="10" spans="1:4" x14ac:dyDescent="0.2">
      <c r="B10" s="2">
        <v>12.82</v>
      </c>
      <c r="C10" s="2">
        <v>224</v>
      </c>
      <c r="D10" s="2">
        <v>2.2000000000000002</v>
      </c>
    </row>
    <row r="11" spans="1:4" x14ac:dyDescent="0.2">
      <c r="B11" s="2">
        <v>12.92</v>
      </c>
      <c r="C11" s="2">
        <v>228.6</v>
      </c>
      <c r="D11" s="2">
        <v>2.2999999999999998</v>
      </c>
    </row>
    <row r="12" spans="1:4" x14ac:dyDescent="0.2">
      <c r="B12" s="2">
        <v>12.98</v>
      </c>
      <c r="C12" s="2">
        <v>232.1</v>
      </c>
      <c r="D12" s="2">
        <v>2.2999999999999998</v>
      </c>
    </row>
    <row r="13" spans="1:4" x14ac:dyDescent="0.2">
      <c r="B13" s="2">
        <v>13.05</v>
      </c>
      <c r="C13" s="2">
        <v>234.1</v>
      </c>
      <c r="D13" s="2">
        <v>1.5</v>
      </c>
    </row>
    <row r="14" spans="1:4" x14ac:dyDescent="0.2">
      <c r="B14" s="2">
        <v>13.16</v>
      </c>
      <c r="C14" s="2">
        <v>239.2</v>
      </c>
      <c r="D14" s="2">
        <v>1.5</v>
      </c>
    </row>
    <row r="15" spans="1:4" x14ac:dyDescent="0.2">
      <c r="B15" s="2">
        <v>13.18</v>
      </c>
      <c r="C15" s="2">
        <v>240</v>
      </c>
      <c r="D15" s="2">
        <v>1.5</v>
      </c>
    </row>
    <row r="16" spans="1:4" x14ac:dyDescent="0.2">
      <c r="B16" s="2">
        <v>13.91</v>
      </c>
      <c r="C16" s="2">
        <v>270.5</v>
      </c>
      <c r="D16" s="2">
        <v>2.5</v>
      </c>
    </row>
    <row r="17" spans="2:4" x14ac:dyDescent="0.2">
      <c r="B17" s="2">
        <v>13.92</v>
      </c>
      <c r="C17" s="2">
        <v>272.39999999999998</v>
      </c>
      <c r="D17" s="2">
        <v>1.6</v>
      </c>
    </row>
    <row r="18" spans="2:4" x14ac:dyDescent="0.2">
      <c r="B18" s="2">
        <v>13.95</v>
      </c>
      <c r="C18" s="2">
        <v>272.89999999999998</v>
      </c>
      <c r="D18" s="2">
        <v>1.6</v>
      </c>
    </row>
    <row r="19" spans="2:4" x14ac:dyDescent="0.2">
      <c r="B19" s="2">
        <v>14</v>
      </c>
      <c r="C19" s="2">
        <v>276.8</v>
      </c>
      <c r="D19" s="2">
        <v>2.5</v>
      </c>
    </row>
    <row r="20" spans="2:4" x14ac:dyDescent="0.2">
      <c r="B20" s="2">
        <v>14.01</v>
      </c>
      <c r="C20" s="2">
        <v>273.5</v>
      </c>
      <c r="D20" s="2">
        <v>2.5</v>
      </c>
    </row>
    <row r="21" spans="2:4" x14ac:dyDescent="0.2">
      <c r="B21" s="2">
        <v>14.15</v>
      </c>
      <c r="C21" s="2">
        <v>283.39999999999998</v>
      </c>
      <c r="D21" s="2">
        <v>2.5</v>
      </c>
    </row>
    <row r="22" spans="2:4" x14ac:dyDescent="0.2">
      <c r="B22" s="2">
        <v>14.37</v>
      </c>
      <c r="C22" s="2">
        <v>294.8</v>
      </c>
      <c r="D22" s="2">
        <v>2.6</v>
      </c>
    </row>
    <row r="23" spans="2:4" x14ac:dyDescent="0.2">
      <c r="B23" s="2">
        <v>14.37</v>
      </c>
      <c r="C23" s="2">
        <v>295</v>
      </c>
      <c r="D23" s="2">
        <v>2.6</v>
      </c>
    </row>
    <row r="24" spans="2:4" x14ac:dyDescent="0.2">
      <c r="B24" s="2">
        <v>14.38</v>
      </c>
      <c r="C24" s="2">
        <v>296.10000000000002</v>
      </c>
      <c r="D24" s="2">
        <v>1.7</v>
      </c>
    </row>
    <row r="25" spans="2:4" x14ac:dyDescent="0.2">
      <c r="B25" s="2">
        <v>14.55</v>
      </c>
      <c r="C25" s="2">
        <v>302.7</v>
      </c>
      <c r="D25" s="2">
        <v>1.7</v>
      </c>
    </row>
    <row r="26" spans="2:4" x14ac:dyDescent="0.2">
      <c r="B26" s="2">
        <v>14.96</v>
      </c>
      <c r="C26" s="2">
        <v>324.5</v>
      </c>
      <c r="D26" s="2">
        <v>2.7</v>
      </c>
    </row>
    <row r="27" spans="2:4" x14ac:dyDescent="0.2">
      <c r="B27" s="2">
        <v>14.98</v>
      </c>
      <c r="C27" s="2">
        <v>324.2</v>
      </c>
      <c r="D27" s="2">
        <v>1.5</v>
      </c>
    </row>
    <row r="28" spans="2:4" x14ac:dyDescent="0.2">
      <c r="B28" s="2">
        <v>15.08</v>
      </c>
      <c r="C28" s="2">
        <v>328.4</v>
      </c>
      <c r="D28" s="2">
        <v>2.7</v>
      </c>
    </row>
    <row r="29" spans="2:4" x14ac:dyDescent="0.2">
      <c r="B29" s="2">
        <v>15.1</v>
      </c>
      <c r="C29" s="2">
        <v>325.60000000000002</v>
      </c>
      <c r="D29" s="2">
        <v>1.8</v>
      </c>
    </row>
    <row r="30" spans="2:4" x14ac:dyDescent="0.2">
      <c r="B30" s="2">
        <v>15.15</v>
      </c>
      <c r="C30" s="2">
        <v>329</v>
      </c>
      <c r="D30" s="2">
        <v>1.8</v>
      </c>
    </row>
    <row r="31" spans="2:4" x14ac:dyDescent="0.2">
      <c r="B31" s="2">
        <v>15.26</v>
      </c>
      <c r="C31" s="2">
        <v>339.9</v>
      </c>
      <c r="D31" s="2">
        <v>1.6</v>
      </c>
    </row>
    <row r="32" spans="2:4" x14ac:dyDescent="0.2">
      <c r="B32" s="2">
        <v>15.45</v>
      </c>
      <c r="C32" s="2">
        <v>346.6</v>
      </c>
      <c r="D32" s="2">
        <v>1.9</v>
      </c>
    </row>
    <row r="33" spans="2:4" x14ac:dyDescent="0.2">
      <c r="B33" s="2">
        <v>15.48</v>
      </c>
      <c r="C33" s="2">
        <v>351</v>
      </c>
      <c r="D33" s="2">
        <v>1.9</v>
      </c>
    </row>
    <row r="34" spans="2:4" x14ac:dyDescent="0.2">
      <c r="B34" s="2">
        <v>15.55</v>
      </c>
      <c r="C34" s="2">
        <v>355.1</v>
      </c>
      <c r="D34" s="2">
        <v>1.6</v>
      </c>
    </row>
    <row r="35" spans="2:4" x14ac:dyDescent="0.2">
      <c r="B35" s="2">
        <v>15.57</v>
      </c>
      <c r="C35" s="2">
        <v>356.4</v>
      </c>
      <c r="D35" s="2">
        <v>2.8</v>
      </c>
    </row>
    <row r="36" spans="2:4" x14ac:dyDescent="0.2">
      <c r="B36" s="2">
        <v>15.71</v>
      </c>
      <c r="C36" s="2">
        <v>359.2</v>
      </c>
      <c r="D36" s="2">
        <v>2.8</v>
      </c>
    </row>
    <row r="37" spans="2:4" x14ac:dyDescent="0.2">
      <c r="B37" s="2">
        <v>15.8</v>
      </c>
      <c r="C37" s="2">
        <v>368.2</v>
      </c>
      <c r="D37" s="2">
        <v>2.8</v>
      </c>
    </row>
    <row r="38" spans="2:4" x14ac:dyDescent="0.2">
      <c r="B38" s="2">
        <v>15.8</v>
      </c>
      <c r="C38" s="2">
        <v>368.5</v>
      </c>
      <c r="D38" s="2">
        <v>1.9</v>
      </c>
    </row>
    <row r="39" spans="2:4" x14ac:dyDescent="0.2">
      <c r="B39" s="2">
        <v>15.94</v>
      </c>
      <c r="C39" s="2">
        <v>372.7</v>
      </c>
      <c r="D39" s="2">
        <v>2.9</v>
      </c>
    </row>
    <row r="40" spans="2:4" x14ac:dyDescent="0.2">
      <c r="B40" s="2">
        <v>16.079999999999998</v>
      </c>
      <c r="C40" s="2">
        <v>385</v>
      </c>
      <c r="D40" s="2">
        <v>1.6</v>
      </c>
    </row>
    <row r="41" spans="2:4" x14ac:dyDescent="0.2">
      <c r="B41" s="2">
        <v>16.16</v>
      </c>
      <c r="C41" s="2">
        <v>387.8</v>
      </c>
      <c r="D41" s="2">
        <v>1.7</v>
      </c>
    </row>
    <row r="42" spans="2:4" x14ac:dyDescent="0.2">
      <c r="B42" s="2">
        <v>16.2</v>
      </c>
      <c r="C42" s="2">
        <v>388.7</v>
      </c>
      <c r="D42" s="2">
        <v>2</v>
      </c>
    </row>
    <row r="43" spans="2:4" x14ac:dyDescent="0.2">
      <c r="B43" s="2">
        <v>16.579999999999998</v>
      </c>
      <c r="C43" s="2">
        <v>414</v>
      </c>
      <c r="D43" s="2">
        <v>1.7</v>
      </c>
    </row>
    <row r="44" spans="2:4" x14ac:dyDescent="0.2">
      <c r="B44" s="2">
        <v>16.579999999999998</v>
      </c>
      <c r="C44" s="2">
        <v>411.9</v>
      </c>
      <c r="D44" s="2">
        <v>2</v>
      </c>
    </row>
    <row r="45" spans="2:4" x14ac:dyDescent="0.2">
      <c r="B45" s="2">
        <v>16.670000000000002</v>
      </c>
      <c r="C45" s="2">
        <v>412.6</v>
      </c>
      <c r="D45" s="2">
        <v>1.7</v>
      </c>
    </row>
    <row r="46" spans="2:4" x14ac:dyDescent="0.2">
      <c r="B46" s="2">
        <v>16.68</v>
      </c>
      <c r="C46" s="2">
        <v>414.6</v>
      </c>
      <c r="D46" s="2">
        <v>2</v>
      </c>
    </row>
    <row r="47" spans="2:4" x14ac:dyDescent="0.2">
      <c r="B47" s="2">
        <v>16.73</v>
      </c>
      <c r="C47" s="2">
        <v>412.1</v>
      </c>
      <c r="D47" s="2">
        <v>2</v>
      </c>
    </row>
    <row r="48" spans="2:4" x14ac:dyDescent="0.2">
      <c r="B48" s="2">
        <v>16.73</v>
      </c>
      <c r="C48" s="2">
        <v>416.9</v>
      </c>
      <c r="D48" s="2">
        <v>2</v>
      </c>
    </row>
    <row r="49" spans="2:4" x14ac:dyDescent="0.2">
      <c r="B49" s="2">
        <v>16.78</v>
      </c>
      <c r="C49" s="2">
        <v>416.5</v>
      </c>
      <c r="D49" s="2">
        <v>2</v>
      </c>
    </row>
    <row r="50" spans="2:4" x14ac:dyDescent="0.2">
      <c r="B50" s="2">
        <v>16.86</v>
      </c>
      <c r="C50" s="2">
        <v>422.6</v>
      </c>
      <c r="D50" s="2">
        <v>1.7</v>
      </c>
    </row>
    <row r="51" spans="2:4" x14ac:dyDescent="0.2">
      <c r="B51" s="2">
        <v>16.86</v>
      </c>
      <c r="C51" s="2">
        <v>422.8</v>
      </c>
      <c r="D51" s="2">
        <v>2</v>
      </c>
    </row>
    <row r="52" spans="2:4" x14ac:dyDescent="0.2">
      <c r="B52" s="2">
        <v>17.260000000000002</v>
      </c>
      <c r="C52" s="2">
        <v>448.5</v>
      </c>
      <c r="D52" s="2">
        <v>2</v>
      </c>
    </row>
    <row r="53" spans="2:4" x14ac:dyDescent="0.2">
      <c r="B53" s="2">
        <v>17.27</v>
      </c>
      <c r="C53" s="2">
        <v>451.1</v>
      </c>
      <c r="D53" s="2">
        <v>2</v>
      </c>
    </row>
    <row r="54" spans="2:4" x14ac:dyDescent="0.2">
      <c r="B54" s="2">
        <v>17.28</v>
      </c>
      <c r="C54" s="2">
        <v>449.3</v>
      </c>
      <c r="D54" s="2">
        <v>1.8</v>
      </c>
    </row>
    <row r="55" spans="2:4" x14ac:dyDescent="0.2">
      <c r="B55" s="2">
        <v>17.350000000000001</v>
      </c>
      <c r="C55" s="2">
        <v>455.9</v>
      </c>
      <c r="D55" s="2">
        <v>1.8</v>
      </c>
    </row>
    <row r="56" spans="2:4" x14ac:dyDescent="0.2">
      <c r="B56" s="2">
        <v>17.38</v>
      </c>
      <c r="C56" s="2">
        <v>457.6</v>
      </c>
      <c r="D56" s="2">
        <v>1.8</v>
      </c>
    </row>
    <row r="57" spans="2:4" x14ac:dyDescent="0.2">
      <c r="B57" s="2">
        <v>17.47</v>
      </c>
      <c r="C57" s="2">
        <v>460.6</v>
      </c>
      <c r="D57" s="2">
        <v>1.8</v>
      </c>
    </row>
    <row r="58" spans="2:4" x14ac:dyDescent="0.2">
      <c r="B58" s="2">
        <v>17.48</v>
      </c>
      <c r="C58" s="2">
        <v>461.6</v>
      </c>
      <c r="D58" s="2">
        <v>1.8</v>
      </c>
    </row>
    <row r="59" spans="2:4" x14ac:dyDescent="0.2">
      <c r="B59" s="2">
        <v>17.489999999999998</v>
      </c>
      <c r="C59" s="2">
        <v>463.5</v>
      </c>
      <c r="D59" s="2">
        <v>1.8</v>
      </c>
    </row>
    <row r="60" spans="2:4" x14ac:dyDescent="0.2">
      <c r="B60" s="2">
        <v>17.579999999999998</v>
      </c>
      <c r="C60" s="2">
        <v>465.3</v>
      </c>
      <c r="D60" s="2">
        <v>2.1</v>
      </c>
    </row>
    <row r="61" spans="2:4" x14ac:dyDescent="0.2">
      <c r="B61" s="2">
        <v>17.8</v>
      </c>
      <c r="C61" s="2">
        <v>478.4</v>
      </c>
      <c r="D61" s="2">
        <v>2.1</v>
      </c>
    </row>
    <row r="62" spans="2:4" x14ac:dyDescent="0.2">
      <c r="B62" s="2">
        <v>17.98</v>
      </c>
      <c r="C62" s="2">
        <v>493.8</v>
      </c>
      <c r="D62" s="2">
        <v>2.1</v>
      </c>
    </row>
    <row r="63" spans="2:4" x14ac:dyDescent="0.2">
      <c r="B63" s="2">
        <v>18</v>
      </c>
      <c r="C63" s="2">
        <v>494.8</v>
      </c>
      <c r="D63" s="2">
        <v>1.8</v>
      </c>
    </row>
    <row r="64" spans="2:4" x14ac:dyDescent="0.2">
      <c r="B64" s="2">
        <v>18.04</v>
      </c>
      <c r="C64" s="2">
        <v>491.3</v>
      </c>
      <c r="D64" s="2">
        <v>2.1</v>
      </c>
    </row>
    <row r="65" spans="2:4" x14ac:dyDescent="0.2">
      <c r="B65" s="2">
        <v>18.2</v>
      </c>
      <c r="C65" s="2">
        <v>503.8</v>
      </c>
      <c r="D65" s="2">
        <v>1.8</v>
      </c>
    </row>
    <row r="66" spans="2:4" x14ac:dyDescent="0.2">
      <c r="B66" s="2">
        <v>18.2</v>
      </c>
      <c r="C66" s="2">
        <v>504.4</v>
      </c>
      <c r="D66" s="2">
        <v>1.8</v>
      </c>
    </row>
    <row r="67" spans="2:4" x14ac:dyDescent="0.2">
      <c r="B67" s="2">
        <v>18.2</v>
      </c>
      <c r="C67" s="2">
        <v>503.5</v>
      </c>
      <c r="D67" s="2">
        <v>1.8</v>
      </c>
    </row>
    <row r="68" spans="2:4" x14ac:dyDescent="0.2">
      <c r="B68" s="2">
        <v>18.29</v>
      </c>
      <c r="C68" s="2">
        <v>508.7</v>
      </c>
      <c r="D68" s="2">
        <v>1.9</v>
      </c>
    </row>
    <row r="69" spans="2:4" x14ac:dyDescent="0.2">
      <c r="B69" s="2">
        <v>18.29</v>
      </c>
      <c r="C69" s="2">
        <v>505.9</v>
      </c>
      <c r="D69" s="2">
        <v>2.2000000000000002</v>
      </c>
    </row>
    <row r="70" spans="2:4" x14ac:dyDescent="0.2">
      <c r="B70" s="2">
        <v>18.32</v>
      </c>
      <c r="C70" s="2">
        <v>512.29999999999995</v>
      </c>
      <c r="D70" s="2">
        <v>1.9</v>
      </c>
    </row>
    <row r="71" spans="2:4" x14ac:dyDescent="0.2">
      <c r="B71" s="2">
        <v>18.32</v>
      </c>
      <c r="C71" s="2">
        <v>512.29999999999995</v>
      </c>
      <c r="D71" s="2">
        <v>1.9</v>
      </c>
    </row>
    <row r="72" spans="2:4" x14ac:dyDescent="0.2">
      <c r="B72" s="2">
        <v>18.350000000000001</v>
      </c>
      <c r="C72" s="2">
        <v>514.1</v>
      </c>
      <c r="D72" s="2">
        <v>1.9</v>
      </c>
    </row>
    <row r="73" spans="2:4" x14ac:dyDescent="0.2">
      <c r="B73" s="2">
        <v>18.38</v>
      </c>
      <c r="C73" s="2">
        <v>517.70000000000005</v>
      </c>
      <c r="D73" s="2">
        <v>1.9</v>
      </c>
    </row>
    <row r="74" spans="2:4" x14ac:dyDescent="0.2">
      <c r="B74" s="2">
        <v>18.41</v>
      </c>
      <c r="C74" s="2">
        <v>517.9</v>
      </c>
      <c r="D74" s="2">
        <v>1.9</v>
      </c>
    </row>
    <row r="75" spans="2:4" x14ac:dyDescent="0.2">
      <c r="B75" s="2">
        <v>18.559999999999999</v>
      </c>
      <c r="C75" s="2">
        <v>522.20000000000005</v>
      </c>
      <c r="D75" s="2">
        <v>2.2000000000000002</v>
      </c>
    </row>
    <row r="76" spans="2:4" x14ac:dyDescent="0.2">
      <c r="B76" s="2">
        <v>18.62</v>
      </c>
      <c r="C76" s="2">
        <v>535.6</v>
      </c>
      <c r="D76" s="2">
        <v>2.2000000000000002</v>
      </c>
    </row>
    <row r="77" spans="2:4" x14ac:dyDescent="0.2">
      <c r="B77" s="2">
        <v>18.63</v>
      </c>
      <c r="C77" s="2">
        <v>532.4</v>
      </c>
      <c r="D77" s="2">
        <v>1.9</v>
      </c>
    </row>
    <row r="78" spans="2:4" x14ac:dyDescent="0.2">
      <c r="B78" s="2">
        <v>18.64</v>
      </c>
      <c r="C78" s="2">
        <v>527.79999999999995</v>
      </c>
      <c r="D78" s="2">
        <v>2.2000000000000002</v>
      </c>
    </row>
    <row r="79" spans="2:4" x14ac:dyDescent="0.2">
      <c r="B79" s="2">
        <v>18.760000000000002</v>
      </c>
      <c r="C79" s="2">
        <v>542.6</v>
      </c>
      <c r="D79" s="2">
        <v>2.2000000000000002</v>
      </c>
    </row>
    <row r="80" spans="2:4" x14ac:dyDescent="0.2">
      <c r="B80" s="2">
        <v>18.829999999999998</v>
      </c>
      <c r="C80" s="2">
        <v>547.29999999999995</v>
      </c>
      <c r="D80" s="2">
        <v>1.9</v>
      </c>
    </row>
    <row r="81" spans="2:4" x14ac:dyDescent="0.2">
      <c r="B81" s="2">
        <v>18.86</v>
      </c>
      <c r="C81" s="2">
        <v>549.5</v>
      </c>
      <c r="D81" s="2">
        <v>2.2999999999999998</v>
      </c>
    </row>
    <row r="82" spans="2:4" x14ac:dyDescent="0.2">
      <c r="B82" s="2">
        <v>18.88</v>
      </c>
      <c r="C82" s="2">
        <v>544.20000000000005</v>
      </c>
      <c r="D82" s="2">
        <v>2.2999999999999998</v>
      </c>
    </row>
    <row r="83" spans="2:4" x14ac:dyDescent="0.2">
      <c r="B83" s="2">
        <v>18.98</v>
      </c>
      <c r="C83" s="2">
        <v>556.70000000000005</v>
      </c>
      <c r="D83" s="2">
        <v>2.2000000000000002</v>
      </c>
    </row>
    <row r="84" spans="2:4" x14ac:dyDescent="0.2">
      <c r="B84" s="2">
        <v>18.989999999999998</v>
      </c>
      <c r="C84" s="2">
        <v>555.20000000000005</v>
      </c>
      <c r="D84" s="2">
        <v>2.2999999999999998</v>
      </c>
    </row>
    <row r="85" spans="2:4" x14ac:dyDescent="0.2">
      <c r="B85" s="2">
        <v>19.010000000000002</v>
      </c>
      <c r="C85" s="2">
        <v>556</v>
      </c>
      <c r="D85" s="2">
        <v>5.9</v>
      </c>
    </row>
    <row r="86" spans="2:4" x14ac:dyDescent="0.2">
      <c r="B86" s="2">
        <v>19.04</v>
      </c>
      <c r="C86" s="2">
        <v>554.79999999999995</v>
      </c>
      <c r="D86" s="2">
        <v>2.2999999999999998</v>
      </c>
    </row>
    <row r="87" spans="2:4" x14ac:dyDescent="0.2">
      <c r="B87" s="2">
        <v>19.170000000000002</v>
      </c>
      <c r="C87" s="2">
        <v>575</v>
      </c>
      <c r="D87" s="2">
        <v>6.1</v>
      </c>
    </row>
    <row r="88" spans="2:4" x14ac:dyDescent="0.2">
      <c r="B88" s="2">
        <v>19.23</v>
      </c>
      <c r="C88" s="2">
        <v>574.5</v>
      </c>
      <c r="D88" s="2">
        <v>2</v>
      </c>
    </row>
    <row r="89" spans="2:4" x14ac:dyDescent="0.2">
      <c r="B89" s="2">
        <v>19.3</v>
      </c>
      <c r="C89" s="2">
        <v>574.29999999999995</v>
      </c>
      <c r="D89" s="2">
        <v>2</v>
      </c>
    </row>
    <row r="90" spans="2:4" x14ac:dyDescent="0.2">
      <c r="B90" s="2">
        <v>19.32</v>
      </c>
      <c r="C90" s="2">
        <v>574.6</v>
      </c>
      <c r="D90" s="2">
        <v>2</v>
      </c>
    </row>
    <row r="91" spans="2:4" x14ac:dyDescent="0.2">
      <c r="B91" s="2">
        <v>19.32</v>
      </c>
      <c r="C91" s="2">
        <v>574.6</v>
      </c>
      <c r="D91" s="2">
        <v>2</v>
      </c>
    </row>
    <row r="92" spans="2:4" x14ac:dyDescent="0.2">
      <c r="B92" s="2">
        <v>19.34</v>
      </c>
      <c r="C92" s="2">
        <v>578.20000000000005</v>
      </c>
      <c r="D92" s="2">
        <v>2</v>
      </c>
    </row>
    <row r="93" spans="2:4" x14ac:dyDescent="0.2">
      <c r="B93" s="2">
        <v>19.420000000000002</v>
      </c>
      <c r="C93" s="2">
        <v>589.5</v>
      </c>
      <c r="D93" s="2">
        <v>6.2</v>
      </c>
    </row>
    <row r="94" spans="2:4" x14ac:dyDescent="0.2">
      <c r="B94" s="2">
        <v>19.440000000000001</v>
      </c>
      <c r="C94" s="2">
        <v>583.4</v>
      </c>
      <c r="D94" s="2">
        <v>2</v>
      </c>
    </row>
    <row r="95" spans="2:4" x14ac:dyDescent="0.2">
      <c r="B95" s="2">
        <v>19.440000000000001</v>
      </c>
      <c r="C95" s="2">
        <v>583.4</v>
      </c>
      <c r="D95" s="2">
        <v>2</v>
      </c>
    </row>
    <row r="96" spans="2:4" x14ac:dyDescent="0.2">
      <c r="B96" s="2">
        <v>19.489999999999998</v>
      </c>
      <c r="C96" s="2">
        <v>590.9</v>
      </c>
      <c r="D96" s="2">
        <v>2</v>
      </c>
    </row>
    <row r="97" spans="2:4" x14ac:dyDescent="0.2">
      <c r="B97" s="2">
        <v>19.52</v>
      </c>
      <c r="C97" s="2">
        <v>594.4</v>
      </c>
      <c r="D97" s="2">
        <v>2</v>
      </c>
    </row>
    <row r="98" spans="2:4" x14ac:dyDescent="0.2">
      <c r="B98" s="2">
        <v>19.690000000000001</v>
      </c>
      <c r="C98" s="2">
        <v>607.9</v>
      </c>
      <c r="D98" s="2">
        <v>3.6</v>
      </c>
    </row>
    <row r="99" spans="2:4" x14ac:dyDescent="0.2">
      <c r="B99" s="2">
        <v>19.690000000000001</v>
      </c>
      <c r="C99" s="2">
        <v>603.79999999999995</v>
      </c>
      <c r="D99" s="2">
        <v>2.4</v>
      </c>
    </row>
    <row r="100" spans="2:4" x14ac:dyDescent="0.2">
      <c r="B100" s="2">
        <v>19.75</v>
      </c>
      <c r="C100" s="2">
        <v>609.1</v>
      </c>
      <c r="D100" s="2">
        <v>2</v>
      </c>
    </row>
    <row r="101" spans="2:4" x14ac:dyDescent="0.2">
      <c r="B101" s="2">
        <v>19.77</v>
      </c>
      <c r="C101" s="2">
        <v>611.1</v>
      </c>
      <c r="D101" s="2">
        <v>2</v>
      </c>
    </row>
    <row r="102" spans="2:4" x14ac:dyDescent="0.2">
      <c r="B102" s="2">
        <v>19.809999999999999</v>
      </c>
      <c r="C102" s="2">
        <v>603</v>
      </c>
      <c r="D102" s="2">
        <v>2.4</v>
      </c>
    </row>
    <row r="103" spans="2:4" x14ac:dyDescent="0.2">
      <c r="B103" s="2">
        <v>19.89</v>
      </c>
      <c r="C103" s="2">
        <v>625.1</v>
      </c>
      <c r="D103" s="2">
        <v>5.5</v>
      </c>
    </row>
    <row r="104" spans="2:4" x14ac:dyDescent="0.2">
      <c r="B104" s="2">
        <v>20.14</v>
      </c>
      <c r="C104" s="2">
        <v>638.5</v>
      </c>
      <c r="D104" s="2">
        <v>2.1</v>
      </c>
    </row>
    <row r="105" spans="2:4" x14ac:dyDescent="0.2">
      <c r="B105" s="2">
        <v>20.14</v>
      </c>
      <c r="C105" s="2">
        <v>628.5</v>
      </c>
      <c r="D105" s="2">
        <v>2.5</v>
      </c>
    </row>
    <row r="106" spans="2:4" x14ac:dyDescent="0.2">
      <c r="B106" s="2">
        <v>20.16</v>
      </c>
      <c r="C106" s="2">
        <v>639.29999999999995</v>
      </c>
      <c r="D106" s="2">
        <v>2.5</v>
      </c>
    </row>
    <row r="107" spans="2:4" x14ac:dyDescent="0.2">
      <c r="B107" s="2">
        <v>20.170000000000002</v>
      </c>
      <c r="C107" s="2">
        <v>640.5</v>
      </c>
      <c r="D107" s="2">
        <v>2.1</v>
      </c>
    </row>
    <row r="108" spans="2:4" x14ac:dyDescent="0.2">
      <c r="B108" s="2">
        <v>20.190000000000001</v>
      </c>
      <c r="C108" s="2">
        <v>633.79999999999995</v>
      </c>
      <c r="D108" s="2">
        <v>2.5</v>
      </c>
    </row>
    <row r="109" spans="2:4" x14ac:dyDescent="0.2">
      <c r="B109" s="2">
        <v>20.239999999999998</v>
      </c>
      <c r="C109" s="2">
        <v>635</v>
      </c>
      <c r="D109" s="2">
        <v>2.5</v>
      </c>
    </row>
    <row r="110" spans="2:4" x14ac:dyDescent="0.2">
      <c r="B110" s="2">
        <v>20.239999999999998</v>
      </c>
      <c r="C110" s="2">
        <v>635</v>
      </c>
      <c r="D110" s="2">
        <v>2.5</v>
      </c>
    </row>
    <row r="111" spans="2:4" x14ac:dyDescent="0.2">
      <c r="B111" s="2">
        <v>20.27</v>
      </c>
      <c r="C111" s="2">
        <v>645.20000000000005</v>
      </c>
      <c r="D111" s="2">
        <v>2.1</v>
      </c>
    </row>
    <row r="112" spans="2:4" x14ac:dyDescent="0.2">
      <c r="B112" s="2">
        <v>20.309999999999999</v>
      </c>
      <c r="C112" s="2">
        <v>648.70000000000005</v>
      </c>
      <c r="D112" s="2">
        <v>3.7</v>
      </c>
    </row>
    <row r="113" spans="2:4" x14ac:dyDescent="0.2">
      <c r="B113" s="2">
        <v>20.34</v>
      </c>
      <c r="C113" s="2">
        <v>649.4</v>
      </c>
      <c r="D113" s="2">
        <v>5.3</v>
      </c>
    </row>
    <row r="114" spans="2:4" x14ac:dyDescent="0.2">
      <c r="B114" s="2">
        <v>20.52</v>
      </c>
      <c r="C114" s="2">
        <v>662.3</v>
      </c>
      <c r="D114" s="2">
        <v>2.1</v>
      </c>
    </row>
    <row r="115" spans="2:4" x14ac:dyDescent="0.2">
      <c r="B115" s="2">
        <v>20.56</v>
      </c>
      <c r="C115" s="2">
        <v>670</v>
      </c>
      <c r="D115" s="2">
        <v>2.1</v>
      </c>
    </row>
    <row r="116" spans="2:4" x14ac:dyDescent="0.2">
      <c r="B116" s="2">
        <v>20.56</v>
      </c>
      <c r="C116" s="2">
        <v>668.6</v>
      </c>
      <c r="D116" s="2">
        <v>2.1</v>
      </c>
    </row>
    <row r="117" spans="2:4" x14ac:dyDescent="0.2">
      <c r="B117" s="2">
        <v>20.57</v>
      </c>
      <c r="C117" s="2">
        <v>662.7</v>
      </c>
      <c r="D117" s="2">
        <v>2.5</v>
      </c>
    </row>
    <row r="118" spans="2:4" x14ac:dyDescent="0.2">
      <c r="B118" s="2">
        <v>20.61</v>
      </c>
      <c r="C118" s="2">
        <v>672.1</v>
      </c>
      <c r="D118" s="2">
        <v>2.1</v>
      </c>
    </row>
    <row r="119" spans="2:4" x14ac:dyDescent="0.2">
      <c r="B119" s="2">
        <v>20.69</v>
      </c>
      <c r="C119" s="2">
        <v>673.7</v>
      </c>
      <c r="D119" s="2">
        <v>2.1</v>
      </c>
    </row>
    <row r="120" spans="2:4" x14ac:dyDescent="0.2">
      <c r="B120" s="2">
        <v>20.69</v>
      </c>
      <c r="C120" s="2">
        <v>675.4</v>
      </c>
      <c r="D120" s="2">
        <v>2.2000000000000002</v>
      </c>
    </row>
    <row r="121" spans="2:4" x14ac:dyDescent="0.2">
      <c r="B121" s="2">
        <v>20.69</v>
      </c>
      <c r="C121" s="2">
        <v>675.5</v>
      </c>
      <c r="D121" s="2">
        <v>2.2000000000000002</v>
      </c>
    </row>
    <row r="122" spans="2:4" x14ac:dyDescent="0.2">
      <c r="B122" s="2">
        <v>20.72</v>
      </c>
      <c r="C122" s="2">
        <v>682.7</v>
      </c>
      <c r="D122" s="2">
        <v>2.2000000000000002</v>
      </c>
    </row>
    <row r="123" spans="2:4" x14ac:dyDescent="0.2">
      <c r="B123" s="2">
        <v>20.75</v>
      </c>
      <c r="C123" s="2">
        <v>685.8</v>
      </c>
      <c r="D123" s="2">
        <v>2.5</v>
      </c>
    </row>
    <row r="124" spans="2:4" x14ac:dyDescent="0.2">
      <c r="B124" s="2">
        <v>20.75</v>
      </c>
      <c r="C124" s="2">
        <v>683.7</v>
      </c>
      <c r="D124" s="2">
        <v>2.2000000000000002</v>
      </c>
    </row>
    <row r="125" spans="2:4" x14ac:dyDescent="0.2">
      <c r="B125" s="2">
        <v>20.99</v>
      </c>
      <c r="C125" s="2">
        <v>697.5</v>
      </c>
      <c r="D125" s="2">
        <v>5.8</v>
      </c>
    </row>
    <row r="126" spans="2:4" x14ac:dyDescent="0.2">
      <c r="B126" s="2">
        <v>21.24</v>
      </c>
      <c r="C126" s="2">
        <v>711.6</v>
      </c>
      <c r="D126" s="2">
        <v>3.9</v>
      </c>
    </row>
    <row r="127" spans="2:4" x14ac:dyDescent="0.2">
      <c r="B127" s="2">
        <v>21.29</v>
      </c>
      <c r="C127" s="2">
        <v>718.1</v>
      </c>
      <c r="D127" s="2">
        <v>3.9</v>
      </c>
    </row>
    <row r="128" spans="2:4" x14ac:dyDescent="0.2">
      <c r="B128" s="2">
        <v>21.34</v>
      </c>
      <c r="C128" s="2">
        <v>724.5</v>
      </c>
      <c r="D128" s="2">
        <v>10.3</v>
      </c>
    </row>
    <row r="129" spans="2:4" x14ac:dyDescent="0.2">
      <c r="B129" s="2">
        <v>21.54</v>
      </c>
      <c r="C129" s="2">
        <v>738.6</v>
      </c>
      <c r="D129" s="2">
        <v>2.2999999999999998</v>
      </c>
    </row>
    <row r="130" spans="2:4" x14ac:dyDescent="0.2">
      <c r="B130" s="2">
        <v>21.54</v>
      </c>
      <c r="C130" s="2">
        <v>736</v>
      </c>
      <c r="D130" s="2">
        <v>2.2999999999999998</v>
      </c>
    </row>
    <row r="131" spans="2:4" x14ac:dyDescent="0.2">
      <c r="B131" s="2">
        <v>21.59</v>
      </c>
      <c r="C131" s="2">
        <v>739.3</v>
      </c>
      <c r="D131" s="2">
        <v>2.2999999999999998</v>
      </c>
    </row>
    <row r="132" spans="2:4" x14ac:dyDescent="0.2">
      <c r="B132" s="2">
        <v>21.65</v>
      </c>
      <c r="C132" s="2">
        <v>753.7</v>
      </c>
      <c r="D132" s="2">
        <v>2.2999999999999998</v>
      </c>
    </row>
    <row r="133" spans="2:4" x14ac:dyDescent="0.2">
      <c r="B133" s="2">
        <v>21.69</v>
      </c>
      <c r="C133" s="2">
        <v>758.2</v>
      </c>
      <c r="D133" s="2">
        <v>2.6</v>
      </c>
    </row>
    <row r="134" spans="2:4" x14ac:dyDescent="0.2">
      <c r="B134" s="2">
        <v>21.69</v>
      </c>
      <c r="C134" s="2">
        <v>750.2</v>
      </c>
      <c r="D134" s="2">
        <v>2.2999999999999998</v>
      </c>
    </row>
    <row r="135" spans="2:4" x14ac:dyDescent="0.2">
      <c r="B135" s="2">
        <v>21.69</v>
      </c>
      <c r="C135" s="2">
        <v>753.8</v>
      </c>
      <c r="D135" s="2">
        <v>2.2999999999999998</v>
      </c>
    </row>
    <row r="136" spans="2:4" x14ac:dyDescent="0.2">
      <c r="B136" s="2">
        <v>21.7</v>
      </c>
      <c r="C136" s="2">
        <v>757</v>
      </c>
      <c r="D136" s="2">
        <v>5.7</v>
      </c>
    </row>
    <row r="137" spans="2:4" x14ac:dyDescent="0.2">
      <c r="B137" s="2">
        <v>21.74</v>
      </c>
      <c r="C137" s="2">
        <v>753.1</v>
      </c>
      <c r="D137" s="2">
        <v>2.2999999999999998</v>
      </c>
    </row>
    <row r="138" spans="2:4" x14ac:dyDescent="0.2">
      <c r="B138" s="2">
        <v>21.79</v>
      </c>
      <c r="C138" s="2">
        <v>756.4</v>
      </c>
      <c r="D138" s="2">
        <v>2.2999999999999998</v>
      </c>
    </row>
    <row r="139" spans="2:4" x14ac:dyDescent="0.2">
      <c r="B139" s="2">
        <v>21.84</v>
      </c>
      <c r="C139" s="2">
        <v>764.5</v>
      </c>
      <c r="D139" s="2">
        <v>2.2999999999999998</v>
      </c>
    </row>
    <row r="140" spans="2:4" x14ac:dyDescent="0.2">
      <c r="B140" s="2">
        <v>21.86</v>
      </c>
      <c r="C140" s="2">
        <v>766.4</v>
      </c>
      <c r="D140" s="2">
        <v>4.0999999999999996</v>
      </c>
    </row>
    <row r="141" spans="2:4" x14ac:dyDescent="0.2">
      <c r="B141" s="2">
        <v>21.9</v>
      </c>
      <c r="C141" s="2">
        <v>769.5</v>
      </c>
      <c r="D141" s="2">
        <v>5.7</v>
      </c>
    </row>
    <row r="142" spans="2:4" x14ac:dyDescent="0.2">
      <c r="B142" s="2">
        <v>21.98</v>
      </c>
      <c r="C142" s="2">
        <v>779.4</v>
      </c>
      <c r="D142" s="2">
        <v>2.4</v>
      </c>
    </row>
    <row r="143" spans="2:4" x14ac:dyDescent="0.2">
      <c r="B143" s="2">
        <v>22.01</v>
      </c>
      <c r="C143" s="2">
        <v>783.1</v>
      </c>
      <c r="D143" s="2">
        <v>5.8</v>
      </c>
    </row>
    <row r="144" spans="2:4" x14ac:dyDescent="0.2">
      <c r="B144" s="2">
        <v>22.09</v>
      </c>
      <c r="C144" s="2">
        <v>790.4</v>
      </c>
      <c r="D144" s="2">
        <v>2.4</v>
      </c>
    </row>
    <row r="145" spans="2:4" x14ac:dyDescent="0.2">
      <c r="B145" s="2">
        <v>22.14</v>
      </c>
      <c r="C145" s="2">
        <v>789.8</v>
      </c>
      <c r="D145" s="2">
        <v>4.2</v>
      </c>
    </row>
    <row r="146" spans="2:4" x14ac:dyDescent="0.2">
      <c r="B146" s="2">
        <v>22.17</v>
      </c>
      <c r="C146" s="2">
        <v>793.4</v>
      </c>
      <c r="D146" s="2">
        <v>2.4</v>
      </c>
    </row>
    <row r="147" spans="2:4" x14ac:dyDescent="0.2">
      <c r="B147" s="2">
        <v>22.19</v>
      </c>
      <c r="C147" s="2">
        <v>799.1</v>
      </c>
      <c r="D147" s="2">
        <v>5.8</v>
      </c>
    </row>
    <row r="148" spans="2:4" x14ac:dyDescent="0.2">
      <c r="B148" s="2">
        <v>22.28</v>
      </c>
      <c r="C148" s="2">
        <v>796.7</v>
      </c>
      <c r="D148" s="2">
        <v>11.3</v>
      </c>
    </row>
    <row r="149" spans="2:4" x14ac:dyDescent="0.2">
      <c r="B149" s="2">
        <v>22.3</v>
      </c>
      <c r="C149" s="2">
        <v>809.1</v>
      </c>
      <c r="D149" s="2">
        <v>2.5</v>
      </c>
    </row>
    <row r="150" spans="2:4" x14ac:dyDescent="0.2">
      <c r="B150" s="2">
        <v>22.33</v>
      </c>
      <c r="C150" s="2">
        <v>809.8</v>
      </c>
      <c r="D150" s="2">
        <v>2.5</v>
      </c>
    </row>
    <row r="151" spans="2:4" x14ac:dyDescent="0.2">
      <c r="B151" s="2">
        <v>22.34</v>
      </c>
      <c r="C151" s="2">
        <v>805.6</v>
      </c>
      <c r="D151" s="2">
        <v>4.2</v>
      </c>
    </row>
    <row r="152" spans="2:4" x14ac:dyDescent="0.2">
      <c r="B152" s="2">
        <v>22.38</v>
      </c>
      <c r="C152" s="2">
        <v>814</v>
      </c>
      <c r="D152" s="2">
        <v>11.6</v>
      </c>
    </row>
    <row r="153" spans="2:4" x14ac:dyDescent="0.2">
      <c r="B153" s="2">
        <v>22.39</v>
      </c>
      <c r="C153" s="2">
        <v>812.3</v>
      </c>
      <c r="D153" s="2">
        <v>2.5</v>
      </c>
    </row>
    <row r="154" spans="2:4" x14ac:dyDescent="0.2">
      <c r="B154" s="2">
        <v>22.57</v>
      </c>
      <c r="C154" s="2">
        <v>841.2</v>
      </c>
      <c r="D154" s="2">
        <v>8</v>
      </c>
    </row>
    <row r="155" spans="2:4" x14ac:dyDescent="0.2">
      <c r="B155" s="2">
        <v>22.58</v>
      </c>
      <c r="C155" s="2">
        <v>816.8</v>
      </c>
      <c r="D155" s="2">
        <v>9.8000000000000007</v>
      </c>
    </row>
    <row r="156" spans="2:4" x14ac:dyDescent="0.2">
      <c r="B156" s="2">
        <v>22.75</v>
      </c>
      <c r="C156" s="2">
        <v>841.7</v>
      </c>
      <c r="D156" s="2">
        <v>2.5</v>
      </c>
    </row>
    <row r="157" spans="2:4" x14ac:dyDescent="0.2">
      <c r="B157" s="2">
        <v>22.84</v>
      </c>
      <c r="C157" s="2">
        <v>851.5</v>
      </c>
      <c r="D157" s="2">
        <v>6.1</v>
      </c>
    </row>
    <row r="158" spans="2:4" x14ac:dyDescent="0.2">
      <c r="B158" s="2">
        <v>22.87</v>
      </c>
      <c r="C158" s="2">
        <v>853.4</v>
      </c>
      <c r="D158" s="2">
        <v>2.6</v>
      </c>
    </row>
    <row r="159" spans="2:4" x14ac:dyDescent="0.2">
      <c r="B159" s="2">
        <v>23.02</v>
      </c>
      <c r="C159" s="2">
        <v>869.3</v>
      </c>
      <c r="D159" s="2">
        <v>2.6</v>
      </c>
    </row>
    <row r="160" spans="2:4" x14ac:dyDescent="0.2">
      <c r="B160" s="2">
        <v>23.04</v>
      </c>
      <c r="C160" s="2">
        <v>860.1</v>
      </c>
      <c r="D160" s="2">
        <v>6.1</v>
      </c>
    </row>
    <row r="161" spans="2:4" x14ac:dyDescent="0.2">
      <c r="B161" s="2">
        <v>23.04</v>
      </c>
      <c r="C161" s="2">
        <v>875.7</v>
      </c>
      <c r="D161" s="2">
        <v>6.1</v>
      </c>
    </row>
    <row r="162" spans="2:4" x14ac:dyDescent="0.2">
      <c r="B162" s="2">
        <v>23.07</v>
      </c>
      <c r="C162" s="2">
        <v>861.2</v>
      </c>
      <c r="D162" s="2">
        <v>10</v>
      </c>
    </row>
    <row r="163" spans="2:4" x14ac:dyDescent="0.2">
      <c r="B163" s="2">
        <v>23.14</v>
      </c>
      <c r="C163" s="2">
        <v>893.7</v>
      </c>
      <c r="D163" s="2">
        <v>6.2</v>
      </c>
    </row>
    <row r="164" spans="2:4" x14ac:dyDescent="0.2">
      <c r="B164" s="2">
        <v>23.15</v>
      </c>
      <c r="C164" s="2">
        <v>882.2</v>
      </c>
      <c r="D164" s="2">
        <v>2.6</v>
      </c>
    </row>
    <row r="165" spans="2:4" x14ac:dyDescent="0.2">
      <c r="B165" s="2">
        <v>23.19</v>
      </c>
      <c r="C165" s="2">
        <v>879.3</v>
      </c>
      <c r="D165" s="2">
        <v>4.4000000000000004</v>
      </c>
    </row>
    <row r="166" spans="2:4" x14ac:dyDescent="0.2">
      <c r="B166" s="2">
        <v>23.29</v>
      </c>
      <c r="C166" s="2">
        <v>897.2</v>
      </c>
      <c r="D166" s="2">
        <v>8.4</v>
      </c>
    </row>
    <row r="167" spans="2:4" x14ac:dyDescent="0.2">
      <c r="B167" s="2">
        <v>23.4</v>
      </c>
      <c r="C167" s="2">
        <v>895.9</v>
      </c>
      <c r="D167" s="2">
        <v>2.7</v>
      </c>
    </row>
    <row r="168" spans="2:4" x14ac:dyDescent="0.2">
      <c r="B168" s="2">
        <v>23.47</v>
      </c>
      <c r="C168" s="2">
        <v>911.5</v>
      </c>
      <c r="D168" s="2">
        <v>4.5999999999999996</v>
      </c>
    </row>
    <row r="169" spans="2:4" x14ac:dyDescent="0.2">
      <c r="B169" s="2">
        <v>23.5</v>
      </c>
      <c r="C169" s="2">
        <v>908.3</v>
      </c>
      <c r="D169" s="2">
        <v>3.3</v>
      </c>
    </row>
    <row r="170" spans="2:4" x14ac:dyDescent="0.2">
      <c r="B170" s="2">
        <v>23.51</v>
      </c>
      <c r="C170" s="2">
        <v>921.3</v>
      </c>
      <c r="D170" s="2">
        <v>3</v>
      </c>
    </row>
    <row r="171" spans="2:4" x14ac:dyDescent="0.2">
      <c r="B171" s="2">
        <v>23.51</v>
      </c>
      <c r="C171" s="2">
        <v>906.2</v>
      </c>
      <c r="D171" s="2">
        <v>2.7</v>
      </c>
    </row>
    <row r="172" spans="2:4" x14ac:dyDescent="0.2">
      <c r="B172" s="2">
        <v>23.53</v>
      </c>
      <c r="C172" s="2">
        <v>913</v>
      </c>
      <c r="D172" s="2">
        <v>3.3</v>
      </c>
    </row>
    <row r="173" spans="2:4" x14ac:dyDescent="0.2">
      <c r="B173" s="2">
        <v>23.93</v>
      </c>
      <c r="C173" s="2">
        <v>943.4</v>
      </c>
      <c r="D173" s="2">
        <v>2.8</v>
      </c>
    </row>
    <row r="174" spans="2:4" x14ac:dyDescent="0.2">
      <c r="B174" s="2">
        <v>24.42</v>
      </c>
      <c r="C174" s="2">
        <v>992.3</v>
      </c>
      <c r="D174" s="2">
        <v>2.9</v>
      </c>
    </row>
    <row r="175" spans="2:4" x14ac:dyDescent="0.2">
      <c r="B175" s="2">
        <v>24.45</v>
      </c>
      <c r="C175" s="2">
        <v>990.2</v>
      </c>
      <c r="D175" s="2">
        <v>3.1</v>
      </c>
    </row>
    <row r="176" spans="2:4" x14ac:dyDescent="0.2">
      <c r="B176" s="2">
        <v>24.45</v>
      </c>
      <c r="C176" s="2">
        <v>994</v>
      </c>
      <c r="D176" s="2">
        <v>2.9</v>
      </c>
    </row>
    <row r="177" spans="2:4" x14ac:dyDescent="0.2">
      <c r="B177" s="2">
        <v>24.47</v>
      </c>
      <c r="C177" s="2">
        <v>1003.2</v>
      </c>
      <c r="D177" s="2">
        <v>2.9</v>
      </c>
    </row>
    <row r="178" spans="2:4" x14ac:dyDescent="0.2">
      <c r="B178" s="2">
        <v>24.9</v>
      </c>
      <c r="C178" s="2">
        <v>1041.7</v>
      </c>
      <c r="D178" s="2">
        <v>3.1</v>
      </c>
    </row>
    <row r="179" spans="2:4" x14ac:dyDescent="0.2">
      <c r="B179" s="2">
        <v>24.95</v>
      </c>
      <c r="C179" s="2">
        <v>1039.3</v>
      </c>
      <c r="D179" s="2">
        <v>3.1</v>
      </c>
    </row>
    <row r="180" spans="2:4" x14ac:dyDescent="0.2">
      <c r="B180" s="2">
        <v>25.05</v>
      </c>
      <c r="C180" s="2">
        <v>1042.4000000000001</v>
      </c>
      <c r="D180" s="2">
        <v>3.1</v>
      </c>
    </row>
    <row r="181" spans="2:4" x14ac:dyDescent="0.2">
      <c r="B181" s="2">
        <v>25.25</v>
      </c>
      <c r="C181" s="2">
        <v>1077.5999999999999</v>
      </c>
      <c r="D181" s="2">
        <v>5.0999999999999996</v>
      </c>
    </row>
    <row r="182" spans="2:4" x14ac:dyDescent="0.2">
      <c r="B182" s="2">
        <v>25.6</v>
      </c>
      <c r="C182" s="2">
        <v>1111</v>
      </c>
      <c r="D182" s="2">
        <v>3.2</v>
      </c>
    </row>
    <row r="183" spans="2:4" x14ac:dyDescent="0.2">
      <c r="B183" s="2">
        <v>25.6</v>
      </c>
      <c r="C183" s="2">
        <v>1111</v>
      </c>
      <c r="D183" s="2">
        <v>3.3</v>
      </c>
    </row>
    <row r="184" spans="2:4" x14ac:dyDescent="0.2">
      <c r="B184" s="2">
        <v>26.05</v>
      </c>
      <c r="C184" s="2">
        <v>1145.4000000000001</v>
      </c>
      <c r="D184" s="2">
        <v>11.7</v>
      </c>
    </row>
    <row r="185" spans="2:4" x14ac:dyDescent="0.2">
      <c r="B185" s="2">
        <v>26.18</v>
      </c>
      <c r="C185" s="2">
        <v>1171.3</v>
      </c>
      <c r="D185" s="2">
        <v>3.5</v>
      </c>
    </row>
    <row r="186" spans="2:4" x14ac:dyDescent="0.2">
      <c r="B186" s="2">
        <v>26.25</v>
      </c>
      <c r="C186" s="2">
        <v>1173.3</v>
      </c>
      <c r="D186" s="2">
        <v>3.6</v>
      </c>
    </row>
    <row r="187" spans="2:4" x14ac:dyDescent="0.2">
      <c r="B187" s="2">
        <v>26.35</v>
      </c>
      <c r="C187" s="2">
        <v>1189.5999999999999</v>
      </c>
      <c r="D187" s="2">
        <v>7.3</v>
      </c>
    </row>
    <row r="188" spans="2:4" x14ac:dyDescent="0.2">
      <c r="B188" s="2">
        <v>26.35</v>
      </c>
      <c r="C188" s="2">
        <v>1189.5999999999999</v>
      </c>
      <c r="D188" s="2">
        <v>3.5</v>
      </c>
    </row>
    <row r="189" spans="2:4" x14ac:dyDescent="0.2">
      <c r="B189" s="2">
        <v>26.49</v>
      </c>
      <c r="C189" s="2">
        <v>1196</v>
      </c>
      <c r="D189" s="2">
        <v>7.4</v>
      </c>
    </row>
    <row r="190" spans="2:4" x14ac:dyDescent="0.2">
      <c r="B190" s="2">
        <v>26.55</v>
      </c>
      <c r="C190" s="2">
        <v>1204.4000000000001</v>
      </c>
      <c r="D190" s="2">
        <v>4.5</v>
      </c>
    </row>
    <row r="191" spans="2:4" x14ac:dyDescent="0.2">
      <c r="B191" s="2">
        <v>26.95</v>
      </c>
      <c r="C191" s="2">
        <v>1238.8</v>
      </c>
      <c r="D191" s="2">
        <v>4.5999999999999996</v>
      </c>
    </row>
    <row r="192" spans="2:4" x14ac:dyDescent="0.2">
      <c r="B192" s="2">
        <v>26.95</v>
      </c>
      <c r="C192" s="2">
        <v>1236.5999999999999</v>
      </c>
      <c r="D192" s="2">
        <v>3.8</v>
      </c>
    </row>
    <row r="193" spans="2:4" x14ac:dyDescent="0.2">
      <c r="B193" s="2">
        <v>27.15</v>
      </c>
      <c r="C193" s="2">
        <v>1258.5999999999999</v>
      </c>
      <c r="D193" s="2">
        <v>3.8</v>
      </c>
    </row>
    <row r="194" spans="2:4" x14ac:dyDescent="0.2">
      <c r="B194" s="2">
        <v>27.55</v>
      </c>
      <c r="C194" s="2">
        <v>1298.4000000000001</v>
      </c>
      <c r="D194" s="2">
        <v>4</v>
      </c>
    </row>
    <row r="195" spans="2:4" x14ac:dyDescent="0.2">
      <c r="B195" s="2">
        <v>29.36</v>
      </c>
      <c r="C195" s="2">
        <v>1490.5</v>
      </c>
      <c r="D195" s="2">
        <v>5.8</v>
      </c>
    </row>
    <row r="196" spans="2:4" x14ac:dyDescent="0.2">
      <c r="B196" s="2">
        <v>29.96</v>
      </c>
      <c r="C196" s="2">
        <v>1576.2</v>
      </c>
      <c r="D196" s="2">
        <v>6.1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3E3A8-78DD-8447-85BD-FCD88225569A}">
  <dimension ref="A1:F203"/>
  <sheetViews>
    <sheetView workbookViewId="0">
      <selection activeCell="A8" sqref="A8"/>
    </sheetView>
  </sheetViews>
  <sheetFormatPr baseColWidth="10" defaultRowHeight="16" x14ac:dyDescent="0.2"/>
  <cols>
    <col min="1" max="1" width="17.6640625" customWidth="1"/>
    <col min="2" max="2" width="10.83203125" customWidth="1"/>
    <col min="3" max="3" width="10.83203125" style="2"/>
    <col min="4" max="4" width="15.6640625" style="2" customWidth="1"/>
    <col min="5" max="5" width="20.1640625" style="2" customWidth="1"/>
  </cols>
  <sheetData>
    <row r="1" spans="1:6" x14ac:dyDescent="0.2">
      <c r="A1" s="3" t="s">
        <v>13</v>
      </c>
      <c r="B1" t="s">
        <v>0</v>
      </c>
      <c r="C1" s="9" t="s">
        <v>25</v>
      </c>
      <c r="D1" s="9" t="s">
        <v>24</v>
      </c>
      <c r="E1" s="9" t="s">
        <v>23</v>
      </c>
      <c r="F1" s="3"/>
    </row>
    <row r="2" spans="1:6" x14ac:dyDescent="0.2">
      <c r="A2" s="3" t="s">
        <v>22</v>
      </c>
      <c r="B2">
        <v>4.0199999999999996</v>
      </c>
      <c r="C2" s="2">
        <v>8.65</v>
      </c>
      <c r="D2" s="2">
        <v>92.1</v>
      </c>
      <c r="E2" s="2">
        <v>0.8</v>
      </c>
    </row>
    <row r="3" spans="1:6" x14ac:dyDescent="0.2">
      <c r="B3">
        <v>4.0199999999999996</v>
      </c>
      <c r="C3" s="2">
        <v>8.7100000000000009</v>
      </c>
      <c r="D3" s="2">
        <v>92.8</v>
      </c>
      <c r="E3" s="2">
        <v>0.8</v>
      </c>
    </row>
    <row r="4" spans="1:6" x14ac:dyDescent="0.2">
      <c r="B4">
        <v>4.03</v>
      </c>
      <c r="C4" s="2">
        <v>8.75</v>
      </c>
      <c r="D4" s="2">
        <v>93.4</v>
      </c>
      <c r="E4" s="2">
        <v>0.8</v>
      </c>
    </row>
    <row r="5" spans="1:6" x14ac:dyDescent="0.2">
      <c r="B5">
        <v>4.3</v>
      </c>
      <c r="C5" s="2">
        <v>9.25</v>
      </c>
      <c r="D5" s="2">
        <v>105.3</v>
      </c>
      <c r="E5" s="2">
        <v>1</v>
      </c>
    </row>
    <row r="6" spans="1:6" x14ac:dyDescent="0.2">
      <c r="B6">
        <v>4.57</v>
      </c>
      <c r="C6" s="2">
        <v>9.69</v>
      </c>
      <c r="D6" s="2">
        <v>117.4</v>
      </c>
      <c r="E6" s="2">
        <v>0.9</v>
      </c>
    </row>
    <row r="7" spans="1:6" x14ac:dyDescent="0.2">
      <c r="B7">
        <v>4.5999999999999996</v>
      </c>
      <c r="C7" s="2">
        <v>9.7200000000000006</v>
      </c>
      <c r="D7" s="2">
        <v>118.4</v>
      </c>
      <c r="E7" s="2">
        <v>0.9</v>
      </c>
    </row>
    <row r="8" spans="1:6" x14ac:dyDescent="0.2">
      <c r="B8">
        <v>4.74</v>
      </c>
      <c r="C8" s="2">
        <v>9.92</v>
      </c>
      <c r="D8" s="2">
        <v>124.6</v>
      </c>
      <c r="E8" s="2">
        <v>1.1000000000000001</v>
      </c>
    </row>
    <row r="9" spans="1:6" x14ac:dyDescent="0.2">
      <c r="B9">
        <v>5.7</v>
      </c>
      <c r="C9" s="2">
        <v>11.41</v>
      </c>
      <c r="D9" s="2">
        <v>172.4</v>
      </c>
      <c r="E9" s="2">
        <v>1.1000000000000001</v>
      </c>
    </row>
    <row r="10" spans="1:6" x14ac:dyDescent="0.2">
      <c r="B10">
        <v>5.77</v>
      </c>
      <c r="C10" s="2">
        <v>11.46</v>
      </c>
      <c r="D10" s="2">
        <v>175.4</v>
      </c>
      <c r="E10" s="2">
        <v>1.1000000000000001</v>
      </c>
    </row>
    <row r="11" spans="1:6" x14ac:dyDescent="0.2">
      <c r="B11">
        <v>5.72</v>
      </c>
      <c r="C11" s="2">
        <v>11.47</v>
      </c>
      <c r="D11" s="2">
        <v>173.8</v>
      </c>
      <c r="E11" s="2">
        <v>1.1000000000000001</v>
      </c>
    </row>
    <row r="12" spans="1:6" x14ac:dyDescent="0.2">
      <c r="B12">
        <v>5.92</v>
      </c>
      <c r="C12" s="2">
        <v>11.65</v>
      </c>
      <c r="D12" s="2">
        <v>182.7</v>
      </c>
      <c r="E12" s="2">
        <v>1.3</v>
      </c>
    </row>
    <row r="13" spans="1:6" x14ac:dyDescent="0.2">
      <c r="B13">
        <v>6</v>
      </c>
      <c r="C13" s="2">
        <v>11.76</v>
      </c>
      <c r="D13" s="2">
        <v>187</v>
      </c>
      <c r="E13" s="2">
        <v>1.3</v>
      </c>
    </row>
    <row r="14" spans="1:6" x14ac:dyDescent="0.2">
      <c r="B14">
        <v>6.33</v>
      </c>
      <c r="C14" s="2">
        <v>12.37</v>
      </c>
      <c r="D14" s="2">
        <v>207.7</v>
      </c>
      <c r="E14" s="2">
        <v>1.2</v>
      </c>
    </row>
    <row r="15" spans="1:6" x14ac:dyDescent="0.2">
      <c r="B15">
        <v>6.36</v>
      </c>
      <c r="C15" s="2">
        <v>12.4</v>
      </c>
      <c r="D15" s="2">
        <v>209</v>
      </c>
      <c r="E15" s="2">
        <v>1.2</v>
      </c>
    </row>
    <row r="16" spans="1:6" x14ac:dyDescent="0.2">
      <c r="B16">
        <v>6.58</v>
      </c>
      <c r="C16" s="2">
        <v>12.77</v>
      </c>
      <c r="D16" s="2">
        <v>222.8</v>
      </c>
      <c r="E16" s="2">
        <v>2.2000000000000002</v>
      </c>
    </row>
    <row r="17" spans="2:5" x14ac:dyDescent="0.2">
      <c r="B17">
        <v>6.59</v>
      </c>
      <c r="C17" s="2">
        <v>12.82</v>
      </c>
      <c r="D17" s="2">
        <v>224</v>
      </c>
      <c r="E17" s="2">
        <v>2.2000000000000002</v>
      </c>
    </row>
    <row r="18" spans="2:5" x14ac:dyDescent="0.2">
      <c r="B18">
        <v>6.68</v>
      </c>
      <c r="C18" s="2">
        <v>12.92</v>
      </c>
      <c r="D18" s="2">
        <v>228.6</v>
      </c>
      <c r="E18" s="2">
        <v>2.2999999999999998</v>
      </c>
    </row>
    <row r="19" spans="2:5" x14ac:dyDescent="0.2">
      <c r="B19">
        <v>6.75</v>
      </c>
      <c r="C19" s="2">
        <v>12.98</v>
      </c>
      <c r="D19" s="2">
        <v>232.1</v>
      </c>
      <c r="E19" s="2">
        <v>2.2999999999999998</v>
      </c>
    </row>
    <row r="20" spans="2:5" x14ac:dyDescent="0.2">
      <c r="B20">
        <v>6.77</v>
      </c>
      <c r="C20" s="2">
        <v>13.05</v>
      </c>
      <c r="D20" s="2">
        <v>234.1</v>
      </c>
      <c r="E20" s="2">
        <v>1.5</v>
      </c>
    </row>
    <row r="21" spans="2:5" x14ac:dyDescent="0.2">
      <c r="B21">
        <v>6.86</v>
      </c>
      <c r="C21" s="2">
        <v>13.16</v>
      </c>
      <c r="D21" s="2">
        <v>239.2</v>
      </c>
      <c r="E21" s="2">
        <v>1.5</v>
      </c>
    </row>
    <row r="22" spans="2:5" x14ac:dyDescent="0.2">
      <c r="B22">
        <v>6.87</v>
      </c>
      <c r="C22" s="2">
        <v>13.18</v>
      </c>
      <c r="D22" s="2">
        <v>240</v>
      </c>
      <c r="E22" s="2">
        <v>1.5</v>
      </c>
    </row>
    <row r="23" spans="2:5" x14ac:dyDescent="0.2">
      <c r="B23">
        <v>7.34</v>
      </c>
      <c r="C23" s="2">
        <v>13.91</v>
      </c>
      <c r="D23" s="2">
        <v>270.5</v>
      </c>
      <c r="E23" s="2">
        <v>2.5</v>
      </c>
    </row>
    <row r="24" spans="2:5" x14ac:dyDescent="0.2">
      <c r="B24">
        <v>7.39</v>
      </c>
      <c r="C24" s="2">
        <v>13.92</v>
      </c>
      <c r="D24" s="2">
        <v>272.39999999999998</v>
      </c>
      <c r="E24" s="2">
        <v>1.6</v>
      </c>
    </row>
    <row r="25" spans="2:5" x14ac:dyDescent="0.2">
      <c r="B25">
        <v>7.38</v>
      </c>
      <c r="C25" s="2">
        <v>13.95</v>
      </c>
      <c r="D25" s="2">
        <v>272.89999999999998</v>
      </c>
      <c r="E25" s="2">
        <v>1.6</v>
      </c>
    </row>
    <row r="26" spans="2:5" x14ac:dyDescent="0.2">
      <c r="B26">
        <v>7.46</v>
      </c>
      <c r="C26" s="2">
        <v>14</v>
      </c>
      <c r="D26" s="2">
        <v>276.8</v>
      </c>
      <c r="E26" s="2">
        <v>2.5</v>
      </c>
    </row>
    <row r="27" spans="2:5" x14ac:dyDescent="0.2">
      <c r="B27">
        <v>7.37</v>
      </c>
      <c r="C27" s="2">
        <v>14.01</v>
      </c>
      <c r="D27" s="2">
        <v>273.5</v>
      </c>
      <c r="E27" s="2">
        <v>2.5</v>
      </c>
    </row>
    <row r="28" spans="2:5" x14ac:dyDescent="0.2">
      <c r="B28">
        <v>7.56</v>
      </c>
      <c r="C28" s="2">
        <v>14.15</v>
      </c>
      <c r="D28" s="2">
        <v>283.39999999999998</v>
      </c>
      <c r="E28" s="2">
        <v>2.5</v>
      </c>
    </row>
    <row r="29" spans="2:5" x14ac:dyDescent="0.2">
      <c r="B29">
        <v>7.74</v>
      </c>
      <c r="C29" s="2">
        <v>14.37</v>
      </c>
      <c r="D29" s="2">
        <v>294.8</v>
      </c>
      <c r="E29" s="2">
        <v>2.6</v>
      </c>
    </row>
    <row r="30" spans="2:5" x14ac:dyDescent="0.2">
      <c r="B30">
        <v>7.75</v>
      </c>
      <c r="C30" s="2">
        <v>14.37</v>
      </c>
      <c r="D30" s="2">
        <v>295</v>
      </c>
      <c r="E30" s="2">
        <v>2.6</v>
      </c>
    </row>
    <row r="31" spans="2:5" x14ac:dyDescent="0.2">
      <c r="B31">
        <v>7.77</v>
      </c>
      <c r="C31" s="2">
        <v>14.38</v>
      </c>
      <c r="D31" s="2">
        <v>296.10000000000002</v>
      </c>
      <c r="E31" s="2">
        <v>1.7</v>
      </c>
    </row>
    <row r="32" spans="2:5" x14ac:dyDescent="0.2">
      <c r="B32">
        <v>7.85</v>
      </c>
      <c r="C32" s="2">
        <v>14.55</v>
      </c>
      <c r="D32" s="2">
        <v>302.7</v>
      </c>
      <c r="E32" s="2">
        <v>1.7</v>
      </c>
    </row>
    <row r="33" spans="2:5" x14ac:dyDescent="0.2">
      <c r="B33">
        <v>8.19</v>
      </c>
      <c r="C33" s="2">
        <v>14.96</v>
      </c>
      <c r="D33" s="2">
        <v>324.5</v>
      </c>
      <c r="E33" s="2">
        <v>2.7</v>
      </c>
    </row>
    <row r="34" spans="2:5" x14ac:dyDescent="0.2">
      <c r="B34">
        <v>8.17</v>
      </c>
      <c r="C34" s="2">
        <v>14.98</v>
      </c>
      <c r="D34" s="2">
        <v>324.2</v>
      </c>
      <c r="E34" s="2">
        <v>1.5</v>
      </c>
    </row>
    <row r="35" spans="2:5" x14ac:dyDescent="0.2">
      <c r="B35">
        <v>8.2200000000000006</v>
      </c>
      <c r="C35" s="2">
        <v>15.08</v>
      </c>
      <c r="D35" s="2">
        <v>328.4</v>
      </c>
      <c r="E35" s="2">
        <v>2.7</v>
      </c>
    </row>
    <row r="36" spans="2:5" x14ac:dyDescent="0.2">
      <c r="B36">
        <v>8.14</v>
      </c>
      <c r="C36" s="2">
        <v>15.1</v>
      </c>
      <c r="D36" s="2">
        <v>325.60000000000002</v>
      </c>
      <c r="E36" s="2">
        <v>1.8</v>
      </c>
    </row>
    <row r="37" spans="2:5" x14ac:dyDescent="0.2">
      <c r="B37">
        <v>8.19</v>
      </c>
      <c r="C37" s="2">
        <v>15.15</v>
      </c>
      <c r="D37" s="2">
        <v>329</v>
      </c>
      <c r="E37" s="2">
        <v>1.8</v>
      </c>
    </row>
    <row r="38" spans="2:5" x14ac:dyDescent="0.2">
      <c r="B38">
        <v>8.41</v>
      </c>
      <c r="C38" s="2">
        <v>15.26</v>
      </c>
      <c r="D38" s="2">
        <v>339.9</v>
      </c>
      <c r="E38" s="2">
        <v>1.6</v>
      </c>
    </row>
    <row r="39" spans="2:5" x14ac:dyDescent="0.2">
      <c r="B39">
        <v>8.4700000000000006</v>
      </c>
      <c r="C39" s="2">
        <v>15.45</v>
      </c>
      <c r="D39" s="2">
        <v>346.6</v>
      </c>
      <c r="E39" s="2">
        <v>1.9</v>
      </c>
    </row>
    <row r="40" spans="2:5" x14ac:dyDescent="0.2">
      <c r="B40">
        <v>8.56</v>
      </c>
      <c r="C40" s="2">
        <v>15.48</v>
      </c>
      <c r="D40" s="2">
        <v>351</v>
      </c>
      <c r="E40" s="2">
        <v>1.9</v>
      </c>
    </row>
    <row r="41" spans="2:5" x14ac:dyDescent="0.2">
      <c r="B41">
        <v>8.6199999999999992</v>
      </c>
      <c r="C41" s="2">
        <v>15.55</v>
      </c>
      <c r="D41" s="2">
        <v>355.1</v>
      </c>
      <c r="E41" s="2">
        <v>1.6</v>
      </c>
    </row>
    <row r="42" spans="2:5" x14ac:dyDescent="0.2">
      <c r="B42">
        <v>8.64</v>
      </c>
      <c r="C42" s="2">
        <v>15.57</v>
      </c>
      <c r="D42" s="2">
        <v>356.4</v>
      </c>
      <c r="E42" s="2">
        <v>2.8</v>
      </c>
    </row>
    <row r="43" spans="2:5" x14ac:dyDescent="0.2">
      <c r="B43">
        <v>8.6300000000000008</v>
      </c>
      <c r="C43" s="2">
        <v>15.71</v>
      </c>
      <c r="D43" s="2">
        <v>359.2</v>
      </c>
      <c r="E43" s="2">
        <v>2.8</v>
      </c>
    </row>
    <row r="44" spans="2:5" x14ac:dyDescent="0.2">
      <c r="B44">
        <v>8.7899999999999991</v>
      </c>
      <c r="C44" s="2">
        <v>15.8</v>
      </c>
      <c r="D44" s="2">
        <v>368.2</v>
      </c>
      <c r="E44" s="2">
        <v>2.8</v>
      </c>
    </row>
    <row r="45" spans="2:5" x14ac:dyDescent="0.2">
      <c r="B45">
        <v>8.8000000000000007</v>
      </c>
      <c r="C45" s="2">
        <v>15.8</v>
      </c>
      <c r="D45" s="2">
        <v>368.5</v>
      </c>
      <c r="E45" s="2">
        <v>1.9</v>
      </c>
    </row>
    <row r="46" spans="2:5" x14ac:dyDescent="0.2">
      <c r="B46">
        <v>8.82</v>
      </c>
      <c r="C46" s="2">
        <v>15.94</v>
      </c>
      <c r="D46" s="2">
        <v>372.7</v>
      </c>
      <c r="E46" s="2">
        <v>2.9</v>
      </c>
    </row>
    <row r="47" spans="2:5" x14ac:dyDescent="0.2">
      <c r="B47">
        <v>9.0399999999999991</v>
      </c>
      <c r="C47" s="2">
        <v>16.079999999999998</v>
      </c>
      <c r="D47" s="2">
        <v>385</v>
      </c>
      <c r="E47" s="2">
        <v>1.6</v>
      </c>
    </row>
    <row r="48" spans="2:5" x14ac:dyDescent="0.2">
      <c r="B48">
        <v>9.06</v>
      </c>
      <c r="C48" s="2">
        <v>16.16</v>
      </c>
      <c r="D48" s="2">
        <v>387.8</v>
      </c>
      <c r="E48" s="2">
        <v>1.7</v>
      </c>
    </row>
    <row r="49" spans="2:5" x14ac:dyDescent="0.2">
      <c r="B49">
        <v>9.0500000000000007</v>
      </c>
      <c r="C49" s="2">
        <v>16.2</v>
      </c>
      <c r="D49" s="2">
        <v>388.7</v>
      </c>
      <c r="E49" s="2">
        <v>2</v>
      </c>
    </row>
    <row r="50" spans="2:5" x14ac:dyDescent="0.2">
      <c r="B50">
        <v>9.42</v>
      </c>
      <c r="C50" s="2">
        <v>16.579999999999998</v>
      </c>
      <c r="D50" s="2">
        <v>414</v>
      </c>
      <c r="E50" s="2">
        <v>1.7</v>
      </c>
    </row>
    <row r="51" spans="2:5" x14ac:dyDescent="0.2">
      <c r="B51">
        <v>9.3699999999999992</v>
      </c>
      <c r="C51" s="2">
        <v>16.579999999999998</v>
      </c>
      <c r="D51" s="2">
        <v>411.9</v>
      </c>
      <c r="E51" s="2">
        <v>2</v>
      </c>
    </row>
    <row r="52" spans="2:5" x14ac:dyDescent="0.2">
      <c r="B52">
        <v>9.34</v>
      </c>
      <c r="C52" s="2">
        <v>16.670000000000002</v>
      </c>
      <c r="D52" s="2">
        <v>412.6</v>
      </c>
      <c r="E52" s="2">
        <v>1.7</v>
      </c>
    </row>
    <row r="53" spans="2:5" x14ac:dyDescent="0.2">
      <c r="B53">
        <v>9.3800000000000008</v>
      </c>
      <c r="C53" s="2">
        <v>16.68</v>
      </c>
      <c r="D53" s="2">
        <v>414.6</v>
      </c>
      <c r="E53" s="2">
        <v>2</v>
      </c>
    </row>
    <row r="54" spans="2:5" x14ac:dyDescent="0.2">
      <c r="B54">
        <v>9.2899999999999991</v>
      </c>
      <c r="C54" s="2">
        <v>16.73</v>
      </c>
      <c r="D54" s="2">
        <v>412.1</v>
      </c>
      <c r="E54" s="2">
        <v>2</v>
      </c>
    </row>
    <row r="55" spans="2:5" x14ac:dyDescent="0.2">
      <c r="B55">
        <v>9.4</v>
      </c>
      <c r="C55" s="2">
        <v>16.73</v>
      </c>
      <c r="D55" s="2">
        <v>416.9</v>
      </c>
      <c r="E55" s="2">
        <v>2</v>
      </c>
    </row>
    <row r="56" spans="2:5" x14ac:dyDescent="0.2">
      <c r="B56">
        <v>9.36</v>
      </c>
      <c r="C56" s="2">
        <v>16.78</v>
      </c>
      <c r="D56" s="2">
        <v>416.5</v>
      </c>
      <c r="E56" s="2">
        <v>2</v>
      </c>
    </row>
    <row r="57" spans="2:5" x14ac:dyDescent="0.2">
      <c r="B57">
        <v>9.4600000000000009</v>
      </c>
      <c r="C57" s="2">
        <v>16.86</v>
      </c>
      <c r="D57" s="2">
        <v>422.6</v>
      </c>
      <c r="E57" s="2">
        <v>1.7</v>
      </c>
    </row>
    <row r="58" spans="2:5" x14ac:dyDescent="0.2">
      <c r="B58">
        <v>9.4600000000000009</v>
      </c>
      <c r="C58" s="2">
        <v>16.86</v>
      </c>
      <c r="D58" s="2">
        <v>422.8</v>
      </c>
      <c r="E58" s="2">
        <v>2</v>
      </c>
    </row>
    <row r="59" spans="2:5" x14ac:dyDescent="0.2">
      <c r="B59">
        <v>9.8000000000000007</v>
      </c>
      <c r="C59" s="2">
        <v>17.260000000000002</v>
      </c>
      <c r="D59" s="2">
        <v>448.5</v>
      </c>
      <c r="E59" s="2">
        <v>2</v>
      </c>
    </row>
    <row r="60" spans="2:5" x14ac:dyDescent="0.2">
      <c r="B60">
        <v>9.86</v>
      </c>
      <c r="C60" s="2">
        <v>17.27</v>
      </c>
      <c r="D60" s="2">
        <v>451.1</v>
      </c>
      <c r="E60" s="2">
        <v>2</v>
      </c>
    </row>
    <row r="61" spans="2:5" x14ac:dyDescent="0.2">
      <c r="B61">
        <v>9.81</v>
      </c>
      <c r="C61" s="2">
        <v>17.28</v>
      </c>
      <c r="D61" s="2">
        <v>449.3</v>
      </c>
      <c r="E61" s="2">
        <v>1.8</v>
      </c>
    </row>
    <row r="62" spans="2:5" x14ac:dyDescent="0.2">
      <c r="B62">
        <v>9.91</v>
      </c>
      <c r="C62" s="2">
        <v>17.350000000000001</v>
      </c>
      <c r="D62" s="2">
        <v>455.9</v>
      </c>
      <c r="E62" s="2">
        <v>1.8</v>
      </c>
    </row>
    <row r="63" spans="2:5" x14ac:dyDescent="0.2">
      <c r="B63">
        <v>9.93</v>
      </c>
      <c r="C63" s="2">
        <v>17.38</v>
      </c>
      <c r="D63" s="2">
        <v>457.6</v>
      </c>
      <c r="E63" s="2">
        <v>1.8</v>
      </c>
    </row>
    <row r="64" spans="2:5" x14ac:dyDescent="0.2">
      <c r="B64">
        <v>9.9499999999999993</v>
      </c>
      <c r="C64" s="2">
        <v>17.47</v>
      </c>
      <c r="D64" s="2">
        <v>460.6</v>
      </c>
      <c r="E64" s="2">
        <v>1.8</v>
      </c>
    </row>
    <row r="65" spans="2:5" x14ac:dyDescent="0.2">
      <c r="B65">
        <v>9.9600000000000009</v>
      </c>
      <c r="C65" s="2">
        <v>17.48</v>
      </c>
      <c r="D65" s="2">
        <v>461.6</v>
      </c>
      <c r="E65" s="2">
        <v>1.8</v>
      </c>
    </row>
    <row r="66" spans="2:5" x14ac:dyDescent="0.2">
      <c r="B66">
        <v>10</v>
      </c>
      <c r="C66" s="2">
        <v>17.489999999999998</v>
      </c>
      <c r="D66" s="2">
        <v>463.5</v>
      </c>
      <c r="E66" s="2">
        <v>1.8</v>
      </c>
    </row>
    <row r="67" spans="2:5" x14ac:dyDescent="0.2">
      <c r="B67">
        <v>9.98</v>
      </c>
      <c r="C67" s="2">
        <v>17.579999999999998</v>
      </c>
      <c r="D67" s="2">
        <v>465.3</v>
      </c>
      <c r="E67" s="2">
        <v>2.1</v>
      </c>
    </row>
    <row r="68" spans="2:5" x14ac:dyDescent="0.2">
      <c r="B68">
        <v>10.14</v>
      </c>
      <c r="C68" s="2">
        <v>17.8</v>
      </c>
      <c r="D68" s="2">
        <v>478.4</v>
      </c>
      <c r="E68" s="2">
        <v>2.1</v>
      </c>
    </row>
    <row r="69" spans="2:5" x14ac:dyDescent="0.2">
      <c r="B69">
        <v>10.36</v>
      </c>
      <c r="C69" s="2">
        <v>17.98</v>
      </c>
      <c r="D69" s="2">
        <v>493.8</v>
      </c>
      <c r="E69" s="2">
        <v>2.1</v>
      </c>
    </row>
    <row r="70" spans="2:5" x14ac:dyDescent="0.2">
      <c r="B70">
        <v>10.37</v>
      </c>
      <c r="C70" s="2">
        <v>18</v>
      </c>
      <c r="D70" s="2">
        <v>494.8</v>
      </c>
      <c r="E70" s="2">
        <v>1.8</v>
      </c>
    </row>
    <row r="71" spans="2:5" x14ac:dyDescent="0.2">
      <c r="B71">
        <v>10.28</v>
      </c>
      <c r="C71" s="2">
        <v>18.04</v>
      </c>
      <c r="D71" s="2">
        <v>491.3</v>
      </c>
      <c r="E71" s="2">
        <v>2.1</v>
      </c>
    </row>
    <row r="72" spans="2:5" x14ac:dyDescent="0.2">
      <c r="B72">
        <v>10.45</v>
      </c>
      <c r="C72" s="2">
        <v>18.2</v>
      </c>
      <c r="D72" s="2">
        <v>503.8</v>
      </c>
      <c r="E72" s="2">
        <v>1.8</v>
      </c>
    </row>
    <row r="73" spans="2:5" x14ac:dyDescent="0.2">
      <c r="B73">
        <v>10.46</v>
      </c>
      <c r="C73" s="2">
        <v>18.2</v>
      </c>
      <c r="D73" s="2">
        <v>504.4</v>
      </c>
      <c r="E73" s="2">
        <v>1.8</v>
      </c>
    </row>
    <row r="74" spans="2:5" x14ac:dyDescent="0.2">
      <c r="B74">
        <v>10.44</v>
      </c>
      <c r="C74" s="2">
        <v>18.2</v>
      </c>
      <c r="D74" s="2">
        <v>503.5</v>
      </c>
      <c r="E74" s="2">
        <v>1.8</v>
      </c>
    </row>
    <row r="75" spans="2:5" x14ac:dyDescent="0.2">
      <c r="B75">
        <v>10.5</v>
      </c>
      <c r="C75" s="2">
        <v>18.29</v>
      </c>
      <c r="D75" s="2">
        <v>508.7</v>
      </c>
      <c r="E75" s="2">
        <v>1.9</v>
      </c>
    </row>
    <row r="76" spans="2:5" x14ac:dyDescent="0.2">
      <c r="B76">
        <v>10.44</v>
      </c>
      <c r="C76" s="2">
        <v>18.29</v>
      </c>
      <c r="D76" s="2">
        <v>505.9</v>
      </c>
      <c r="E76" s="2">
        <v>2.2000000000000002</v>
      </c>
    </row>
    <row r="77" spans="2:5" x14ac:dyDescent="0.2">
      <c r="B77">
        <v>10.56</v>
      </c>
      <c r="C77" s="2">
        <v>18.32</v>
      </c>
      <c r="D77" s="2">
        <v>512.29999999999995</v>
      </c>
      <c r="E77" s="2">
        <v>1.9</v>
      </c>
    </row>
    <row r="78" spans="2:5" x14ac:dyDescent="0.2">
      <c r="B78">
        <v>10.56</v>
      </c>
      <c r="C78" s="2">
        <v>18.32</v>
      </c>
      <c r="D78" s="2">
        <v>512.29999999999995</v>
      </c>
      <c r="E78" s="2">
        <v>1.9</v>
      </c>
    </row>
    <row r="79" spans="2:5" x14ac:dyDescent="0.2">
      <c r="B79">
        <v>10.57</v>
      </c>
      <c r="C79" s="2">
        <v>18.350000000000001</v>
      </c>
      <c r="D79" s="2">
        <v>514.1</v>
      </c>
      <c r="E79" s="2">
        <v>1.9</v>
      </c>
    </row>
    <row r="80" spans="2:5" x14ac:dyDescent="0.2">
      <c r="B80">
        <v>10.63</v>
      </c>
      <c r="C80" s="2">
        <v>18.38</v>
      </c>
      <c r="D80" s="2">
        <v>517.70000000000005</v>
      </c>
      <c r="E80" s="2">
        <v>1.9</v>
      </c>
    </row>
    <row r="81" spans="2:5" x14ac:dyDescent="0.2">
      <c r="B81">
        <v>10.62</v>
      </c>
      <c r="C81" s="2">
        <v>18.41</v>
      </c>
      <c r="D81" s="2">
        <v>517.9</v>
      </c>
      <c r="E81" s="2">
        <v>1.9</v>
      </c>
    </row>
    <row r="82" spans="2:5" x14ac:dyDescent="0.2">
      <c r="B82">
        <v>10.62</v>
      </c>
      <c r="C82" s="2">
        <v>18.559999999999999</v>
      </c>
      <c r="D82" s="2">
        <v>522.20000000000005</v>
      </c>
      <c r="E82" s="2">
        <v>2.2000000000000002</v>
      </c>
    </row>
    <row r="83" spans="2:5" x14ac:dyDescent="0.2">
      <c r="B83">
        <v>10.86</v>
      </c>
      <c r="C83" s="2">
        <v>18.62</v>
      </c>
      <c r="D83" s="2">
        <v>535.6</v>
      </c>
      <c r="E83" s="2">
        <v>2.2000000000000002</v>
      </c>
    </row>
    <row r="84" spans="2:5" x14ac:dyDescent="0.2">
      <c r="B84">
        <v>10.79</v>
      </c>
      <c r="C84" s="2">
        <v>18.63</v>
      </c>
      <c r="D84" s="2">
        <v>532.4</v>
      </c>
      <c r="E84" s="2">
        <v>1.9</v>
      </c>
    </row>
    <row r="85" spans="2:5" x14ac:dyDescent="0.2">
      <c r="B85">
        <v>10.69</v>
      </c>
      <c r="C85" s="2">
        <v>18.64</v>
      </c>
      <c r="D85" s="2">
        <v>527.79999999999995</v>
      </c>
      <c r="E85" s="2">
        <v>2.2000000000000002</v>
      </c>
    </row>
    <row r="86" spans="2:5" x14ac:dyDescent="0.2">
      <c r="B86">
        <v>10.92</v>
      </c>
      <c r="C86" s="2">
        <v>18.760000000000002</v>
      </c>
      <c r="D86" s="2">
        <v>542.6</v>
      </c>
      <c r="E86" s="2">
        <v>2.2000000000000002</v>
      </c>
    </row>
    <row r="87" spans="2:5" x14ac:dyDescent="0.2">
      <c r="B87">
        <v>10.97</v>
      </c>
      <c r="C87" s="2">
        <v>18.829999999999998</v>
      </c>
      <c r="D87" s="2">
        <v>547.29999999999995</v>
      </c>
      <c r="E87" s="2">
        <v>1.9</v>
      </c>
    </row>
    <row r="88" spans="2:5" x14ac:dyDescent="0.2">
      <c r="B88">
        <v>11</v>
      </c>
      <c r="C88" s="2">
        <v>18.86</v>
      </c>
      <c r="D88" s="2">
        <v>549.5</v>
      </c>
      <c r="E88" s="2">
        <v>2.2999999999999998</v>
      </c>
    </row>
    <row r="89" spans="2:5" x14ac:dyDescent="0.2">
      <c r="B89">
        <v>10.88</v>
      </c>
      <c r="C89" s="2">
        <v>18.88</v>
      </c>
      <c r="D89" s="2">
        <v>544.20000000000005</v>
      </c>
      <c r="E89" s="2">
        <v>2.2999999999999998</v>
      </c>
    </row>
    <row r="90" spans="2:5" x14ac:dyDescent="0.2">
      <c r="B90">
        <v>11.07</v>
      </c>
      <c r="C90" s="2">
        <v>18.98</v>
      </c>
      <c r="D90" s="2">
        <v>556.70000000000005</v>
      </c>
      <c r="E90" s="2">
        <v>2.2000000000000002</v>
      </c>
    </row>
    <row r="91" spans="2:5" x14ac:dyDescent="0.2">
      <c r="B91">
        <v>11.03</v>
      </c>
      <c r="C91" s="2">
        <v>18.989999999999998</v>
      </c>
      <c r="D91" s="2">
        <v>555.20000000000005</v>
      </c>
      <c r="E91" s="2">
        <v>2.2999999999999998</v>
      </c>
    </row>
    <row r="92" spans="2:5" x14ac:dyDescent="0.2">
      <c r="B92">
        <v>11.04</v>
      </c>
      <c r="C92" s="2">
        <v>19.010000000000002</v>
      </c>
      <c r="D92" s="2">
        <v>556</v>
      </c>
      <c r="E92" s="2">
        <v>5.9</v>
      </c>
    </row>
    <row r="93" spans="2:5" x14ac:dyDescent="0.2">
      <c r="B93">
        <v>11</v>
      </c>
      <c r="C93" s="2">
        <v>19.04</v>
      </c>
      <c r="D93" s="2">
        <v>554.79999999999995</v>
      </c>
      <c r="E93" s="2">
        <v>2.2999999999999998</v>
      </c>
    </row>
    <row r="94" spans="2:5" x14ac:dyDescent="0.2">
      <c r="B94">
        <v>11.32</v>
      </c>
      <c r="C94" s="2">
        <v>19.170000000000002</v>
      </c>
      <c r="D94" s="2">
        <v>575</v>
      </c>
      <c r="E94" s="2">
        <v>6.1</v>
      </c>
    </row>
    <row r="95" spans="2:5" x14ac:dyDescent="0.2">
      <c r="B95">
        <v>11.28</v>
      </c>
      <c r="C95" s="2">
        <v>19.23</v>
      </c>
      <c r="D95" s="2">
        <v>574.5</v>
      </c>
      <c r="E95" s="2">
        <v>2</v>
      </c>
    </row>
    <row r="96" spans="2:5" x14ac:dyDescent="0.2">
      <c r="B96">
        <v>11.23</v>
      </c>
      <c r="C96" s="2">
        <v>19.3</v>
      </c>
      <c r="D96" s="2">
        <v>574.29999999999995</v>
      </c>
      <c r="E96" s="2">
        <v>2</v>
      </c>
    </row>
    <row r="97" spans="2:5" x14ac:dyDescent="0.2">
      <c r="B97">
        <v>11.23</v>
      </c>
      <c r="C97" s="2">
        <v>19.32</v>
      </c>
      <c r="D97" s="2">
        <v>574.6</v>
      </c>
      <c r="E97" s="2">
        <v>2</v>
      </c>
    </row>
    <row r="98" spans="2:5" x14ac:dyDescent="0.2">
      <c r="B98">
        <v>11.23</v>
      </c>
      <c r="C98" s="2">
        <v>19.32</v>
      </c>
      <c r="D98" s="2">
        <v>574.6</v>
      </c>
      <c r="E98" s="2">
        <v>2</v>
      </c>
    </row>
    <row r="99" spans="2:5" x14ac:dyDescent="0.2">
      <c r="B99">
        <v>11.28</v>
      </c>
      <c r="C99" s="2">
        <v>19.34</v>
      </c>
      <c r="D99" s="2">
        <v>578.20000000000005</v>
      </c>
      <c r="E99" s="2">
        <v>2</v>
      </c>
    </row>
    <row r="100" spans="2:5" x14ac:dyDescent="0.2">
      <c r="B100">
        <v>11.46</v>
      </c>
      <c r="C100" s="2">
        <v>19.420000000000002</v>
      </c>
      <c r="D100" s="2">
        <v>589.5</v>
      </c>
      <c r="E100" s="2">
        <v>6.2</v>
      </c>
    </row>
    <row r="101" spans="2:5" x14ac:dyDescent="0.2">
      <c r="B101">
        <v>11.33</v>
      </c>
      <c r="C101" s="2">
        <v>19.440000000000001</v>
      </c>
      <c r="D101" s="2">
        <v>583.4</v>
      </c>
      <c r="E101" s="2">
        <v>2</v>
      </c>
    </row>
    <row r="102" spans="2:5" x14ac:dyDescent="0.2">
      <c r="B102">
        <v>11.33</v>
      </c>
      <c r="C102" s="2">
        <v>19.440000000000001</v>
      </c>
      <c r="D102" s="2">
        <v>583.4</v>
      </c>
      <c r="E102" s="2">
        <v>2</v>
      </c>
    </row>
    <row r="103" spans="2:5" x14ac:dyDescent="0.2">
      <c r="B103">
        <v>11.44</v>
      </c>
      <c r="C103" s="2">
        <v>19.489999999999998</v>
      </c>
      <c r="D103" s="2">
        <v>590.9</v>
      </c>
      <c r="E103" s="2">
        <v>2</v>
      </c>
    </row>
    <row r="104" spans="2:5" x14ac:dyDescent="0.2">
      <c r="B104">
        <v>11.49</v>
      </c>
      <c r="C104" s="2">
        <v>19.52</v>
      </c>
      <c r="D104" s="2">
        <v>594.4</v>
      </c>
      <c r="E104" s="2">
        <v>2</v>
      </c>
    </row>
    <row r="105" spans="2:5" x14ac:dyDescent="0.2">
      <c r="B105">
        <v>11.65</v>
      </c>
      <c r="C105" s="2">
        <v>19.690000000000001</v>
      </c>
      <c r="D105" s="2">
        <v>607.9</v>
      </c>
      <c r="E105" s="2">
        <v>3.6</v>
      </c>
    </row>
    <row r="106" spans="2:5" x14ac:dyDescent="0.2">
      <c r="B106">
        <v>11.57</v>
      </c>
      <c r="C106" s="2">
        <v>19.690000000000001</v>
      </c>
      <c r="D106" s="2">
        <v>603.79999999999995</v>
      </c>
      <c r="E106" s="2">
        <v>2.4</v>
      </c>
    </row>
    <row r="107" spans="2:5" x14ac:dyDescent="0.2">
      <c r="B107">
        <v>11.64</v>
      </c>
      <c r="C107" s="2">
        <v>19.75</v>
      </c>
      <c r="D107" s="2">
        <v>609.1</v>
      </c>
      <c r="E107" s="2">
        <v>2</v>
      </c>
    </row>
    <row r="108" spans="2:5" x14ac:dyDescent="0.2">
      <c r="B108">
        <v>11.67</v>
      </c>
      <c r="C108" s="2">
        <v>19.77</v>
      </c>
      <c r="D108" s="2">
        <v>611.1</v>
      </c>
      <c r="E108" s="2">
        <v>2</v>
      </c>
    </row>
    <row r="109" spans="2:5" x14ac:dyDescent="0.2">
      <c r="B109">
        <v>11.49</v>
      </c>
      <c r="C109" s="2">
        <v>19.809999999999999</v>
      </c>
      <c r="D109" s="2">
        <v>603</v>
      </c>
      <c r="E109" s="2">
        <v>2.4</v>
      </c>
    </row>
    <row r="110" spans="2:5" x14ac:dyDescent="0.2">
      <c r="B110">
        <v>11.86</v>
      </c>
      <c r="C110" s="2">
        <v>19.89</v>
      </c>
      <c r="D110" s="2">
        <v>625.1</v>
      </c>
      <c r="E110" s="2">
        <v>5.5</v>
      </c>
    </row>
    <row r="111" spans="2:5" x14ac:dyDescent="0.2">
      <c r="B111">
        <v>11.96</v>
      </c>
      <c r="C111" s="2">
        <v>20.14</v>
      </c>
      <c r="D111" s="2">
        <v>638.5</v>
      </c>
      <c r="E111" s="2">
        <v>2.1</v>
      </c>
    </row>
    <row r="112" spans="2:5" x14ac:dyDescent="0.2">
      <c r="B112">
        <v>11.78</v>
      </c>
      <c r="C112" s="2">
        <v>20.14</v>
      </c>
      <c r="D112" s="2">
        <v>628.5</v>
      </c>
      <c r="E112" s="2">
        <v>2.5</v>
      </c>
    </row>
    <row r="113" spans="2:5" x14ac:dyDescent="0.2">
      <c r="B113">
        <v>11.97</v>
      </c>
      <c r="C113" s="2">
        <v>20.16</v>
      </c>
      <c r="D113" s="2">
        <v>639.29999999999995</v>
      </c>
      <c r="E113" s="2">
        <v>2.5</v>
      </c>
    </row>
    <row r="114" spans="2:5" x14ac:dyDescent="0.2">
      <c r="B114">
        <v>11.98</v>
      </c>
      <c r="C114" s="2">
        <v>20.170000000000002</v>
      </c>
      <c r="D114" s="2">
        <v>640.5</v>
      </c>
      <c r="E114" s="2">
        <v>2.1</v>
      </c>
    </row>
    <row r="115" spans="2:5" x14ac:dyDescent="0.2">
      <c r="B115">
        <v>11.85</v>
      </c>
      <c r="C115" s="2">
        <v>20.190000000000001</v>
      </c>
      <c r="D115" s="2">
        <v>633.79999999999995</v>
      </c>
      <c r="E115" s="2">
        <v>2.5</v>
      </c>
    </row>
    <row r="116" spans="2:5" x14ac:dyDescent="0.2">
      <c r="B116">
        <v>11.84</v>
      </c>
      <c r="C116" s="2">
        <v>20.239999999999998</v>
      </c>
      <c r="D116" s="2">
        <v>635</v>
      </c>
      <c r="E116" s="2">
        <v>2.5</v>
      </c>
    </row>
    <row r="117" spans="2:5" x14ac:dyDescent="0.2">
      <c r="B117">
        <v>11.84</v>
      </c>
      <c r="C117" s="2">
        <v>20.239999999999998</v>
      </c>
      <c r="D117" s="2">
        <v>635</v>
      </c>
      <c r="E117" s="2">
        <v>2.5</v>
      </c>
    </row>
    <row r="118" spans="2:5" x14ac:dyDescent="0.2">
      <c r="B118">
        <v>12.01</v>
      </c>
      <c r="C118" s="2">
        <v>20.27</v>
      </c>
      <c r="D118" s="2">
        <v>645.20000000000005</v>
      </c>
      <c r="E118" s="2">
        <v>2.1</v>
      </c>
    </row>
    <row r="119" spans="2:5" x14ac:dyDescent="0.2">
      <c r="B119">
        <v>12.05</v>
      </c>
      <c r="C119" s="2">
        <v>20.309999999999999</v>
      </c>
      <c r="D119" s="2">
        <v>648.70000000000005</v>
      </c>
      <c r="E119" s="2">
        <v>3.7</v>
      </c>
    </row>
    <row r="120" spans="2:5" x14ac:dyDescent="0.2">
      <c r="B120">
        <v>12.05</v>
      </c>
      <c r="C120" s="2">
        <v>20.34</v>
      </c>
      <c r="D120" s="2">
        <v>649.4</v>
      </c>
      <c r="E120" s="2">
        <v>5.3</v>
      </c>
    </row>
    <row r="121" spans="2:5" x14ac:dyDescent="0.2">
      <c r="B121">
        <v>12.18</v>
      </c>
      <c r="C121" s="2">
        <v>20.52</v>
      </c>
      <c r="D121" s="2">
        <v>662.3</v>
      </c>
      <c r="E121" s="2">
        <v>2.1</v>
      </c>
    </row>
    <row r="122" spans="2:5" x14ac:dyDescent="0.2">
      <c r="B122">
        <v>12.3</v>
      </c>
      <c r="C122" s="2">
        <v>20.56</v>
      </c>
      <c r="D122" s="2">
        <v>670</v>
      </c>
      <c r="E122" s="2">
        <v>2.1</v>
      </c>
    </row>
    <row r="123" spans="2:5" x14ac:dyDescent="0.2">
      <c r="B123">
        <v>12.27</v>
      </c>
      <c r="C123" s="2">
        <v>20.56</v>
      </c>
      <c r="D123" s="2">
        <v>668.6</v>
      </c>
      <c r="E123" s="2">
        <v>2.1</v>
      </c>
    </row>
    <row r="124" spans="2:5" x14ac:dyDescent="0.2">
      <c r="B124">
        <v>12.16</v>
      </c>
      <c r="C124" s="2">
        <v>20.57</v>
      </c>
      <c r="D124" s="2">
        <v>662.7</v>
      </c>
      <c r="E124" s="2">
        <v>2.5</v>
      </c>
    </row>
    <row r="125" spans="2:5" x14ac:dyDescent="0.2">
      <c r="B125">
        <v>12.31</v>
      </c>
      <c r="C125" s="2">
        <v>20.61</v>
      </c>
      <c r="D125" s="2">
        <v>672.1</v>
      </c>
      <c r="E125" s="2">
        <v>2.1</v>
      </c>
    </row>
    <row r="126" spans="2:5" x14ac:dyDescent="0.2">
      <c r="B126">
        <v>12.29</v>
      </c>
      <c r="C126" s="2">
        <v>20.69</v>
      </c>
      <c r="D126" s="2">
        <v>673.7</v>
      </c>
      <c r="E126" s="2">
        <v>2.1</v>
      </c>
    </row>
    <row r="127" spans="2:5" x14ac:dyDescent="0.2">
      <c r="B127">
        <v>12.32</v>
      </c>
      <c r="C127" s="2">
        <v>20.69</v>
      </c>
      <c r="D127" s="2">
        <v>675.4</v>
      </c>
      <c r="E127" s="2">
        <v>2.2000000000000002</v>
      </c>
    </row>
    <row r="128" spans="2:5" x14ac:dyDescent="0.2">
      <c r="B128">
        <v>12.32</v>
      </c>
      <c r="C128" s="2">
        <v>20.69</v>
      </c>
      <c r="D128" s="2">
        <v>675.5</v>
      </c>
      <c r="E128" s="2">
        <v>2.2000000000000002</v>
      </c>
    </row>
    <row r="129" spans="2:5" x14ac:dyDescent="0.2">
      <c r="B129">
        <v>12.43</v>
      </c>
      <c r="C129" s="2">
        <v>20.72</v>
      </c>
      <c r="D129" s="2">
        <v>682.7</v>
      </c>
      <c r="E129" s="2">
        <v>2.2000000000000002</v>
      </c>
    </row>
    <row r="130" spans="2:5" x14ac:dyDescent="0.2">
      <c r="B130">
        <v>12.47</v>
      </c>
      <c r="C130" s="2">
        <v>20.75</v>
      </c>
      <c r="D130" s="2">
        <v>685.8</v>
      </c>
      <c r="E130" s="2">
        <v>2.5</v>
      </c>
    </row>
    <row r="131" spans="2:5" x14ac:dyDescent="0.2">
      <c r="B131">
        <v>12.43</v>
      </c>
      <c r="C131" s="2">
        <v>20.75</v>
      </c>
      <c r="D131" s="2">
        <v>683.7</v>
      </c>
      <c r="E131" s="2">
        <v>2.2000000000000002</v>
      </c>
    </row>
    <row r="132" spans="2:5" x14ac:dyDescent="0.2">
      <c r="B132">
        <v>12.54</v>
      </c>
      <c r="C132" s="2">
        <v>20.99</v>
      </c>
      <c r="D132" s="2">
        <v>697.5</v>
      </c>
      <c r="E132" s="2">
        <v>5.8</v>
      </c>
    </row>
    <row r="133" spans="2:5" x14ac:dyDescent="0.2">
      <c r="B133">
        <v>12.64</v>
      </c>
      <c r="C133" s="2">
        <v>21.24</v>
      </c>
      <c r="D133" s="2">
        <v>711.6</v>
      </c>
      <c r="E133" s="2">
        <v>3.9</v>
      </c>
    </row>
    <row r="134" spans="2:5" x14ac:dyDescent="0.2">
      <c r="B134">
        <v>12.73</v>
      </c>
      <c r="C134" s="2">
        <v>21.29</v>
      </c>
      <c r="D134" s="2">
        <v>718.1</v>
      </c>
      <c r="E134" s="2">
        <v>3.9</v>
      </c>
    </row>
    <row r="135" spans="2:5" x14ac:dyDescent="0.2">
      <c r="B135">
        <v>12.81</v>
      </c>
      <c r="C135" s="2">
        <v>21.34</v>
      </c>
      <c r="D135" s="2">
        <v>724.5</v>
      </c>
      <c r="E135" s="2">
        <v>10.3</v>
      </c>
    </row>
    <row r="136" spans="2:5" x14ac:dyDescent="0.2">
      <c r="B136">
        <v>12.94</v>
      </c>
      <c r="C136" s="2">
        <v>21.54</v>
      </c>
      <c r="D136" s="2">
        <v>738.6</v>
      </c>
      <c r="E136" s="2">
        <v>2.2999999999999998</v>
      </c>
    </row>
    <row r="137" spans="2:5" x14ac:dyDescent="0.2">
      <c r="B137">
        <v>12.89</v>
      </c>
      <c r="C137" s="2">
        <v>21.54</v>
      </c>
      <c r="D137" s="2">
        <v>736</v>
      </c>
      <c r="E137" s="2">
        <v>2.2999999999999998</v>
      </c>
    </row>
    <row r="138" spans="2:5" x14ac:dyDescent="0.2">
      <c r="B138">
        <v>12.92</v>
      </c>
      <c r="C138" s="2">
        <v>21.59</v>
      </c>
      <c r="D138" s="2">
        <v>739.3</v>
      </c>
      <c r="E138" s="2">
        <v>2.2999999999999998</v>
      </c>
    </row>
    <row r="139" spans="2:5" x14ac:dyDescent="0.2">
      <c r="B139">
        <v>13.14</v>
      </c>
      <c r="C139" s="2">
        <v>21.65</v>
      </c>
      <c r="D139" s="2">
        <v>753.7</v>
      </c>
      <c r="E139" s="2">
        <v>2.2999999999999998</v>
      </c>
    </row>
    <row r="140" spans="2:5" x14ac:dyDescent="0.2">
      <c r="B140">
        <v>13.19</v>
      </c>
      <c r="C140" s="2">
        <v>21.69</v>
      </c>
      <c r="D140" s="2">
        <v>758.2</v>
      </c>
      <c r="E140" s="2">
        <v>2.6</v>
      </c>
    </row>
    <row r="141" spans="2:5" x14ac:dyDescent="0.2">
      <c r="B141">
        <v>13.05</v>
      </c>
      <c r="C141" s="2">
        <v>21.69</v>
      </c>
      <c r="D141" s="2">
        <v>750.2</v>
      </c>
      <c r="E141" s="2">
        <v>2.2999999999999998</v>
      </c>
    </row>
    <row r="142" spans="2:5" x14ac:dyDescent="0.2">
      <c r="B142">
        <v>13.11</v>
      </c>
      <c r="C142" s="2">
        <v>21.69</v>
      </c>
      <c r="D142" s="2">
        <v>753.8</v>
      </c>
      <c r="E142" s="2">
        <v>2.2999999999999998</v>
      </c>
    </row>
    <row r="143" spans="2:5" x14ac:dyDescent="0.2">
      <c r="B143">
        <v>13.16</v>
      </c>
      <c r="C143" s="2">
        <v>21.7</v>
      </c>
      <c r="D143" s="2">
        <v>757</v>
      </c>
      <c r="E143" s="2">
        <v>5.7</v>
      </c>
    </row>
    <row r="144" spans="2:5" x14ac:dyDescent="0.2">
      <c r="B144">
        <v>13.07</v>
      </c>
      <c r="C144" s="2">
        <v>21.74</v>
      </c>
      <c r="D144" s="2">
        <v>753.1</v>
      </c>
      <c r="E144" s="2">
        <v>2.2999999999999998</v>
      </c>
    </row>
    <row r="145" spans="2:5" x14ac:dyDescent="0.2">
      <c r="B145">
        <v>13.1</v>
      </c>
      <c r="C145" s="2">
        <v>21.79</v>
      </c>
      <c r="D145" s="2">
        <v>756.4</v>
      </c>
      <c r="E145" s="2">
        <v>2.2999999999999998</v>
      </c>
    </row>
    <row r="146" spans="2:5" x14ac:dyDescent="0.2">
      <c r="B146">
        <v>13.21</v>
      </c>
      <c r="C146" s="2">
        <v>21.84</v>
      </c>
      <c r="D146" s="2">
        <v>764.5</v>
      </c>
      <c r="E146" s="2">
        <v>2.2999999999999998</v>
      </c>
    </row>
    <row r="147" spans="2:5" x14ac:dyDescent="0.2">
      <c r="B147">
        <v>13.23</v>
      </c>
      <c r="C147" s="2">
        <v>21.86</v>
      </c>
      <c r="D147" s="2">
        <v>766.4</v>
      </c>
      <c r="E147" s="2">
        <v>4.0999999999999996</v>
      </c>
    </row>
    <row r="148" spans="2:5" x14ac:dyDescent="0.2">
      <c r="B148">
        <v>13.26</v>
      </c>
      <c r="C148" s="2">
        <v>21.9</v>
      </c>
      <c r="D148" s="2">
        <v>769.5</v>
      </c>
      <c r="E148" s="2">
        <v>5.7</v>
      </c>
    </row>
    <row r="149" spans="2:5" x14ac:dyDescent="0.2">
      <c r="B149">
        <v>13.38</v>
      </c>
      <c r="C149" s="2">
        <v>21.98</v>
      </c>
      <c r="D149" s="2">
        <v>779.4</v>
      </c>
      <c r="E149" s="2">
        <v>2.4</v>
      </c>
    </row>
    <row r="150" spans="2:5" x14ac:dyDescent="0.2">
      <c r="B150">
        <v>13.42</v>
      </c>
      <c r="C150" s="2">
        <v>22.01</v>
      </c>
      <c r="D150" s="2">
        <v>783.1</v>
      </c>
      <c r="E150" s="2">
        <v>5.8</v>
      </c>
    </row>
    <row r="151" spans="2:5" x14ac:dyDescent="0.2">
      <c r="B151">
        <v>13.5</v>
      </c>
      <c r="C151" s="2">
        <v>22.09</v>
      </c>
      <c r="D151" s="2">
        <v>790.4</v>
      </c>
      <c r="E151" s="2">
        <v>2.4</v>
      </c>
    </row>
    <row r="152" spans="2:5" x14ac:dyDescent="0.2">
      <c r="B152">
        <v>13.46</v>
      </c>
      <c r="C152" s="2">
        <v>22.14</v>
      </c>
      <c r="D152" s="2">
        <v>789.8</v>
      </c>
      <c r="E152" s="2">
        <v>4.2</v>
      </c>
    </row>
    <row r="153" spans="2:5" x14ac:dyDescent="0.2">
      <c r="B153">
        <v>13.5</v>
      </c>
      <c r="C153" s="2">
        <v>22.17</v>
      </c>
      <c r="D153" s="2">
        <v>793.4</v>
      </c>
      <c r="E153" s="2">
        <v>2.4</v>
      </c>
    </row>
    <row r="154" spans="2:5" x14ac:dyDescent="0.2">
      <c r="B154">
        <v>13.59</v>
      </c>
      <c r="C154" s="2">
        <v>22.19</v>
      </c>
      <c r="D154" s="2">
        <v>799.1</v>
      </c>
      <c r="E154" s="2">
        <v>5.8</v>
      </c>
    </row>
    <row r="155" spans="2:5" x14ac:dyDescent="0.2">
      <c r="B155">
        <v>13.49</v>
      </c>
      <c r="C155" s="2">
        <v>22.28</v>
      </c>
      <c r="D155" s="2">
        <v>796.7</v>
      </c>
      <c r="E155" s="2">
        <v>11.3</v>
      </c>
    </row>
    <row r="156" spans="2:5" x14ac:dyDescent="0.2">
      <c r="B156">
        <v>13.69</v>
      </c>
      <c r="C156" s="2">
        <v>22.3</v>
      </c>
      <c r="D156" s="2">
        <v>809.1</v>
      </c>
      <c r="E156" s="2">
        <v>2.5</v>
      </c>
    </row>
    <row r="157" spans="2:5" x14ac:dyDescent="0.2">
      <c r="B157">
        <v>13.68</v>
      </c>
      <c r="C157" s="2">
        <v>22.33</v>
      </c>
      <c r="D157" s="2">
        <v>809.8</v>
      </c>
      <c r="E157" s="2">
        <v>2.5</v>
      </c>
    </row>
    <row r="158" spans="2:5" x14ac:dyDescent="0.2">
      <c r="B158">
        <v>13.6</v>
      </c>
      <c r="C158" s="2">
        <v>22.34</v>
      </c>
      <c r="D158" s="2">
        <v>805.6</v>
      </c>
      <c r="E158" s="2">
        <v>4.2</v>
      </c>
    </row>
    <row r="159" spans="2:5" x14ac:dyDescent="0.2">
      <c r="B159">
        <v>13.72</v>
      </c>
      <c r="C159" s="2">
        <v>22.38</v>
      </c>
      <c r="D159" s="2">
        <v>814</v>
      </c>
      <c r="E159" s="2">
        <v>11.6</v>
      </c>
    </row>
    <row r="160" spans="2:5" x14ac:dyDescent="0.2">
      <c r="B160">
        <v>13.69</v>
      </c>
      <c r="C160" s="2">
        <v>22.39</v>
      </c>
      <c r="D160" s="2">
        <v>812.3</v>
      </c>
      <c r="E160" s="2">
        <v>2.5</v>
      </c>
    </row>
    <row r="161" spans="2:5" x14ac:dyDescent="0.2">
      <c r="B161">
        <v>14.06</v>
      </c>
      <c r="C161" s="2">
        <v>22.57</v>
      </c>
      <c r="D161" s="2">
        <v>841.2</v>
      </c>
      <c r="E161" s="2">
        <v>8</v>
      </c>
    </row>
    <row r="162" spans="2:5" x14ac:dyDescent="0.2">
      <c r="B162">
        <v>13.65</v>
      </c>
      <c r="C162" s="2">
        <v>22.58</v>
      </c>
      <c r="D162" s="2">
        <v>816.8</v>
      </c>
      <c r="E162" s="2">
        <v>9.8000000000000007</v>
      </c>
    </row>
    <row r="163" spans="2:5" x14ac:dyDescent="0.2">
      <c r="B163">
        <v>13.96</v>
      </c>
      <c r="C163" s="2">
        <v>22.75</v>
      </c>
      <c r="D163" s="2">
        <v>841.7</v>
      </c>
      <c r="E163" s="2">
        <v>2.5</v>
      </c>
    </row>
    <row r="164" spans="2:5" x14ac:dyDescent="0.2">
      <c r="B164">
        <v>14.07</v>
      </c>
      <c r="C164" s="2">
        <v>22.84</v>
      </c>
      <c r="D164" s="2">
        <v>851.5</v>
      </c>
      <c r="E164" s="2">
        <v>6.1</v>
      </c>
    </row>
    <row r="165" spans="2:5" x14ac:dyDescent="0.2">
      <c r="B165">
        <v>14.08</v>
      </c>
      <c r="C165" s="2">
        <v>22.87</v>
      </c>
      <c r="D165" s="2">
        <v>853.4</v>
      </c>
      <c r="E165" s="2">
        <v>2.6</v>
      </c>
    </row>
    <row r="166" spans="2:5" x14ac:dyDescent="0.2">
      <c r="B166">
        <v>14.25</v>
      </c>
      <c r="C166" s="2">
        <v>23.02</v>
      </c>
      <c r="D166" s="2">
        <v>869.3</v>
      </c>
      <c r="E166" s="2">
        <v>2.6</v>
      </c>
    </row>
    <row r="167" spans="2:5" x14ac:dyDescent="0.2">
      <c r="B167">
        <v>14.08</v>
      </c>
      <c r="C167" s="2">
        <v>23.04</v>
      </c>
      <c r="D167" s="2">
        <v>860.1</v>
      </c>
      <c r="E167" s="2">
        <v>6.1</v>
      </c>
    </row>
    <row r="168" spans="2:5" x14ac:dyDescent="0.2">
      <c r="B168">
        <v>14.34</v>
      </c>
      <c r="C168" s="2">
        <v>23.04</v>
      </c>
      <c r="D168" s="2">
        <v>875.7</v>
      </c>
      <c r="E168" s="2">
        <v>6.1</v>
      </c>
    </row>
    <row r="169" spans="2:5" x14ac:dyDescent="0.2">
      <c r="B169">
        <v>14.08</v>
      </c>
      <c r="C169" s="2">
        <v>23.07</v>
      </c>
      <c r="D169" s="2">
        <v>861.2</v>
      </c>
      <c r="E169" s="2">
        <v>10</v>
      </c>
    </row>
    <row r="170" spans="2:5" x14ac:dyDescent="0.2">
      <c r="B170">
        <v>14.57</v>
      </c>
      <c r="C170" s="2">
        <v>23.14</v>
      </c>
      <c r="D170" s="2">
        <v>893.7</v>
      </c>
      <c r="E170" s="2">
        <v>6.2</v>
      </c>
    </row>
    <row r="171" spans="2:5" x14ac:dyDescent="0.2">
      <c r="B171">
        <v>14.38</v>
      </c>
      <c r="C171" s="2">
        <v>23.15</v>
      </c>
      <c r="D171" s="2">
        <v>882.2</v>
      </c>
      <c r="E171" s="2">
        <v>2.6</v>
      </c>
    </row>
    <row r="172" spans="2:5" x14ac:dyDescent="0.2">
      <c r="B172">
        <v>14.31</v>
      </c>
      <c r="C172" s="2">
        <v>23.19</v>
      </c>
      <c r="D172" s="2">
        <v>879.3</v>
      </c>
      <c r="E172" s="2">
        <v>4.4000000000000004</v>
      </c>
    </row>
    <row r="173" spans="2:5" x14ac:dyDescent="0.2">
      <c r="B173">
        <v>14.54</v>
      </c>
      <c r="C173" s="2">
        <v>23.29</v>
      </c>
      <c r="D173" s="2">
        <v>897.2</v>
      </c>
      <c r="E173" s="2">
        <v>8.4</v>
      </c>
    </row>
    <row r="174" spans="2:5" x14ac:dyDescent="0.2">
      <c r="B174" s="8">
        <v>14.45</v>
      </c>
      <c r="C174" s="2">
        <v>23.4</v>
      </c>
      <c r="D174" s="2">
        <v>895.9</v>
      </c>
      <c r="E174" s="2">
        <v>2.7</v>
      </c>
    </row>
    <row r="175" spans="2:5" x14ac:dyDescent="0.2">
      <c r="B175" s="7">
        <v>14.66</v>
      </c>
      <c r="C175" s="2">
        <v>23.47</v>
      </c>
      <c r="D175" s="2">
        <v>911.5</v>
      </c>
      <c r="E175" s="2">
        <v>4.5999999999999996</v>
      </c>
    </row>
    <row r="176" spans="2:5" x14ac:dyDescent="0.2">
      <c r="B176" s="7">
        <v>14.59</v>
      </c>
      <c r="C176" s="2">
        <v>23.5</v>
      </c>
      <c r="D176" s="2">
        <v>908.3</v>
      </c>
      <c r="E176" s="2">
        <v>3.3</v>
      </c>
    </row>
    <row r="177" spans="2:5" x14ac:dyDescent="0.2">
      <c r="B177" s="7">
        <v>14.79</v>
      </c>
      <c r="C177" s="2">
        <v>23.51</v>
      </c>
      <c r="D177" s="2">
        <v>921.3</v>
      </c>
      <c r="E177" s="2">
        <v>3</v>
      </c>
    </row>
    <row r="178" spans="2:5" x14ac:dyDescent="0.2">
      <c r="B178" s="7">
        <v>14.55</v>
      </c>
      <c r="C178" s="2">
        <v>23.51</v>
      </c>
      <c r="D178" s="2">
        <v>906.2</v>
      </c>
      <c r="E178" s="2">
        <v>2.7</v>
      </c>
    </row>
    <row r="179" spans="2:5" x14ac:dyDescent="0.2">
      <c r="B179" s="7">
        <v>14.65</v>
      </c>
      <c r="C179" s="2">
        <v>23.53</v>
      </c>
      <c r="D179" s="2">
        <v>913</v>
      </c>
      <c r="E179" s="2">
        <v>3.3</v>
      </c>
    </row>
    <row r="180" spans="2:5" x14ac:dyDescent="0.2">
      <c r="B180" s="7">
        <v>14.88</v>
      </c>
      <c r="C180" s="2">
        <v>23.93</v>
      </c>
      <c r="D180" s="2">
        <v>943.4</v>
      </c>
      <c r="E180" s="2">
        <v>2.8</v>
      </c>
    </row>
    <row r="181" spans="2:5" x14ac:dyDescent="0.2">
      <c r="B181" s="7">
        <v>15.34</v>
      </c>
      <c r="C181" s="2">
        <v>24.42</v>
      </c>
      <c r="D181" s="2">
        <v>992.3</v>
      </c>
      <c r="E181" s="2">
        <v>2.9</v>
      </c>
    </row>
    <row r="182" spans="2:5" x14ac:dyDescent="0.2">
      <c r="B182" s="7">
        <v>15.28</v>
      </c>
      <c r="C182" s="2">
        <v>24.45</v>
      </c>
      <c r="D182" s="2">
        <v>990.2</v>
      </c>
      <c r="E182" s="2">
        <v>3.1</v>
      </c>
    </row>
    <row r="183" spans="2:5" x14ac:dyDescent="0.2">
      <c r="B183" s="7">
        <v>15.34</v>
      </c>
      <c r="C183" s="2">
        <v>24.45</v>
      </c>
      <c r="D183" s="2">
        <v>994</v>
      </c>
      <c r="E183" s="2">
        <v>2.9</v>
      </c>
    </row>
    <row r="184" spans="2:5" x14ac:dyDescent="0.2">
      <c r="B184" s="7">
        <v>15.47</v>
      </c>
      <c r="C184" s="2">
        <v>24.47</v>
      </c>
      <c r="D184" s="2">
        <v>1003.2</v>
      </c>
      <c r="E184" s="2">
        <v>2.9</v>
      </c>
    </row>
    <row r="185" spans="2:5" x14ac:dyDescent="0.2">
      <c r="B185" s="7">
        <v>15.79</v>
      </c>
      <c r="C185" s="2">
        <v>24.9</v>
      </c>
      <c r="D185" s="2">
        <v>1041.7</v>
      </c>
      <c r="E185" s="2">
        <v>3.1</v>
      </c>
    </row>
    <row r="186" spans="2:5" x14ac:dyDescent="0.2">
      <c r="B186" s="7">
        <v>15.72</v>
      </c>
      <c r="C186" s="2">
        <v>24.95</v>
      </c>
      <c r="D186" s="2">
        <v>1039.3</v>
      </c>
      <c r="E186" s="2">
        <v>3.1</v>
      </c>
    </row>
    <row r="187" spans="2:5" x14ac:dyDescent="0.2">
      <c r="B187" s="7">
        <v>15.7</v>
      </c>
      <c r="C187" s="2">
        <v>25.05</v>
      </c>
      <c r="D187" s="2">
        <v>1042.4000000000001</v>
      </c>
      <c r="E187" s="2">
        <v>3.1</v>
      </c>
    </row>
    <row r="188" spans="2:5" x14ac:dyDescent="0.2">
      <c r="B188" s="7">
        <v>16.11</v>
      </c>
      <c r="C188" s="2">
        <v>25.25</v>
      </c>
      <c r="D188" s="2">
        <v>1077.5999999999999</v>
      </c>
      <c r="E188" s="2">
        <v>5.0999999999999996</v>
      </c>
    </row>
    <row r="189" spans="2:5" x14ac:dyDescent="0.2">
      <c r="B189" s="7">
        <v>16.38</v>
      </c>
      <c r="C189" s="2">
        <v>25.6</v>
      </c>
      <c r="D189" s="2">
        <v>1111</v>
      </c>
      <c r="E189" s="2">
        <v>3.2</v>
      </c>
    </row>
    <row r="190" spans="2:5" x14ac:dyDescent="0.2">
      <c r="B190" s="7">
        <v>16.38</v>
      </c>
      <c r="C190" s="2">
        <v>25.6</v>
      </c>
      <c r="D190" s="2">
        <v>1111</v>
      </c>
      <c r="E190" s="2">
        <v>3.3</v>
      </c>
    </row>
    <row r="191" spans="2:5" x14ac:dyDescent="0.2">
      <c r="B191" s="7">
        <v>16.59</v>
      </c>
      <c r="C191" s="2">
        <v>26.05</v>
      </c>
      <c r="D191" s="2">
        <v>1145.4000000000001</v>
      </c>
      <c r="E191" s="2">
        <v>11.7</v>
      </c>
    </row>
    <row r="192" spans="2:5" x14ac:dyDescent="0.2">
      <c r="B192" s="7">
        <v>16.88</v>
      </c>
      <c r="C192" s="2">
        <v>26.18</v>
      </c>
      <c r="D192" s="2">
        <v>1171.3</v>
      </c>
      <c r="E192" s="2">
        <v>3.5</v>
      </c>
    </row>
    <row r="193" spans="2:5" x14ac:dyDescent="0.2">
      <c r="B193" s="7">
        <v>16.87</v>
      </c>
      <c r="C193" s="2">
        <v>26.25</v>
      </c>
      <c r="D193" s="2">
        <v>1173.3</v>
      </c>
      <c r="E193" s="2">
        <v>3.6</v>
      </c>
    </row>
    <row r="194" spans="2:5" x14ac:dyDescent="0.2">
      <c r="B194" s="7">
        <v>17.04</v>
      </c>
      <c r="C194" s="2">
        <v>26.35</v>
      </c>
      <c r="D194" s="2">
        <v>1189.5999999999999</v>
      </c>
      <c r="E194" s="2">
        <v>7.3</v>
      </c>
    </row>
    <row r="195" spans="2:5" x14ac:dyDescent="0.2">
      <c r="B195" s="7">
        <v>17.04</v>
      </c>
      <c r="C195" s="2">
        <v>26.35</v>
      </c>
      <c r="D195" s="2">
        <v>1189.5999999999999</v>
      </c>
      <c r="E195" s="2">
        <v>3.5</v>
      </c>
    </row>
    <row r="196" spans="2:5" x14ac:dyDescent="0.2">
      <c r="B196" s="7">
        <v>17.04</v>
      </c>
      <c r="C196" s="2">
        <v>26.49</v>
      </c>
      <c r="D196" s="2">
        <v>1196</v>
      </c>
      <c r="E196" s="2">
        <v>7.4</v>
      </c>
    </row>
    <row r="197" spans="2:5" x14ac:dyDescent="0.2">
      <c r="B197" s="7">
        <v>17.12</v>
      </c>
      <c r="C197" s="2">
        <v>26.55</v>
      </c>
      <c r="D197" s="2">
        <v>1204.4000000000001</v>
      </c>
      <c r="E197" s="2">
        <v>4.5</v>
      </c>
    </row>
    <row r="198" spans="2:5" x14ac:dyDescent="0.2">
      <c r="B198" s="7">
        <v>17.350000000000001</v>
      </c>
      <c r="C198" s="2">
        <v>26.95</v>
      </c>
      <c r="D198" s="2">
        <v>1238.8</v>
      </c>
      <c r="E198" s="2">
        <v>4.5999999999999996</v>
      </c>
    </row>
    <row r="199" spans="2:5" x14ac:dyDescent="0.2">
      <c r="B199" s="7">
        <v>17.309999999999999</v>
      </c>
      <c r="C199" s="2">
        <v>26.95</v>
      </c>
      <c r="D199" s="2">
        <v>1236.5999999999999</v>
      </c>
      <c r="E199" s="2">
        <v>3.8</v>
      </c>
    </row>
    <row r="200" spans="2:5" x14ac:dyDescent="0.2">
      <c r="B200" s="7">
        <v>17.489999999999998</v>
      </c>
      <c r="C200" s="2">
        <v>27.15</v>
      </c>
      <c r="D200" s="2">
        <v>1258.5999999999999</v>
      </c>
      <c r="E200" s="2">
        <v>3.8</v>
      </c>
    </row>
    <row r="201" spans="2:5" x14ac:dyDescent="0.2">
      <c r="B201" s="7">
        <v>17.78</v>
      </c>
      <c r="C201" s="2">
        <v>27.55</v>
      </c>
      <c r="D201" s="2">
        <v>1298.4000000000001</v>
      </c>
      <c r="E201" s="2">
        <v>4</v>
      </c>
    </row>
    <row r="202" spans="2:5" x14ac:dyDescent="0.2">
      <c r="B202" s="7">
        <v>19.16</v>
      </c>
      <c r="C202" s="2">
        <v>29.36</v>
      </c>
      <c r="D202" s="2">
        <v>1490.5</v>
      </c>
      <c r="E202" s="2">
        <v>5.8</v>
      </c>
    </row>
    <row r="203" spans="2:5" x14ac:dyDescent="0.2">
      <c r="B203" s="7">
        <v>19.850000000000001</v>
      </c>
      <c r="C203" s="2">
        <v>29.96</v>
      </c>
      <c r="D203" s="2">
        <v>1576.2</v>
      </c>
      <c r="E203" s="2">
        <v>6.1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MgO</vt:lpstr>
      <vt:lpstr>MgO_ordered</vt:lpstr>
      <vt:lpstr>Sheet2</vt:lpstr>
      <vt:lpstr>MgO_Chi</vt:lpstr>
      <vt:lpstr>QZ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Zixuan Ye</dc:creator>
  <cp:lastModifiedBy>Zixuan Ye</cp:lastModifiedBy>
  <dcterms:created xsi:type="dcterms:W3CDTF">2019-06-18T03:12:01Z</dcterms:created>
  <dcterms:modified xsi:type="dcterms:W3CDTF">2022-03-14T17:59:11Z</dcterms:modified>
</cp:coreProperties>
</file>