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ОвааРаботнаКнига" defaultThemeVersion="153222"/>
  <bookViews>
    <workbookView xWindow="0" yWindow="0" windowWidth="20490" windowHeight="7770" activeTab="1"/>
  </bookViews>
  <sheets>
    <sheet name="Лист5" sheetId="5" r:id="rId1"/>
    <sheet name="Лист6" sheetId="6" r:id="rId2"/>
  </sheets>
  <definedNames>
    <definedName name="rez_debug" localSheetId="0">Лист5!$A$1:$D$51</definedName>
    <definedName name="rez2_release" localSheetId="1">Лист6!$A$1:$D$134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5" l="1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3" i="5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3" i="6"/>
  <c r="K4" i="6" l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3" i="6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3" i="5"/>
  <c r="B72" i="6" a="1"/>
  <c r="B72" i="6" s="1"/>
  <c r="B71" i="6" a="1"/>
  <c r="B71" i="6" s="1"/>
  <c r="E72" i="6" l="1"/>
  <c r="C72" i="6"/>
  <c r="D72" i="6"/>
  <c r="E71" i="6"/>
  <c r="D71" i="6"/>
  <c r="C71" i="6"/>
</calcChain>
</file>

<file path=xl/connections.xml><?xml version="1.0" encoding="utf-8"?>
<connections xmlns="http://schemas.openxmlformats.org/spreadsheetml/2006/main">
  <connection id="1" name="rez_debug1" type="6" refreshedVersion="5" background="1" saveData="1">
    <textPr sourceFile="D:\projects\cuda\luDecomposition\rez_debug.csv" decimal="," thousands="." semicolon="1">
      <textFields count="4">
        <textField/>
        <textField/>
        <textField/>
        <textField/>
      </textFields>
    </textPr>
  </connection>
  <connection id="2" name="rez2_release" type="6" refreshedVersion="5" background="1" saveData="1">
    <textPr codePage="866" sourceFile="D:\projects\cuda\luDecomposition\rez2_release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<sst xmlns="http://schemas.openxmlformats.org/spreadsheetml/2006/main" count="58" uniqueCount="23">
  <si>
    <t>N</t>
  </si>
  <si>
    <t>povtoruvanja</t>
  </si>
  <si>
    <t>LU on CPU debug build</t>
  </si>
  <si>
    <t>cuda LU on GPU debug build</t>
  </si>
  <si>
    <t>prosecno vreme (ms)</t>
  </si>
  <si>
    <t>LU on CPU release build</t>
  </si>
  <si>
    <t>cuda LU on GPU release build</t>
  </si>
  <si>
    <t>vkupno vreme (ms)</t>
  </si>
  <si>
    <t>cuda LU release build</t>
  </si>
  <si>
    <t>regresija cpu</t>
  </si>
  <si>
    <t>regresija gpu</t>
  </si>
  <si>
    <t>y=</t>
  </si>
  <si>
    <t>ax^3</t>
  </si>
  <si>
    <t>bx^2</t>
  </si>
  <si>
    <t>cx</t>
  </si>
  <si>
    <t>d</t>
  </si>
  <si>
    <t>memoriski pristapi</t>
  </si>
  <si>
    <t>CPU release</t>
  </si>
  <si>
    <t>CPU debug</t>
  </si>
  <si>
    <t>GPU debug</t>
  </si>
  <si>
    <t xml:space="preserve">GPU release </t>
  </si>
  <si>
    <t>GPU release</t>
  </si>
  <si>
    <t>bandwidth(GB/s)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</si>
</sst>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Фонт на главен текст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Нормално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Лист5!$D$1:$D$2</c:f>
              <c:strCache>
                <c:ptCount val="2"/>
                <c:pt idx="0">
                  <c:v>LU on CPU debug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Лист5!$D$3:$D$51</c:f>
              <c:numCache>
                <c:formatCode>General</c:formatCode>
                <c:ptCount val="49"/>
                <c:pt idx="0">
                  <c:v>4.3539399999999999E-2</c:v>
                </c:pt>
                <c:pt idx="1">
                  <c:v>0.317388</c:v>
                </c:pt>
                <c:pt idx="2">
                  <c:v>1.0529000000000002</c:v>
                </c:pt>
                <c:pt idx="3">
                  <c:v>2.44882</c:v>
                </c:pt>
                <c:pt idx="4">
                  <c:v>4.7322500000000005</c:v>
                </c:pt>
                <c:pt idx="5">
                  <c:v>8.1130499999999994</c:v>
                </c:pt>
                <c:pt idx="6">
                  <c:v>12.912800000000001</c:v>
                </c:pt>
                <c:pt idx="7">
                  <c:v>19.2424</c:v>
                </c:pt>
                <c:pt idx="8">
                  <c:v>27.314600000000002</c:v>
                </c:pt>
                <c:pt idx="9">
                  <c:v>37.010199999999998</c:v>
                </c:pt>
                <c:pt idx="10">
                  <c:v>49.465400000000002</c:v>
                </c:pt>
                <c:pt idx="11">
                  <c:v>64.119200000000006</c:v>
                </c:pt>
                <c:pt idx="12">
                  <c:v>81.2697</c:v>
                </c:pt>
                <c:pt idx="13">
                  <c:v>102.20700000000001</c:v>
                </c:pt>
                <c:pt idx="14">
                  <c:v>125.19500000000001</c:v>
                </c:pt>
                <c:pt idx="15">
                  <c:v>151.298</c:v>
                </c:pt>
                <c:pt idx="16">
                  <c:v>181.209</c:v>
                </c:pt>
                <c:pt idx="17">
                  <c:v>214.86699999999999</c:v>
                </c:pt>
                <c:pt idx="18">
                  <c:v>252.66899999999998</c:v>
                </c:pt>
                <c:pt idx="19">
                  <c:v>293.971</c:v>
                </c:pt>
                <c:pt idx="20">
                  <c:v>342.92899999999997</c:v>
                </c:pt>
                <c:pt idx="21">
                  <c:v>395.59699999999998</c:v>
                </c:pt>
                <c:pt idx="22">
                  <c:v>449.33499999999998</c:v>
                </c:pt>
                <c:pt idx="23">
                  <c:v>508.88299999999998</c:v>
                </c:pt>
                <c:pt idx="24">
                  <c:v>576.92700000000002</c:v>
                </c:pt>
                <c:pt idx="25">
                  <c:v>648.25099999999998</c:v>
                </c:pt>
                <c:pt idx="26">
                  <c:v>730.10299999999995</c:v>
                </c:pt>
                <c:pt idx="27">
                  <c:v>810.70500000000004</c:v>
                </c:pt>
                <c:pt idx="28">
                  <c:v>901.98800000000006</c:v>
                </c:pt>
                <c:pt idx="29">
                  <c:v>999.08199999999999</c:v>
                </c:pt>
                <c:pt idx="30">
                  <c:v>1145.98</c:v>
                </c:pt>
                <c:pt idx="31">
                  <c:v>1222.21</c:v>
                </c:pt>
                <c:pt idx="32">
                  <c:v>1337.8000000000002</c:v>
                </c:pt>
                <c:pt idx="33">
                  <c:v>1455.94</c:v>
                </c:pt>
                <c:pt idx="34">
                  <c:v>1609.1</c:v>
                </c:pt>
                <c:pt idx="35">
                  <c:v>1731.2099999999998</c:v>
                </c:pt>
                <c:pt idx="36">
                  <c:v>1880.0600000000002</c:v>
                </c:pt>
                <c:pt idx="37">
                  <c:v>2030.23</c:v>
                </c:pt>
                <c:pt idx="38">
                  <c:v>2207.23</c:v>
                </c:pt>
                <c:pt idx="39">
                  <c:v>2369.5700000000002</c:v>
                </c:pt>
                <c:pt idx="40">
                  <c:v>2560.7400000000002</c:v>
                </c:pt>
                <c:pt idx="41">
                  <c:v>2799.74</c:v>
                </c:pt>
                <c:pt idx="42">
                  <c:v>2976.79</c:v>
                </c:pt>
                <c:pt idx="43">
                  <c:v>3184.83</c:v>
                </c:pt>
                <c:pt idx="44">
                  <c:v>3447.8300000000004</c:v>
                </c:pt>
                <c:pt idx="45">
                  <c:v>3623.67</c:v>
                </c:pt>
                <c:pt idx="46">
                  <c:v>3860.1899999999996</c:v>
                </c:pt>
                <c:pt idx="47">
                  <c:v>4118.0899999999992</c:v>
                </c:pt>
                <c:pt idx="48">
                  <c:v>4385.1500000000005</c:v>
                </c:pt>
              </c:numCache>
            </c:numRef>
          </c:yVal>
          <c:smooth val="0"/>
        </c:ser>
        <c:ser>
          <c:idx val="5"/>
          <c:order val="1"/>
          <c:tx>
            <c:strRef>
              <c:f>Лист5!$G$1:$G$2</c:f>
              <c:strCache>
                <c:ptCount val="2"/>
                <c:pt idx="0">
                  <c:v>LU on CPU release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0"/>
          </c:trendline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Лист5!$G$3:$G$51</c:f>
              <c:numCache>
                <c:formatCode>General</c:formatCode>
                <c:ptCount val="49"/>
                <c:pt idx="0">
                  <c:v>8.8413099999999998E-3</c:v>
                </c:pt>
                <c:pt idx="1">
                  <c:v>5.9148399999999997E-2</c:v>
                </c:pt>
                <c:pt idx="2">
                  <c:v>0.19311500000000001</c:v>
                </c:pt>
                <c:pt idx="3">
                  <c:v>0.42651</c:v>
                </c:pt>
                <c:pt idx="4">
                  <c:v>0.82542700000000002</c:v>
                </c:pt>
                <c:pt idx="5">
                  <c:v>1.39906</c:v>
                </c:pt>
                <c:pt idx="6">
                  <c:v>2.2049399999999997</c:v>
                </c:pt>
                <c:pt idx="7">
                  <c:v>3.2998400000000001</c:v>
                </c:pt>
                <c:pt idx="8">
                  <c:v>4.63863</c:v>
                </c:pt>
                <c:pt idx="9">
                  <c:v>6.3716999999999997</c:v>
                </c:pt>
                <c:pt idx="10">
                  <c:v>8.3790400000000016</c:v>
                </c:pt>
                <c:pt idx="11">
                  <c:v>11.0381</c:v>
                </c:pt>
                <c:pt idx="12">
                  <c:v>13.8774</c:v>
                </c:pt>
                <c:pt idx="13">
                  <c:v>17.242100000000001</c:v>
                </c:pt>
                <c:pt idx="14">
                  <c:v>21.122499999999999</c:v>
                </c:pt>
                <c:pt idx="15">
                  <c:v>25.908899999999999</c:v>
                </c:pt>
                <c:pt idx="16">
                  <c:v>30.685199999999998</c:v>
                </c:pt>
                <c:pt idx="17">
                  <c:v>36.710599999999999</c:v>
                </c:pt>
                <c:pt idx="18">
                  <c:v>42.559199999999997</c:v>
                </c:pt>
                <c:pt idx="19">
                  <c:v>49.709700000000005</c:v>
                </c:pt>
                <c:pt idx="20">
                  <c:v>57.371900000000004</c:v>
                </c:pt>
                <c:pt idx="21">
                  <c:v>65.767700000000005</c:v>
                </c:pt>
                <c:pt idx="22">
                  <c:v>75.428700000000006</c:v>
                </c:pt>
                <c:pt idx="23">
                  <c:v>86.577699999999993</c:v>
                </c:pt>
                <c:pt idx="24">
                  <c:v>97.076800000000006</c:v>
                </c:pt>
                <c:pt idx="25">
                  <c:v>108.999</c:v>
                </c:pt>
                <c:pt idx="26">
                  <c:v>122.66499999999999</c:v>
                </c:pt>
                <c:pt idx="27">
                  <c:v>136.458</c:v>
                </c:pt>
                <c:pt idx="28">
                  <c:v>153.86199999999999</c:v>
                </c:pt>
                <c:pt idx="29">
                  <c:v>169.767</c:v>
                </c:pt>
                <c:pt idx="30">
                  <c:v>190.47400000000002</c:v>
                </c:pt>
                <c:pt idx="31">
                  <c:v>216.86199999999999</c:v>
                </c:pt>
                <c:pt idx="32">
                  <c:v>231.16800000000001</c:v>
                </c:pt>
                <c:pt idx="33">
                  <c:v>252.43600000000001</c:v>
                </c:pt>
                <c:pt idx="34">
                  <c:v>279.517</c:v>
                </c:pt>
                <c:pt idx="35">
                  <c:v>305.61700000000002</c:v>
                </c:pt>
                <c:pt idx="36">
                  <c:v>337.995</c:v>
                </c:pt>
                <c:pt idx="37">
                  <c:v>366.98900000000003</c:v>
                </c:pt>
                <c:pt idx="38">
                  <c:v>401.66400000000004</c:v>
                </c:pt>
                <c:pt idx="39">
                  <c:v>439.76</c:v>
                </c:pt>
                <c:pt idx="40">
                  <c:v>553.995</c:v>
                </c:pt>
                <c:pt idx="41">
                  <c:v>520.21899999999994</c:v>
                </c:pt>
                <c:pt idx="42">
                  <c:v>559.73599999999999</c:v>
                </c:pt>
                <c:pt idx="43">
                  <c:v>610.3420000000001</c:v>
                </c:pt>
                <c:pt idx="44">
                  <c:v>686.37199999999996</c:v>
                </c:pt>
                <c:pt idx="45">
                  <c:v>708.29600000000005</c:v>
                </c:pt>
                <c:pt idx="46">
                  <c:v>762.92099999999994</c:v>
                </c:pt>
                <c:pt idx="47">
                  <c:v>823.61500000000001</c:v>
                </c:pt>
                <c:pt idx="48">
                  <c:v>879.82099999999991</c:v>
                </c:pt>
              </c:numCache>
            </c:numRef>
          </c:yVal>
          <c:smooth val="0"/>
        </c:ser>
        <c:ser>
          <c:idx val="8"/>
          <c:order val="2"/>
          <c:tx>
            <c:strRef>
              <c:f>Лист5!$J$1:$J$2</c:f>
              <c:strCache>
                <c:ptCount val="2"/>
                <c:pt idx="0">
                  <c:v>cuda LU on GPU debug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Лист5!$J$3:$J$51</c:f>
              <c:numCache>
                <c:formatCode>General</c:formatCode>
                <c:ptCount val="49"/>
                <c:pt idx="0">
                  <c:v>0.243535</c:v>
                </c:pt>
                <c:pt idx="1">
                  <c:v>0.57225499999999996</c:v>
                </c:pt>
                <c:pt idx="2">
                  <c:v>1.1189100000000001</c:v>
                </c:pt>
                <c:pt idx="3">
                  <c:v>1.9495400000000001</c:v>
                </c:pt>
                <c:pt idx="4">
                  <c:v>3.1880700000000002</c:v>
                </c:pt>
                <c:pt idx="5">
                  <c:v>4.9680499999999999</c:v>
                </c:pt>
                <c:pt idx="6">
                  <c:v>7.3453200000000001</c:v>
                </c:pt>
                <c:pt idx="7">
                  <c:v>10.360900000000001</c:v>
                </c:pt>
                <c:pt idx="8">
                  <c:v>14.199199999999999</c:v>
                </c:pt>
                <c:pt idx="9">
                  <c:v>18.883800000000001</c:v>
                </c:pt>
                <c:pt idx="10">
                  <c:v>24.518899999999999</c:v>
                </c:pt>
                <c:pt idx="11">
                  <c:v>31.192900000000002</c:v>
                </c:pt>
                <c:pt idx="12">
                  <c:v>39.145899999999997</c:v>
                </c:pt>
                <c:pt idx="13">
                  <c:v>48.213099999999997</c:v>
                </c:pt>
                <c:pt idx="14">
                  <c:v>58.748199999999997</c:v>
                </c:pt>
                <c:pt idx="15">
                  <c:v>70.595799999999997</c:v>
                </c:pt>
                <c:pt idx="16">
                  <c:v>84.019499999999994</c:v>
                </c:pt>
                <c:pt idx="17">
                  <c:v>99.049599999999998</c:v>
                </c:pt>
                <c:pt idx="18">
                  <c:v>115.93899999999999</c:v>
                </c:pt>
                <c:pt idx="19">
                  <c:v>134.59100000000001</c:v>
                </c:pt>
                <c:pt idx="20">
                  <c:v>155.203</c:v>
                </c:pt>
                <c:pt idx="21">
                  <c:v>177.74299999999999</c:v>
                </c:pt>
                <c:pt idx="22">
                  <c:v>202.45</c:v>
                </c:pt>
                <c:pt idx="23">
                  <c:v>229.42699999999999</c:v>
                </c:pt>
                <c:pt idx="24">
                  <c:v>258.733</c:v>
                </c:pt>
                <c:pt idx="25">
                  <c:v>290.30200000000002</c:v>
                </c:pt>
                <c:pt idx="26">
                  <c:v>324.279</c:v>
                </c:pt>
                <c:pt idx="27">
                  <c:v>361.05599999999998</c:v>
                </c:pt>
                <c:pt idx="28">
                  <c:v>400.291</c:v>
                </c:pt>
                <c:pt idx="29">
                  <c:v>442.92200000000003</c:v>
                </c:pt>
                <c:pt idx="30">
                  <c:v>487.51299999999998</c:v>
                </c:pt>
                <c:pt idx="31">
                  <c:v>535.80100000000004</c:v>
                </c:pt>
                <c:pt idx="32">
                  <c:v>586.75</c:v>
                </c:pt>
                <c:pt idx="33">
                  <c:v>641.048</c:v>
                </c:pt>
                <c:pt idx="34">
                  <c:v>698.74099999999999</c:v>
                </c:pt>
                <c:pt idx="35">
                  <c:v>759.46500000000003</c:v>
                </c:pt>
                <c:pt idx="36">
                  <c:v>823.77099999999996</c:v>
                </c:pt>
                <c:pt idx="37">
                  <c:v>891.43299999999999</c:v>
                </c:pt>
                <c:pt idx="38">
                  <c:v>962.88</c:v>
                </c:pt>
                <c:pt idx="39">
                  <c:v>1038.8499999999999</c:v>
                </c:pt>
                <c:pt idx="40">
                  <c:v>1117.06</c:v>
                </c:pt>
                <c:pt idx="41">
                  <c:v>1200.95</c:v>
                </c:pt>
                <c:pt idx="42">
                  <c:v>1287.52</c:v>
                </c:pt>
                <c:pt idx="43">
                  <c:v>1378.2</c:v>
                </c:pt>
                <c:pt idx="44">
                  <c:v>1474.13</c:v>
                </c:pt>
                <c:pt idx="45">
                  <c:v>1573.38</c:v>
                </c:pt>
                <c:pt idx="46">
                  <c:v>1677.96</c:v>
                </c:pt>
                <c:pt idx="47">
                  <c:v>1786.73</c:v>
                </c:pt>
                <c:pt idx="48">
                  <c:v>1899.52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Лист5!$M$1:$M$2</c:f>
              <c:strCache>
                <c:ptCount val="2"/>
                <c:pt idx="0">
                  <c:v>cuda LU on GPU release build</c:v>
                </c:pt>
                <c:pt idx="1">
                  <c:v>prosecno vreme (ms)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0"/>
          </c:trendline>
          <c:xVal>
            <c:numRef>
              <c:f>Лист5!$A$3:$A$51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Лист5!$M$3:$M$51</c:f>
              <c:numCache>
                <c:formatCode>General</c:formatCode>
                <c:ptCount val="49"/>
                <c:pt idx="0">
                  <c:v>0.21668399999999999</c:v>
                </c:pt>
                <c:pt idx="1">
                  <c:v>0.412549</c:v>
                </c:pt>
                <c:pt idx="2">
                  <c:v>0.699272</c:v>
                </c:pt>
                <c:pt idx="3">
                  <c:v>1.1076900000000001</c:v>
                </c:pt>
                <c:pt idx="4">
                  <c:v>1.69496</c:v>
                </c:pt>
                <c:pt idx="5">
                  <c:v>2.5688300000000002</c:v>
                </c:pt>
                <c:pt idx="6">
                  <c:v>3.72967</c:v>
                </c:pt>
                <c:pt idx="7">
                  <c:v>5.1393300000000002</c:v>
                </c:pt>
                <c:pt idx="8">
                  <c:v>6.9469599999999998</c:v>
                </c:pt>
                <c:pt idx="9">
                  <c:v>9.1459899999999994</c:v>
                </c:pt>
                <c:pt idx="10">
                  <c:v>11.744899999999999</c:v>
                </c:pt>
                <c:pt idx="11">
                  <c:v>14.8514</c:v>
                </c:pt>
                <c:pt idx="12">
                  <c:v>18.477900000000002</c:v>
                </c:pt>
                <c:pt idx="13">
                  <c:v>22.583200000000001</c:v>
                </c:pt>
                <c:pt idx="14">
                  <c:v>27.409600000000001</c:v>
                </c:pt>
                <c:pt idx="15">
                  <c:v>32.745899999999999</c:v>
                </c:pt>
                <c:pt idx="16">
                  <c:v>38.831699999999998</c:v>
                </c:pt>
                <c:pt idx="17">
                  <c:v>45.646000000000001</c:v>
                </c:pt>
                <c:pt idx="18">
                  <c:v>53.279699999999998</c:v>
                </c:pt>
                <c:pt idx="19">
                  <c:v>61.6599</c:v>
                </c:pt>
                <c:pt idx="20">
                  <c:v>70.945899999999995</c:v>
                </c:pt>
                <c:pt idx="21">
                  <c:v>80.880799999999994</c:v>
                </c:pt>
                <c:pt idx="22">
                  <c:v>92.046099999999996</c:v>
                </c:pt>
                <c:pt idx="23">
                  <c:v>104.075</c:v>
                </c:pt>
                <c:pt idx="24">
                  <c:v>117.371</c:v>
                </c:pt>
                <c:pt idx="25">
                  <c:v>131.34399999999999</c:v>
                </c:pt>
                <c:pt idx="26">
                  <c:v>146.33699999999999</c:v>
                </c:pt>
                <c:pt idx="27">
                  <c:v>162.56899999999999</c:v>
                </c:pt>
                <c:pt idx="28">
                  <c:v>180.07599999999999</c:v>
                </c:pt>
                <c:pt idx="29">
                  <c:v>199.29300000000001</c:v>
                </c:pt>
                <c:pt idx="30">
                  <c:v>218.84800000000001</c:v>
                </c:pt>
                <c:pt idx="31">
                  <c:v>240.435</c:v>
                </c:pt>
                <c:pt idx="32">
                  <c:v>262.93799999999999</c:v>
                </c:pt>
                <c:pt idx="33">
                  <c:v>287.01600000000002</c:v>
                </c:pt>
                <c:pt idx="34">
                  <c:v>312.84300000000002</c:v>
                </c:pt>
                <c:pt idx="35">
                  <c:v>339.50599999999997</c:v>
                </c:pt>
                <c:pt idx="36">
                  <c:v>368.00599999999997</c:v>
                </c:pt>
                <c:pt idx="37">
                  <c:v>397.54599999999999</c:v>
                </c:pt>
                <c:pt idx="38">
                  <c:v>429.05599999999998</c:v>
                </c:pt>
                <c:pt idx="39">
                  <c:v>462.68700000000001</c:v>
                </c:pt>
                <c:pt idx="40">
                  <c:v>496.96600000000001</c:v>
                </c:pt>
                <c:pt idx="41">
                  <c:v>534.18100000000004</c:v>
                </c:pt>
                <c:pt idx="42">
                  <c:v>571.99</c:v>
                </c:pt>
                <c:pt idx="43">
                  <c:v>611.625</c:v>
                </c:pt>
                <c:pt idx="44">
                  <c:v>654.28800000000001</c:v>
                </c:pt>
                <c:pt idx="45">
                  <c:v>697.55499999999995</c:v>
                </c:pt>
                <c:pt idx="46">
                  <c:v>743.904</c:v>
                </c:pt>
                <c:pt idx="47">
                  <c:v>791.07899999999995</c:v>
                </c:pt>
                <c:pt idx="48">
                  <c:v>841.12599999999998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781936"/>
        <c:axId val="271782480"/>
        <c:extLst/>
      </c:scatterChart>
      <c:valAx>
        <c:axId val="271781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k-MK"/>
                  <a:t>Големина</a:t>
                </a:r>
                <a:r>
                  <a:rPr lang="mk-MK" baseline="0"/>
                  <a:t> на матрица Н</a:t>
                </a:r>
                <a:endParaRPr lang="sr-Latn-R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k-M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271782480"/>
        <c:crosses val="autoZero"/>
        <c:crossBetween val="midCat"/>
      </c:valAx>
      <c:valAx>
        <c:axId val="2717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k-MK"/>
                  <a:t>време(</a:t>
                </a:r>
                <a:r>
                  <a:rPr lang="en-US"/>
                  <a:t>ms</a:t>
                </a:r>
                <a:r>
                  <a:rPr lang="mk-MK"/>
                  <a:t>)</a:t>
                </a:r>
                <a:endParaRPr lang="sr-Latn-R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mk-M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27178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k-MK"/>
              <a:t>Брзина</a:t>
            </a:r>
            <a:r>
              <a:rPr lang="mk-MK" baseline="0"/>
              <a:t> (</a:t>
            </a:r>
            <a:r>
              <a:rPr lang="en-US" baseline="0"/>
              <a:t>bandwidth GB/s</a:t>
            </a:r>
            <a:r>
              <a:rPr lang="mk-MK" baseline="0"/>
              <a:t>)</a:t>
            </a:r>
            <a:endParaRPr lang="sr-Latn-R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Лист5!$P$1:$P$2</c:f>
              <c:strCache>
                <c:ptCount val="2"/>
                <c:pt idx="0">
                  <c:v>CPU debug</c:v>
                </c:pt>
                <c:pt idx="1">
                  <c:v>bandwidth(GB/s)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Лист5!$P$3:$P$51</c:f>
              <c:numCache>
                <c:formatCode>General</c:formatCode>
                <c:ptCount val="49"/>
                <c:pt idx="0">
                  <c:v>3.1985741650091644</c:v>
                </c:pt>
                <c:pt idx="1">
                  <c:v>3.4070097168134903</c:v>
                </c:pt>
                <c:pt idx="2">
                  <c:v>3.4311634533194026</c:v>
                </c:pt>
                <c:pt idx="3">
                  <c:v>3.4790960544262131</c:v>
                </c:pt>
                <c:pt idx="4">
                  <c:v>3.5054783665275502</c:v>
                </c:pt>
                <c:pt idx="5">
                  <c:v>3.5259814742914197</c:v>
                </c:pt>
                <c:pt idx="6">
                  <c:v>3.5127241187039218</c:v>
                </c:pt>
                <c:pt idx="7">
                  <c:v>3.5147981540764146</c:v>
                </c:pt>
                <c:pt idx="8">
                  <c:v>3.5224766242229428</c:v>
                </c:pt>
                <c:pt idx="9">
                  <c:v>3.5636446168893983</c:v>
                </c:pt>
                <c:pt idx="10">
                  <c:v>3.5468845698205209</c:v>
                </c:pt>
                <c:pt idx="11">
                  <c:v>3.550762704462938</c:v>
                </c:pt>
                <c:pt idx="12">
                  <c:v>3.5603629889122268</c:v>
                </c:pt>
                <c:pt idx="13">
                  <c:v>3.5346620094514076</c:v>
                </c:pt>
                <c:pt idx="14">
                  <c:v>3.5481544790127399</c:v>
                </c:pt>
                <c:pt idx="15">
                  <c:v>3.5622947031685817</c:v>
                </c:pt>
                <c:pt idx="16">
                  <c:v>3.5667335728357865</c:v>
                </c:pt>
                <c:pt idx="17">
                  <c:v>3.5699577506085158</c:v>
                </c:pt>
                <c:pt idx="18">
                  <c:v>3.5698093553225765</c:v>
                </c:pt>
                <c:pt idx="19">
                  <c:v>3.578083552459256</c:v>
                </c:pt>
                <c:pt idx="20">
                  <c:v>3.5502114548492547</c:v>
                </c:pt>
                <c:pt idx="21">
                  <c:v>3.537993422599262</c:v>
                </c:pt>
                <c:pt idx="22">
                  <c:v>3.5587848531719097</c:v>
                </c:pt>
                <c:pt idx="23">
                  <c:v>3.5698931188505019</c:v>
                </c:pt>
                <c:pt idx="24">
                  <c:v>3.5587171340568218</c:v>
                </c:pt>
                <c:pt idx="25">
                  <c:v>3.5622918653422824</c:v>
                </c:pt>
                <c:pt idx="26">
                  <c:v>3.5417771793842787</c:v>
                </c:pt>
                <c:pt idx="27">
                  <c:v>3.5570461166515566</c:v>
                </c:pt>
                <c:pt idx="28">
                  <c:v>3.5517151891155976</c:v>
                </c:pt>
                <c:pt idx="29">
                  <c:v>3.5495753101347036</c:v>
                </c:pt>
                <c:pt idx="30">
                  <c:v>3.4142292745074085</c:v>
                </c:pt>
                <c:pt idx="31">
                  <c:v>3.5209627674458561</c:v>
                </c:pt>
                <c:pt idx="32">
                  <c:v>3.527624123187322</c:v>
                </c:pt>
                <c:pt idx="33">
                  <c:v>3.5448739920601127</c:v>
                </c:pt>
                <c:pt idx="34">
                  <c:v>3.4986931825243928</c:v>
                </c:pt>
                <c:pt idx="35">
                  <c:v>3.5385147174519558</c:v>
                </c:pt>
                <c:pt idx="36">
                  <c:v>3.5373365020265308</c:v>
                </c:pt>
                <c:pt idx="37">
                  <c:v>3.5483723676627767</c:v>
                </c:pt>
                <c:pt idx="38">
                  <c:v>3.5281869130086125</c:v>
                </c:pt>
                <c:pt idx="39">
                  <c:v>3.5456708179121108</c:v>
                </c:pt>
                <c:pt idx="40">
                  <c:v>3.5331131094917874</c:v>
                </c:pt>
                <c:pt idx="41">
                  <c:v>3.4736486330873584</c:v>
                </c:pt>
                <c:pt idx="42">
                  <c:v>3.5058867142122891</c:v>
                </c:pt>
                <c:pt idx="43">
                  <c:v>3.510735882291991</c:v>
                </c:pt>
                <c:pt idx="44">
                  <c:v>3.4690007337948794</c:v>
                </c:pt>
                <c:pt idx="45">
                  <c:v>3.5255303225735237</c:v>
                </c:pt>
                <c:pt idx="46">
                  <c:v>3.5299776394426186</c:v>
                </c:pt>
                <c:pt idx="47">
                  <c:v>3.524543900691826</c:v>
                </c:pt>
                <c:pt idx="48">
                  <c:v>3.5210103918908127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Лист5!$Q$1:$Q$2</c:f>
              <c:strCache>
                <c:ptCount val="2"/>
                <c:pt idx="0">
                  <c:v>CPU release</c:v>
                </c:pt>
                <c:pt idx="1">
                  <c:v>bandwidth(GB/s)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Лист5!$Q$3:$Q$51</c:f>
              <c:numCache>
                <c:formatCode>General</c:formatCode>
                <c:ptCount val="49"/>
                <c:pt idx="0">
                  <c:v>15.751511936579535</c:v>
                </c:pt>
                <c:pt idx="1">
                  <c:v>18.281880828560027</c:v>
                </c:pt>
                <c:pt idx="2">
                  <c:v>18.707360898946224</c:v>
                </c:pt>
                <c:pt idx="3">
                  <c:v>19.97533469320766</c:v>
                </c:pt>
                <c:pt idx="4">
                  <c:v>20.097234522253331</c:v>
                </c:pt>
                <c:pt idx="5">
                  <c:v>20.446917215844923</c:v>
                </c:pt>
                <c:pt idx="6">
                  <c:v>20.571581993160812</c:v>
                </c:pt>
                <c:pt idx="7">
                  <c:v>20.495888285492629</c:v>
                </c:pt>
                <c:pt idx="8">
                  <c:v>20.742124291008334</c:v>
                </c:pt>
                <c:pt idx="9">
                  <c:v>20.699530737479794</c:v>
                </c:pt>
                <c:pt idx="10">
                  <c:v>20.938921881265632</c:v>
                </c:pt>
                <c:pt idx="11">
                  <c:v>20.626019333037387</c:v>
                </c:pt>
                <c:pt idx="12">
                  <c:v>20.850420972228225</c:v>
                </c:pt>
                <c:pt idx="13">
                  <c:v>20.952621780409579</c:v>
                </c:pt>
                <c:pt idx="14">
                  <c:v>21.030237897976093</c:v>
                </c:pt>
                <c:pt idx="15">
                  <c:v>20.802429435444964</c:v>
                </c:pt>
                <c:pt idx="16">
                  <c:v>21.063060498220644</c:v>
                </c:pt>
                <c:pt idx="17">
                  <c:v>20.894948924833702</c:v>
                </c:pt>
                <c:pt idx="18">
                  <c:v>21.193541231978045</c:v>
                </c:pt>
                <c:pt idx="19">
                  <c:v>21.159910440014723</c:v>
                </c:pt>
                <c:pt idx="20">
                  <c:v>21.220675348036231</c:v>
                </c:pt>
                <c:pt idx="21">
                  <c:v>21.281260922915045</c:v>
                </c:pt>
                <c:pt idx="22">
                  <c:v>21.199975500041759</c:v>
                </c:pt>
                <c:pt idx="23">
                  <c:v>20.982977371771256</c:v>
                </c:pt>
                <c:pt idx="24">
                  <c:v>21.14944044303067</c:v>
                </c:pt>
                <c:pt idx="25">
                  <c:v>21.186059174854815</c:v>
                </c:pt>
                <c:pt idx="26">
                  <c:v>21.080684335384991</c:v>
                </c:pt>
                <c:pt idx="27">
                  <c:v>21.132620088232276</c:v>
                </c:pt>
                <c:pt idx="28">
                  <c:v>20.821284527693649</c:v>
                </c:pt>
                <c:pt idx="29">
                  <c:v>20.889317711922814</c:v>
                </c:pt>
                <c:pt idx="30">
                  <c:v>20.541588164263889</c:v>
                </c:pt>
                <c:pt idx="31">
                  <c:v>19.843752727541016</c:v>
                </c:pt>
                <c:pt idx="32">
                  <c:v>20.414830564784054</c:v>
                </c:pt>
                <c:pt idx="33">
                  <c:v>20.44527658495619</c:v>
                </c:pt>
                <c:pt idx="34">
                  <c:v>20.140983196013124</c:v>
                </c:pt>
                <c:pt idx="35">
                  <c:v>20.044408733807348</c:v>
                </c:pt>
                <c:pt idx="36">
                  <c:v>19.676045101258897</c:v>
                </c:pt>
                <c:pt idx="37">
                  <c:v>19.630048944246283</c:v>
                </c:pt>
                <c:pt idx="38">
                  <c:v>19.38814531548757</c:v>
                </c:pt>
                <c:pt idx="39">
                  <c:v>19.10522830634892</c:v>
                </c:pt>
                <c:pt idx="40">
                  <c:v>16.33116555925595</c:v>
                </c:pt>
                <c:pt idx="41">
                  <c:v>18.694651721678756</c:v>
                </c:pt>
                <c:pt idx="42">
                  <c:v>18.64501928051796</c:v>
                </c:pt>
                <c:pt idx="43">
                  <c:v>18.319396272909287</c:v>
                </c:pt>
                <c:pt idx="44">
                  <c:v>17.425717832312507</c:v>
                </c:pt>
                <c:pt idx="45">
                  <c:v>18.036750827337723</c:v>
                </c:pt>
                <c:pt idx="46">
                  <c:v>17.860806536980895</c:v>
                </c:pt>
                <c:pt idx="47">
                  <c:v>17.622783693837533</c:v>
                </c:pt>
                <c:pt idx="48">
                  <c:v>17.549204576840062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Лист5!$R$1:$R$2</c:f>
              <c:strCache>
                <c:ptCount val="2"/>
                <c:pt idx="0">
                  <c:v>GPU debug</c:v>
                </c:pt>
                <c:pt idx="1">
                  <c:v>bandwidth(GB/s)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Лист5!$R$3:$R$51</c:f>
              <c:numCache>
                <c:formatCode>General</c:formatCode>
                <c:ptCount val="49"/>
                <c:pt idx="0">
                  <c:v>0.57184388280945242</c:v>
                </c:pt>
                <c:pt idx="1">
                  <c:v>1.8896191383212033</c:v>
                </c:pt>
                <c:pt idx="2">
                  <c:v>3.2287422580904628</c:v>
                </c:pt>
                <c:pt idx="3">
                  <c:v>4.3700975614760411</c:v>
                </c:pt>
                <c:pt idx="4">
                  <c:v>5.2033989216046068</c:v>
                </c:pt>
                <c:pt idx="5">
                  <c:v>5.7580869757752033</c:v>
                </c:pt>
                <c:pt idx="6">
                  <c:v>6.1752386553615093</c:v>
                </c:pt>
                <c:pt idx="7">
                  <c:v>6.5277294443532892</c:v>
                </c:pt>
                <c:pt idx="8">
                  <c:v>6.7760887937348588</c:v>
                </c:pt>
                <c:pt idx="9">
                  <c:v>6.9843569620521295</c:v>
                </c:pt>
                <c:pt idx="10">
                  <c:v>7.155625415495801</c:v>
                </c:pt>
                <c:pt idx="11">
                  <c:v>7.2988424930032147</c:v>
                </c:pt>
                <c:pt idx="12">
                  <c:v>7.3915692831177733</c:v>
                </c:pt>
                <c:pt idx="13">
                  <c:v>7.4931336089154197</c:v>
                </c:pt>
                <c:pt idx="14">
                  <c:v>7.5612733666733618</c:v>
                </c:pt>
                <c:pt idx="15">
                  <c:v>7.6345627360267887</c:v>
                </c:pt>
                <c:pt idx="16">
                  <c:v>7.6925502294110295</c:v>
                </c:pt>
                <c:pt idx="17">
                  <c:v>7.7442625916712435</c:v>
                </c:pt>
                <c:pt idx="18">
                  <c:v>7.7797821268080636</c:v>
                </c:pt>
                <c:pt idx="19">
                  <c:v>7.8151793210541554</c:v>
                </c:pt>
                <c:pt idx="20">
                  <c:v>7.844374554615567</c:v>
                </c:pt>
                <c:pt idx="21">
                  <c:v>7.8744005896153437</c:v>
                </c:pt>
                <c:pt idx="22">
                  <c:v>7.8986742010372932</c:v>
                </c:pt>
                <c:pt idx="23">
                  <c:v>7.9182394399961646</c:v>
                </c:pt>
                <c:pt idx="24">
                  <c:v>7.9352846370582801</c:v>
                </c:pt>
                <c:pt idx="25">
                  <c:v>7.9546791410324422</c:v>
                </c:pt>
                <c:pt idx="26">
                  <c:v>7.9741893369598404</c:v>
                </c:pt>
                <c:pt idx="27">
                  <c:v>7.9868914295843307</c:v>
                </c:pt>
                <c:pt idx="28">
                  <c:v>8.0031888800897342</c:v>
                </c:pt>
                <c:pt idx="29">
                  <c:v>8.0066395437571387</c:v>
                </c:pt>
                <c:pt idx="30">
                  <c:v>8.0257110353980305</c:v>
                </c:pt>
                <c:pt idx="31">
                  <c:v>8.0316309674673985</c:v>
                </c:pt>
                <c:pt idx="32">
                  <c:v>8.0430431222837662</c:v>
                </c:pt>
                <c:pt idx="33">
                  <c:v>8.0510723689957704</c:v>
                </c:pt>
                <c:pt idx="34">
                  <c:v>8.056987066738607</c:v>
                </c:pt>
                <c:pt idx="35">
                  <c:v>8.0660887124488951</c:v>
                </c:pt>
                <c:pt idx="36">
                  <c:v>8.0731233121826342</c:v>
                </c:pt>
                <c:pt idx="37">
                  <c:v>8.0813836059468294</c:v>
                </c:pt>
                <c:pt idx="38">
                  <c:v>8.0877367896311068</c:v>
                </c:pt>
                <c:pt idx="39">
                  <c:v>8.0875152331905493</c:v>
                </c:pt>
                <c:pt idx="40">
                  <c:v>8.0992821012300151</c:v>
                </c:pt>
                <c:pt idx="41">
                  <c:v>8.0980165901994265</c:v>
                </c:pt>
                <c:pt idx="42">
                  <c:v>8.1057292407108239</c:v>
                </c:pt>
                <c:pt idx="43">
                  <c:v>8.1128261210274264</c:v>
                </c:pt>
                <c:pt idx="44">
                  <c:v>8.1136160311505758</c:v>
                </c:pt>
                <c:pt idx="45">
                  <c:v>8.1196903888443988</c:v>
                </c:pt>
                <c:pt idx="46">
                  <c:v>8.1208040620753756</c:v>
                </c:pt>
                <c:pt idx="47">
                  <c:v>8.1234372244267465</c:v>
                </c:pt>
                <c:pt idx="48">
                  <c:v>8.1284528301886798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Лист5!$S$1:$S$2</c:f>
              <c:strCache>
                <c:ptCount val="2"/>
                <c:pt idx="0">
                  <c:v>GPU release </c:v>
                </c:pt>
                <c:pt idx="1">
                  <c:v>bandwidth(GB/s)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Лист5!$O$3:$O$51</c:f>
              <c:numCache>
                <c:formatCode>General</c:formatCode>
                <c:ptCount val="49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</c:numCache>
            </c:numRef>
          </c:xVal>
          <c:yVal>
            <c:numRef>
              <c:f>Лист5!$S$3:$S$51</c:f>
              <c:numCache>
                <c:formatCode>General</c:formatCode>
                <c:ptCount val="49"/>
                <c:pt idx="0">
                  <c:v>0.64270550663639214</c:v>
                </c:pt>
                <c:pt idx="1">
                  <c:v>2.6211286416886233</c:v>
                </c:pt>
                <c:pt idx="2">
                  <c:v>5.1663329863057577</c:v>
                </c:pt>
                <c:pt idx="3">
                  <c:v>7.6913938015148631</c:v>
                </c:pt>
                <c:pt idx="4">
                  <c:v>9.7871336196724403</c:v>
                </c:pt>
                <c:pt idx="5">
                  <c:v>11.135989536092307</c:v>
                </c:pt>
                <c:pt idx="6">
                  <c:v>12.161693661905744</c:v>
                </c:pt>
                <c:pt idx="7">
                  <c:v>13.159916175843932</c:v>
                </c:pt>
                <c:pt idx="8">
                  <c:v>13.849948754563149</c:v>
                </c:pt>
                <c:pt idx="9">
                  <c:v>14.420658671177204</c:v>
                </c:pt>
                <c:pt idx="10">
                  <c:v>14.938233956866386</c:v>
                </c:pt>
                <c:pt idx="11">
                  <c:v>15.330006868039375</c:v>
                </c:pt>
                <c:pt idx="12">
                  <c:v>15.659227076669966</c:v>
                </c:pt>
                <c:pt idx="13">
                  <c:v>15.99716603492862</c:v>
                </c:pt>
                <c:pt idx="14">
                  <c:v>16.20640943319129</c:v>
                </c:pt>
                <c:pt idx="15">
                  <c:v>16.459100650768491</c:v>
                </c:pt>
                <c:pt idx="16">
                  <c:v>16.64424230718717</c:v>
                </c:pt>
                <c:pt idx="17">
                  <c:v>16.804673180563466</c:v>
                </c:pt>
                <c:pt idx="18">
                  <c:v>16.929152378860991</c:v>
                </c:pt>
                <c:pt idx="19">
                  <c:v>17.058944305780578</c:v>
                </c:pt>
                <c:pt idx="20">
                  <c:v>17.160547177497222</c:v>
                </c:pt>
                <c:pt idx="21">
                  <c:v>17.304719834620826</c:v>
                </c:pt>
                <c:pt idx="22">
                  <c:v>17.372670781271562</c:v>
                </c:pt>
                <c:pt idx="23">
                  <c:v>17.455276675474419</c:v>
                </c:pt>
                <c:pt idx="24">
                  <c:v>17.492566306839002</c:v>
                </c:pt>
                <c:pt idx="25">
                  <c:v>17.581764404921429</c:v>
                </c:pt>
                <c:pt idx="26">
                  <c:v>17.670596937206586</c:v>
                </c:pt>
                <c:pt idx="27">
                  <c:v>17.738406904145318</c:v>
                </c:pt>
                <c:pt idx="28">
                  <c:v>17.790291210377841</c:v>
                </c:pt>
                <c:pt idx="29">
                  <c:v>17.794487513359726</c:v>
                </c:pt>
                <c:pt idx="30">
                  <c:v>17.878337768679629</c:v>
                </c:pt>
                <c:pt idx="31">
                  <c:v>17.898209096013474</c:v>
                </c:pt>
                <c:pt idx="32">
                  <c:v>17.948168587271521</c:v>
                </c:pt>
                <c:pt idx="33">
                  <c:v>17.98200741422081</c:v>
                </c:pt>
                <c:pt idx="34">
                  <c:v>17.995439245883716</c:v>
                </c:pt>
                <c:pt idx="35">
                  <c:v>18.043604719798768</c:v>
                </c:pt>
                <c:pt idx="36">
                  <c:v>18.071457704493948</c:v>
                </c:pt>
                <c:pt idx="37">
                  <c:v>18.121203664481595</c:v>
                </c:pt>
                <c:pt idx="38">
                  <c:v>18.150357995226731</c:v>
                </c:pt>
                <c:pt idx="39">
                  <c:v>18.158528767827928</c:v>
                </c:pt>
                <c:pt idx="40">
                  <c:v>18.205237509205862</c:v>
                </c:pt>
                <c:pt idx="41">
                  <c:v>18.206025717874653</c:v>
                </c:pt>
                <c:pt idx="42">
                  <c:v>18.245578615010754</c:v>
                </c:pt>
                <c:pt idx="43">
                  <c:v>18.280967847946044</c:v>
                </c:pt>
                <c:pt idx="44">
                  <c:v>18.280214217592256</c:v>
                </c:pt>
                <c:pt idx="45">
                  <c:v>18.314481960562251</c:v>
                </c:pt>
                <c:pt idx="46">
                  <c:v>18.317396309201186</c:v>
                </c:pt>
                <c:pt idx="47">
                  <c:v>18.347584744380775</c:v>
                </c:pt>
                <c:pt idx="48">
                  <c:v>18.356534835446773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787920"/>
        <c:axId val="271789552"/>
      </c:scatterChart>
      <c:valAx>
        <c:axId val="27178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271789552"/>
        <c:crosses val="autoZero"/>
        <c:crossBetween val="midCat"/>
      </c:valAx>
      <c:valAx>
        <c:axId val="2717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27178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k-MK"/>
              <a:t>Време</a:t>
            </a:r>
            <a:endParaRPr lang="sr-Latn-R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Лист6!$D$1:$D$2</c:f>
              <c:strCache>
                <c:ptCount val="2"/>
                <c:pt idx="0">
                  <c:v>LU on CPU release build</c:v>
                </c:pt>
                <c:pt idx="1">
                  <c:v>prosecno vreme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mk-MK"/>
                </a:p>
              </c:txPr>
            </c:trendlineLbl>
          </c:trendline>
          <c:xVal>
            <c:numRef>
              <c:f>Лист6!$A$3:$A$67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Лист6!$D$3:$D$67</c:f>
              <c:numCache>
                <c:formatCode>General</c:formatCode>
                <c:ptCount val="65"/>
                <c:pt idx="0">
                  <c:v>9.5909500000000009E-3</c:v>
                </c:pt>
                <c:pt idx="1">
                  <c:v>6.3973200000000008E-2</c:v>
                </c:pt>
                <c:pt idx="2">
                  <c:v>0.195604</c:v>
                </c:pt>
                <c:pt idx="3">
                  <c:v>0.44767899999999999</c:v>
                </c:pt>
                <c:pt idx="4">
                  <c:v>0.84870299999999999</c:v>
                </c:pt>
                <c:pt idx="5">
                  <c:v>1.44553</c:v>
                </c:pt>
                <c:pt idx="6">
                  <c:v>2.2455099999999999</c:v>
                </c:pt>
                <c:pt idx="7">
                  <c:v>3.39194</c:v>
                </c:pt>
                <c:pt idx="8">
                  <c:v>4.6877000000000004</c:v>
                </c:pt>
                <c:pt idx="9">
                  <c:v>6.44198</c:v>
                </c:pt>
                <c:pt idx="10">
                  <c:v>8.4670900000000007</c:v>
                </c:pt>
                <c:pt idx="11">
                  <c:v>10.975999999999999</c:v>
                </c:pt>
                <c:pt idx="12">
                  <c:v>13.918099999999999</c:v>
                </c:pt>
                <c:pt idx="13">
                  <c:v>17.303099999999997</c:v>
                </c:pt>
                <c:pt idx="14">
                  <c:v>21.370100000000001</c:v>
                </c:pt>
                <c:pt idx="15">
                  <c:v>25.9344</c:v>
                </c:pt>
                <c:pt idx="16">
                  <c:v>30.782299999999999</c:v>
                </c:pt>
                <c:pt idx="17">
                  <c:v>36.4407</c:v>
                </c:pt>
                <c:pt idx="18">
                  <c:v>42.864899999999999</c:v>
                </c:pt>
                <c:pt idx="19">
                  <c:v>49.450899999999997</c:v>
                </c:pt>
                <c:pt idx="20">
                  <c:v>58.428699999999999</c:v>
                </c:pt>
                <c:pt idx="21">
                  <c:v>66.065399999999997</c:v>
                </c:pt>
                <c:pt idx="22">
                  <c:v>75.370599999999996</c:v>
                </c:pt>
                <c:pt idx="23">
                  <c:v>85.791999999999987</c:v>
                </c:pt>
                <c:pt idx="24">
                  <c:v>97.058599999999998</c:v>
                </c:pt>
                <c:pt idx="25">
                  <c:v>109.46899999999999</c:v>
                </c:pt>
                <c:pt idx="26">
                  <c:v>123.048</c:v>
                </c:pt>
                <c:pt idx="27">
                  <c:v>137.58100000000002</c:v>
                </c:pt>
                <c:pt idx="28">
                  <c:v>153.22399999999999</c:v>
                </c:pt>
                <c:pt idx="29">
                  <c:v>170.41300000000001</c:v>
                </c:pt>
                <c:pt idx="30">
                  <c:v>189.804</c:v>
                </c:pt>
                <c:pt idx="31">
                  <c:v>218.797</c:v>
                </c:pt>
                <c:pt idx="32">
                  <c:v>231.333</c:v>
                </c:pt>
                <c:pt idx="33">
                  <c:v>254.46400000000003</c:v>
                </c:pt>
                <c:pt idx="34">
                  <c:v>280.31299999999999</c:v>
                </c:pt>
                <c:pt idx="35">
                  <c:v>307.70699999999999</c:v>
                </c:pt>
                <c:pt idx="36">
                  <c:v>347.35399999999998</c:v>
                </c:pt>
                <c:pt idx="37">
                  <c:v>378.04900000000004</c:v>
                </c:pt>
                <c:pt idx="38">
                  <c:v>413.553</c:v>
                </c:pt>
                <c:pt idx="39">
                  <c:v>443.25299999999999</c:v>
                </c:pt>
                <c:pt idx="40">
                  <c:v>477.77599999999995</c:v>
                </c:pt>
                <c:pt idx="41">
                  <c:v>521.61400000000003</c:v>
                </c:pt>
                <c:pt idx="42">
                  <c:v>560.99400000000003</c:v>
                </c:pt>
                <c:pt idx="43">
                  <c:v>600.95500000000004</c:v>
                </c:pt>
                <c:pt idx="44">
                  <c:v>653.22499999999991</c:v>
                </c:pt>
                <c:pt idx="45">
                  <c:v>706.00300000000004</c:v>
                </c:pt>
                <c:pt idx="46">
                  <c:v>763.09</c:v>
                </c:pt>
                <c:pt idx="47">
                  <c:v>828.65</c:v>
                </c:pt>
                <c:pt idx="48">
                  <c:v>891.13800000000003</c:v>
                </c:pt>
                <c:pt idx="49">
                  <c:v>943.93499999999995</c:v>
                </c:pt>
                <c:pt idx="50">
                  <c:v>1001.65</c:v>
                </c:pt>
                <c:pt idx="51">
                  <c:v>1076.8500000000001</c:v>
                </c:pt>
                <c:pt idx="52">
                  <c:v>1144.1099999999999</c:v>
                </c:pt>
                <c:pt idx="53">
                  <c:v>1209.8</c:v>
                </c:pt>
                <c:pt idx="54">
                  <c:v>1299.92</c:v>
                </c:pt>
                <c:pt idx="55">
                  <c:v>1371.92</c:v>
                </c:pt>
                <c:pt idx="56">
                  <c:v>1445.21</c:v>
                </c:pt>
                <c:pt idx="57">
                  <c:v>1544.02</c:v>
                </c:pt>
                <c:pt idx="58">
                  <c:v>1652.1999999999998</c:v>
                </c:pt>
                <c:pt idx="59">
                  <c:v>1705.54</c:v>
                </c:pt>
                <c:pt idx="60">
                  <c:v>1810.74</c:v>
                </c:pt>
                <c:pt idx="61">
                  <c:v>1904.42</c:v>
                </c:pt>
                <c:pt idx="62">
                  <c:v>1993.35</c:v>
                </c:pt>
                <c:pt idx="63">
                  <c:v>2134.66</c:v>
                </c:pt>
                <c:pt idx="64">
                  <c:v>2207.4899999999998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Лист6!$F$1:$F$2</c:f>
              <c:strCache>
                <c:ptCount val="2"/>
                <c:pt idx="0">
                  <c:v>cuda LU release build</c:v>
                </c:pt>
                <c:pt idx="1">
                  <c:v>prosecno vreme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forward val="25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mk-MK"/>
                </a:p>
              </c:txPr>
            </c:trendlineLbl>
          </c:trendline>
          <c:xVal>
            <c:numRef>
              <c:f>Лист6!$A$3:$A$67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Лист6!$F$3:$F$67</c:f>
              <c:numCache>
                <c:formatCode>General</c:formatCode>
                <c:ptCount val="65"/>
                <c:pt idx="0">
                  <c:v>0.24185699999999999</c:v>
                </c:pt>
                <c:pt idx="1">
                  <c:v>0.41752600000000001</c:v>
                </c:pt>
                <c:pt idx="2">
                  <c:v>0.72147099999999997</c:v>
                </c:pt>
                <c:pt idx="3">
                  <c:v>1.10717</c:v>
                </c:pt>
                <c:pt idx="4">
                  <c:v>1.69676</c:v>
                </c:pt>
                <c:pt idx="5">
                  <c:v>2.57029</c:v>
                </c:pt>
                <c:pt idx="6">
                  <c:v>3.7386200000000001</c:v>
                </c:pt>
                <c:pt idx="7">
                  <c:v>5.1416700000000004</c:v>
                </c:pt>
                <c:pt idx="8">
                  <c:v>6.95486</c:v>
                </c:pt>
                <c:pt idx="9">
                  <c:v>9.1552100000000003</c:v>
                </c:pt>
                <c:pt idx="10">
                  <c:v>11.755800000000001</c:v>
                </c:pt>
                <c:pt idx="11">
                  <c:v>14.870200000000001</c:v>
                </c:pt>
                <c:pt idx="12">
                  <c:v>18.487100000000002</c:v>
                </c:pt>
                <c:pt idx="13">
                  <c:v>22.590900000000001</c:v>
                </c:pt>
                <c:pt idx="14">
                  <c:v>27.418199999999999</c:v>
                </c:pt>
                <c:pt idx="15">
                  <c:v>32.770200000000003</c:v>
                </c:pt>
                <c:pt idx="16">
                  <c:v>38.830199999999998</c:v>
                </c:pt>
                <c:pt idx="17">
                  <c:v>45.615699999999997</c:v>
                </c:pt>
                <c:pt idx="18">
                  <c:v>53.243099999999998</c:v>
                </c:pt>
                <c:pt idx="19">
                  <c:v>61.669400000000003</c:v>
                </c:pt>
                <c:pt idx="20">
                  <c:v>70.934200000000004</c:v>
                </c:pt>
                <c:pt idx="21">
                  <c:v>80.880799999999994</c:v>
                </c:pt>
                <c:pt idx="22">
                  <c:v>92.024600000000007</c:v>
                </c:pt>
                <c:pt idx="23">
                  <c:v>104.026</c:v>
                </c:pt>
                <c:pt idx="24">
                  <c:v>117.307</c:v>
                </c:pt>
                <c:pt idx="25">
                  <c:v>131.27600000000001</c:v>
                </c:pt>
                <c:pt idx="26">
                  <c:v>146.31</c:v>
                </c:pt>
                <c:pt idx="27">
                  <c:v>162.52500000000001</c:v>
                </c:pt>
                <c:pt idx="28">
                  <c:v>180.06899999999999</c:v>
                </c:pt>
                <c:pt idx="29">
                  <c:v>199.274</c:v>
                </c:pt>
                <c:pt idx="30">
                  <c:v>218.852</c:v>
                </c:pt>
                <c:pt idx="31">
                  <c:v>240.399</c:v>
                </c:pt>
                <c:pt idx="32">
                  <c:v>262.83999999999997</c:v>
                </c:pt>
                <c:pt idx="33">
                  <c:v>287.01600000000002</c:v>
                </c:pt>
                <c:pt idx="34">
                  <c:v>312.77499999999998</c:v>
                </c:pt>
                <c:pt idx="35">
                  <c:v>339.37400000000002</c:v>
                </c:pt>
                <c:pt idx="36">
                  <c:v>367.89800000000002</c:v>
                </c:pt>
                <c:pt idx="37">
                  <c:v>397.524</c:v>
                </c:pt>
                <c:pt idx="38">
                  <c:v>428.97800000000001</c:v>
                </c:pt>
                <c:pt idx="39">
                  <c:v>462.52499999999998</c:v>
                </c:pt>
                <c:pt idx="40">
                  <c:v>496.88099999999997</c:v>
                </c:pt>
                <c:pt idx="41">
                  <c:v>533.976</c:v>
                </c:pt>
                <c:pt idx="42">
                  <c:v>572.02700000000004</c:v>
                </c:pt>
                <c:pt idx="43">
                  <c:v>611.50099999999998</c:v>
                </c:pt>
                <c:pt idx="44">
                  <c:v>654.24400000000003</c:v>
                </c:pt>
                <c:pt idx="45">
                  <c:v>697.43200000000002</c:v>
                </c:pt>
                <c:pt idx="46">
                  <c:v>743.774</c:v>
                </c:pt>
                <c:pt idx="47">
                  <c:v>790.89099999999996</c:v>
                </c:pt>
                <c:pt idx="48">
                  <c:v>841.15</c:v>
                </c:pt>
                <c:pt idx="49">
                  <c:v>893.40300000000002</c:v>
                </c:pt>
                <c:pt idx="50">
                  <c:v>946.57100000000003</c:v>
                </c:pt>
                <c:pt idx="51">
                  <c:v>1001.84</c:v>
                </c:pt>
                <c:pt idx="52">
                  <c:v>1060.31</c:v>
                </c:pt>
                <c:pt idx="53">
                  <c:v>1120.51</c:v>
                </c:pt>
                <c:pt idx="54">
                  <c:v>1183.97</c:v>
                </c:pt>
                <c:pt idx="55">
                  <c:v>1247.24</c:v>
                </c:pt>
                <c:pt idx="56">
                  <c:v>1315.17</c:v>
                </c:pt>
                <c:pt idx="57">
                  <c:v>1384.22</c:v>
                </c:pt>
                <c:pt idx="58">
                  <c:v>1456.66</c:v>
                </c:pt>
                <c:pt idx="59">
                  <c:v>1532.27</c:v>
                </c:pt>
                <c:pt idx="60">
                  <c:v>1607.73</c:v>
                </c:pt>
                <c:pt idx="61">
                  <c:v>1687</c:v>
                </c:pt>
                <c:pt idx="62">
                  <c:v>1771.85</c:v>
                </c:pt>
                <c:pt idx="63">
                  <c:v>1851.77</c:v>
                </c:pt>
                <c:pt idx="64">
                  <c:v>1944.05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792272"/>
        <c:axId val="271792816"/>
        <c:extLst/>
      </c:scatterChart>
      <c:valAx>
        <c:axId val="27179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271792816"/>
        <c:crosses val="autoZero"/>
        <c:crossBetween val="midCat"/>
      </c:valAx>
      <c:valAx>
        <c:axId val="2717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27179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mk-M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mk-MK"/>
              <a:t>Брзина</a:t>
            </a:r>
            <a:r>
              <a:rPr lang="mk-MK" baseline="0"/>
              <a:t> (</a:t>
            </a:r>
            <a:r>
              <a:rPr lang="en-US" baseline="0"/>
              <a:t>bandwidth GB/s</a:t>
            </a:r>
            <a:r>
              <a:rPr lang="mk-MK" baseline="0"/>
              <a:t>)</a:t>
            </a:r>
            <a:endParaRPr lang="sr-Latn-R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Лист6!$I$1:$I$2</c:f>
              <c:strCache>
                <c:ptCount val="2"/>
                <c:pt idx="0">
                  <c:v>CPU release</c:v>
                </c:pt>
                <c:pt idx="1">
                  <c:v>bandwidth(GB/s)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Лист6!$H$3:$H$67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Лист6!$I$3:$I$67</c:f>
              <c:numCache>
                <c:formatCode>General</c:formatCode>
                <c:ptCount val="65"/>
                <c:pt idx="0">
                  <c:v>14.520355126447329</c:v>
                </c:pt>
                <c:pt idx="1">
                  <c:v>16.903078163981164</c:v>
                </c:pt>
                <c:pt idx="2">
                  <c:v>18.469315555919103</c:v>
                </c:pt>
                <c:pt idx="3">
                  <c:v>19.030778749952535</c:v>
                </c:pt>
                <c:pt idx="4">
                  <c:v>19.546060282572348</c:v>
                </c:pt>
                <c:pt idx="5">
                  <c:v>19.789602429558709</c:v>
                </c:pt>
                <c:pt idx="6">
                  <c:v>20.199911824039976</c:v>
                </c:pt>
                <c:pt idx="7">
                  <c:v>19.939371569072566</c:v>
                </c:pt>
                <c:pt idx="8">
                  <c:v>20.524999466689419</c:v>
                </c:pt>
                <c:pt idx="9">
                  <c:v>20.473705289367555</c:v>
                </c:pt>
                <c:pt idx="10">
                  <c:v>20.721176224653334</c:v>
                </c:pt>
                <c:pt idx="11">
                  <c:v>20.74271720116618</c:v>
                </c:pt>
                <c:pt idx="12">
                  <c:v>20.789449134580149</c:v>
                </c:pt>
                <c:pt idx="13">
                  <c:v>20.878755829880195</c:v>
                </c:pt>
                <c:pt idx="14">
                  <c:v>20.786575636052241</c:v>
                </c:pt>
                <c:pt idx="15">
                  <c:v>20.78197544574002</c:v>
                </c:pt>
                <c:pt idx="16">
                  <c:v>20.996618966094154</c:v>
                </c:pt>
                <c:pt idx="17">
                  <c:v>21.049708485292545</c:v>
                </c:pt>
                <c:pt idx="18">
                  <c:v>21.042395059827506</c:v>
                </c:pt>
                <c:pt idx="19">
                  <c:v>21.270650281390228</c:v>
                </c:pt>
                <c:pt idx="20">
                  <c:v>20.836856955571491</c:v>
                </c:pt>
                <c:pt idx="21">
                  <c:v>21.185364562993641</c:v>
                </c:pt>
                <c:pt idx="22">
                  <c:v>21.21631766232457</c:v>
                </c:pt>
                <c:pt idx="23">
                  <c:v>21.175143603133158</c:v>
                </c:pt>
                <c:pt idx="24">
                  <c:v>21.153406292693283</c:v>
                </c:pt>
                <c:pt idx="25">
                  <c:v>21.095097826782013</c:v>
                </c:pt>
                <c:pt idx="26">
                  <c:v>21.015068461088354</c:v>
                </c:pt>
                <c:pt idx="27">
                  <c:v>20.960125831328455</c:v>
                </c:pt>
                <c:pt idx="28">
                  <c:v>20.907980995144364</c:v>
                </c:pt>
                <c:pt idx="29">
                  <c:v>20.810130682518352</c:v>
                </c:pt>
                <c:pt idx="30">
                  <c:v>20.614099091694591</c:v>
                </c:pt>
                <c:pt idx="31">
                  <c:v>19.668258266795249</c:v>
                </c:pt>
                <c:pt idx="32">
                  <c:v>20.400269533529588</c:v>
                </c:pt>
                <c:pt idx="33">
                  <c:v>20.282334004024143</c:v>
                </c:pt>
                <c:pt idx="34">
                  <c:v>20.083789192795198</c:v>
                </c:pt>
                <c:pt idx="35">
                  <c:v>19.908263588413654</c:v>
                </c:pt>
                <c:pt idx="36">
                  <c:v>19.145899756444436</c:v>
                </c:pt>
                <c:pt idx="37">
                  <c:v>19.055762697428108</c:v>
                </c:pt>
                <c:pt idx="38">
                  <c:v>18.830766552291966</c:v>
                </c:pt>
                <c:pt idx="39">
                  <c:v>18.954671936794565</c:v>
                </c:pt>
                <c:pt idx="40">
                  <c:v>18.936455711463111</c:v>
                </c:pt>
                <c:pt idx="41">
                  <c:v>18.644654905734889</c:v>
                </c:pt>
                <c:pt idx="42">
                  <c:v>18.603208790111839</c:v>
                </c:pt>
                <c:pt idx="43">
                  <c:v>18.605547769799735</c:v>
                </c:pt>
                <c:pt idx="44">
                  <c:v>18.309961804891117</c:v>
                </c:pt>
                <c:pt idx="45">
                  <c:v>18.095331696890803</c:v>
                </c:pt>
                <c:pt idx="46">
                  <c:v>17.856850940256063</c:v>
                </c:pt>
                <c:pt idx="47">
                  <c:v>17.515705052796719</c:v>
                </c:pt>
                <c:pt idx="48">
                  <c:v>17.326338591778153</c:v>
                </c:pt>
                <c:pt idx="49">
                  <c:v>17.378823753754229</c:v>
                </c:pt>
                <c:pt idx="50">
                  <c:v>17.379463149802827</c:v>
                </c:pt>
                <c:pt idx="51">
                  <c:v>17.135091186330499</c:v>
                </c:pt>
                <c:pt idx="52">
                  <c:v>17.075820919317199</c:v>
                </c:pt>
                <c:pt idx="53">
                  <c:v>17.079690262853365</c:v>
                </c:pt>
                <c:pt idx="54">
                  <c:v>16.794791064065482</c:v>
                </c:pt>
                <c:pt idx="55">
                  <c:v>16.796919983672517</c:v>
                </c:pt>
                <c:pt idx="56">
                  <c:v>16.814326432836751</c:v>
                </c:pt>
                <c:pt idx="57">
                  <c:v>16.580923791142602</c:v>
                </c:pt>
                <c:pt idx="58">
                  <c:v>16.310345381915024</c:v>
                </c:pt>
                <c:pt idx="59">
                  <c:v>16.617049849314586</c:v>
                </c:pt>
                <c:pt idx="60">
                  <c:v>16.447052621580127</c:v>
                </c:pt>
                <c:pt idx="61">
                  <c:v>16.419496573234895</c:v>
                </c:pt>
                <c:pt idx="62">
                  <c:v>16.458060266385733</c:v>
                </c:pt>
                <c:pt idx="63">
                  <c:v>16.111836451706598</c:v>
                </c:pt>
                <c:pt idx="64">
                  <c:v>16.321822160009784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Лист6!$J$1:$J$2</c:f>
              <c:strCache>
                <c:ptCount val="2"/>
                <c:pt idx="0">
                  <c:v>GPU release</c:v>
                </c:pt>
                <c:pt idx="1">
                  <c:v>bandwidth(GB/s)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Лист6!$H$3:$H$67</c:f>
              <c:numCache>
                <c:formatCode>General</c:formatCode>
                <c:ptCount val="65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192</c:v>
                </c:pt>
                <c:pt idx="6">
                  <c:v>224</c:v>
                </c:pt>
                <c:pt idx="7">
                  <c:v>256</c:v>
                </c:pt>
                <c:pt idx="8">
                  <c:v>288</c:v>
                </c:pt>
                <c:pt idx="9">
                  <c:v>320</c:v>
                </c:pt>
                <c:pt idx="10">
                  <c:v>352</c:v>
                </c:pt>
                <c:pt idx="11">
                  <c:v>384</c:v>
                </c:pt>
                <c:pt idx="12">
                  <c:v>416</c:v>
                </c:pt>
                <c:pt idx="13">
                  <c:v>448</c:v>
                </c:pt>
                <c:pt idx="14">
                  <c:v>480</c:v>
                </c:pt>
                <c:pt idx="15">
                  <c:v>512</c:v>
                </c:pt>
                <c:pt idx="16">
                  <c:v>544</c:v>
                </c:pt>
                <c:pt idx="17">
                  <c:v>576</c:v>
                </c:pt>
                <c:pt idx="18">
                  <c:v>608</c:v>
                </c:pt>
                <c:pt idx="19">
                  <c:v>640</c:v>
                </c:pt>
                <c:pt idx="20">
                  <c:v>672</c:v>
                </c:pt>
                <c:pt idx="21">
                  <c:v>704</c:v>
                </c:pt>
                <c:pt idx="22">
                  <c:v>736</c:v>
                </c:pt>
                <c:pt idx="23">
                  <c:v>768</c:v>
                </c:pt>
                <c:pt idx="24">
                  <c:v>800</c:v>
                </c:pt>
                <c:pt idx="25">
                  <c:v>832</c:v>
                </c:pt>
                <c:pt idx="26">
                  <c:v>864</c:v>
                </c:pt>
                <c:pt idx="27">
                  <c:v>896</c:v>
                </c:pt>
                <c:pt idx="28">
                  <c:v>928</c:v>
                </c:pt>
                <c:pt idx="29">
                  <c:v>960</c:v>
                </c:pt>
                <c:pt idx="30">
                  <c:v>992</c:v>
                </c:pt>
                <c:pt idx="31">
                  <c:v>1024</c:v>
                </c:pt>
                <c:pt idx="32">
                  <c:v>1056</c:v>
                </c:pt>
                <c:pt idx="33">
                  <c:v>1088</c:v>
                </c:pt>
                <c:pt idx="34">
                  <c:v>1120</c:v>
                </c:pt>
                <c:pt idx="35">
                  <c:v>1152</c:v>
                </c:pt>
                <c:pt idx="36">
                  <c:v>1184</c:v>
                </c:pt>
                <c:pt idx="37">
                  <c:v>1216</c:v>
                </c:pt>
                <c:pt idx="38">
                  <c:v>1248</c:v>
                </c:pt>
                <c:pt idx="39">
                  <c:v>1280</c:v>
                </c:pt>
                <c:pt idx="40">
                  <c:v>1312</c:v>
                </c:pt>
                <c:pt idx="41">
                  <c:v>1344</c:v>
                </c:pt>
                <c:pt idx="42">
                  <c:v>1376</c:v>
                </c:pt>
                <c:pt idx="43">
                  <c:v>1408</c:v>
                </c:pt>
                <c:pt idx="44">
                  <c:v>1440</c:v>
                </c:pt>
                <c:pt idx="45">
                  <c:v>1472</c:v>
                </c:pt>
                <c:pt idx="46">
                  <c:v>1504</c:v>
                </c:pt>
                <c:pt idx="47">
                  <c:v>1536</c:v>
                </c:pt>
                <c:pt idx="48">
                  <c:v>1568</c:v>
                </c:pt>
                <c:pt idx="49">
                  <c:v>1600</c:v>
                </c:pt>
                <c:pt idx="50">
                  <c:v>1632</c:v>
                </c:pt>
                <c:pt idx="51">
                  <c:v>1664</c:v>
                </c:pt>
                <c:pt idx="52">
                  <c:v>1696</c:v>
                </c:pt>
                <c:pt idx="53">
                  <c:v>1728</c:v>
                </c:pt>
                <c:pt idx="54">
                  <c:v>1760</c:v>
                </c:pt>
                <c:pt idx="55">
                  <c:v>1792</c:v>
                </c:pt>
                <c:pt idx="56">
                  <c:v>1824</c:v>
                </c:pt>
                <c:pt idx="57">
                  <c:v>1856</c:v>
                </c:pt>
                <c:pt idx="58">
                  <c:v>1888</c:v>
                </c:pt>
                <c:pt idx="59">
                  <c:v>1920</c:v>
                </c:pt>
                <c:pt idx="60">
                  <c:v>1952</c:v>
                </c:pt>
                <c:pt idx="61">
                  <c:v>1984</c:v>
                </c:pt>
                <c:pt idx="62">
                  <c:v>2016</c:v>
                </c:pt>
                <c:pt idx="63">
                  <c:v>2048</c:v>
                </c:pt>
                <c:pt idx="64">
                  <c:v>2080</c:v>
                </c:pt>
              </c:numCache>
            </c:numRef>
          </c:xVal>
          <c:yVal>
            <c:numRef>
              <c:f>Лист6!$J$3:$J$67</c:f>
              <c:numCache>
                <c:formatCode>General</c:formatCode>
                <c:ptCount val="65"/>
                <c:pt idx="0">
                  <c:v>0.57581132652765898</c:v>
                </c:pt>
                <c:pt idx="1">
                  <c:v>2.5898842227789407</c:v>
                </c:pt>
                <c:pt idx="2">
                  <c:v>5.0073696655860038</c:v>
                </c:pt>
                <c:pt idx="3">
                  <c:v>7.6950061869450943</c:v>
                </c:pt>
                <c:pt idx="4">
                  <c:v>9.7767509842287659</c:v>
                </c:pt>
                <c:pt idx="5">
                  <c:v>11.129663967879113</c:v>
                </c:pt>
                <c:pt idx="6">
                  <c:v>12.132579400955432</c:v>
                </c:pt>
                <c:pt idx="7">
                  <c:v>13.153927031489768</c:v>
                </c:pt>
                <c:pt idx="8">
                  <c:v>13.834216648501911</c:v>
                </c:pt>
                <c:pt idx="9">
                  <c:v>14.406135959743139</c:v>
                </c:pt>
                <c:pt idx="10">
                  <c:v>14.924383198080948</c:v>
                </c:pt>
                <c:pt idx="11">
                  <c:v>15.310625546394801</c:v>
                </c:pt>
                <c:pt idx="12">
                  <c:v>15.651434351520788</c:v>
                </c:pt>
                <c:pt idx="13">
                  <c:v>15.991713477550695</c:v>
                </c:pt>
                <c:pt idx="14">
                  <c:v>16.201326126441561</c:v>
                </c:pt>
                <c:pt idx="15">
                  <c:v>16.446895777261048</c:v>
                </c:pt>
                <c:pt idx="16">
                  <c:v>16.644885269712752</c:v>
                </c:pt>
                <c:pt idx="17">
                  <c:v>16.815835600462123</c:v>
                </c:pt>
                <c:pt idx="18">
                  <c:v>16.940789698571269</c:v>
                </c:pt>
                <c:pt idx="19">
                  <c:v>17.05631642273153</c:v>
                </c:pt>
                <c:pt idx="20">
                  <c:v>17.163377665498448</c:v>
                </c:pt>
                <c:pt idx="21">
                  <c:v>17.304719834620826</c:v>
                </c:pt>
                <c:pt idx="22">
                  <c:v>17.376729613603317</c:v>
                </c:pt>
                <c:pt idx="23">
                  <c:v>17.463498740699439</c:v>
                </c:pt>
                <c:pt idx="24">
                  <c:v>17.502109848517136</c:v>
                </c:pt>
                <c:pt idx="25">
                  <c:v>17.59087162923916</c:v>
                </c:pt>
                <c:pt idx="26">
                  <c:v>17.673857863440638</c:v>
                </c:pt>
                <c:pt idx="27">
                  <c:v>17.743209180126133</c:v>
                </c:pt>
                <c:pt idx="28">
                  <c:v>17.790982789930531</c:v>
                </c:pt>
                <c:pt idx="29">
                  <c:v>17.796184148458906</c:v>
                </c:pt>
                <c:pt idx="30">
                  <c:v>17.878011002869517</c:v>
                </c:pt>
                <c:pt idx="31">
                  <c:v>17.900889371420014</c:v>
                </c:pt>
                <c:pt idx="32">
                  <c:v>17.954860569167558</c:v>
                </c:pt>
                <c:pt idx="33">
                  <c:v>17.98200741422081</c:v>
                </c:pt>
                <c:pt idx="34">
                  <c:v>17.999351610582686</c:v>
                </c:pt>
                <c:pt idx="35">
                  <c:v>18.050622805518394</c:v>
                </c:pt>
                <c:pt idx="36">
                  <c:v>18.07676275489402</c:v>
                </c:pt>
                <c:pt idx="37">
                  <c:v>18.122206538473147</c:v>
                </c:pt>
                <c:pt idx="38">
                  <c:v>18.153658229559554</c:v>
                </c:pt>
                <c:pt idx="39">
                  <c:v>18.164888816820714</c:v>
                </c:pt>
                <c:pt idx="40">
                  <c:v>18.208351826694923</c:v>
                </c:pt>
                <c:pt idx="41">
                  <c:v>18.213015236639851</c:v>
                </c:pt>
                <c:pt idx="42">
                  <c:v>18.244398449723526</c:v>
                </c:pt>
                <c:pt idx="43">
                  <c:v>18.284674857440951</c:v>
                </c:pt>
                <c:pt idx="44">
                  <c:v>18.281443620422959</c:v>
                </c:pt>
                <c:pt idx="45">
                  <c:v>18.31771192603723</c:v>
                </c:pt>
                <c:pt idx="46">
                  <c:v>18.320597902050892</c:v>
                </c:pt>
                <c:pt idx="47">
                  <c:v>18.351946086123121</c:v>
                </c:pt>
                <c:pt idx="48">
                  <c:v>18.356011080068953</c:v>
                </c:pt>
                <c:pt idx="49">
                  <c:v>18.361791934882689</c:v>
                </c:pt>
                <c:pt idx="50">
                  <c:v>18.39073800486176</c:v>
                </c:pt>
                <c:pt idx="51">
                  <c:v>18.418033761878142</c:v>
                </c:pt>
                <c:pt idx="52">
                  <c:v>18.425382644698249</c:v>
                </c:pt>
                <c:pt idx="53">
                  <c:v>18.440718315766929</c:v>
                </c:pt>
                <c:pt idx="54">
                  <c:v>18.439559110450435</c:v>
                </c:pt>
                <c:pt idx="55">
                  <c:v>18.476019422083962</c:v>
                </c:pt>
                <c:pt idx="56">
                  <c:v>18.476875768151643</c:v>
                </c:pt>
                <c:pt idx="57">
                  <c:v>18.495093230844805</c:v>
                </c:pt>
                <c:pt idx="58">
                  <c:v>18.499823321845867</c:v>
                </c:pt>
                <c:pt idx="59">
                  <c:v>18.49611569762509</c:v>
                </c:pt>
                <c:pt idx="60">
                  <c:v>18.523841729643657</c:v>
                </c:pt>
                <c:pt idx="61">
                  <c:v>18.535635841138117</c:v>
                </c:pt>
                <c:pt idx="62">
                  <c:v>18.515491961509159</c:v>
                </c:pt>
                <c:pt idx="63">
                  <c:v>18.573199047397896</c:v>
                </c:pt>
                <c:pt idx="64">
                  <c:v>18.533607263187676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779760"/>
        <c:axId val="335065232"/>
      </c:scatterChart>
      <c:valAx>
        <c:axId val="2717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335065232"/>
        <c:crosses val="autoZero"/>
        <c:crossBetween val="midCat"/>
      </c:valAx>
      <c:valAx>
        <c:axId val="3350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mk-MK"/>
          </a:p>
        </c:txPr>
        <c:crossAx val="27177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mk-M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mk-M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814387</xdr:colOff>
      <xdr:row>53</xdr:row>
      <xdr:rowOff>28576</xdr:rowOff>
    </xdr:from>
    <xdr:to>
      <xdr:col>10</xdr:col>
      <xdr:colOff>514350</xdr:colOff>
      <xdr:row>83</xdr:row>
      <xdr:rowOff>66676</xdr:rowOff>
    </xdr:to>
    <xdr:graphicFrame macro="">
      <xdr:nvGraphicFramePr>
        <xdr:cNvPr id="11" name="Графикон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519112</xdr:colOff>
      <xdr:row>53</xdr:row>
      <xdr:rowOff>57150</xdr:rowOff>
    </xdr:from>
    <xdr:to>
      <xdr:col>18</xdr:col>
      <xdr:colOff>233362</xdr:colOff>
      <xdr:row>68</xdr:row>
      <xdr:rowOff>85725</xdr:rowOff>
    </xdr:to>
    <xdr:graphicFrame macro="">
      <xdr:nvGraphicFramePr>
        <xdr:cNvPr id="4" name="Графикон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72</xdr:row>
      <xdr:rowOff>171450</xdr:rowOff>
    </xdr:from>
    <xdr:to>
      <xdr:col>4</xdr:col>
      <xdr:colOff>1133475</xdr:colOff>
      <xdr:row>94</xdr:row>
      <xdr:rowOff>38100</xdr:rowOff>
    </xdr:to>
    <xdr:graphicFrame macro="">
      <xdr:nvGraphicFramePr>
        <xdr:cNvPr id="4" name="Графикон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728662</xdr:colOff>
      <xdr:row>72</xdr:row>
      <xdr:rowOff>114300</xdr:rowOff>
    </xdr:from>
    <xdr:to>
      <xdr:col>10</xdr:col>
      <xdr:colOff>195262</xdr:colOff>
      <xdr:row>87</xdr:row>
      <xdr:rowOff>142875</xdr:rowOff>
    </xdr:to>
    <xdr:graphicFrame macro="">
      <xdr:nvGraphicFramePr>
        <xdr:cNvPr id="2" name="Графикон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z_debu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z2_releas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тема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51"/>
  <sheetViews>
    <sheetView topLeftCell="K49" zoomScaleNormal="100" workbookViewId="0">
      <selection activeCell="P2" sqref="P2:S2"/>
    </sheetView>
  </sheetViews>
  <sheetFormatPr defaultRowHeight="14.25"/>
  <cols>
    <col min="1" max="1" width="4.875" bestFit="1" customWidth="1"/>
    <col min="2" max="2" width="11.125" bestFit="1" customWidth="1"/>
    <col min="3" max="3" width="15.125" bestFit="1" customWidth="1"/>
    <col min="4" max="4" width="17.125" bestFit="1" customWidth="1"/>
    <col min="5" max="5" width="11.125" bestFit="1" customWidth="1"/>
    <col min="6" max="6" width="15.125" bestFit="1" customWidth="1"/>
    <col min="7" max="7" width="17.125" bestFit="1" customWidth="1"/>
    <col min="8" max="8" width="11.125" bestFit="1" customWidth="1"/>
    <col min="9" max="9" width="16.75" bestFit="1" customWidth="1"/>
    <col min="10" max="10" width="18.75" bestFit="1" customWidth="1"/>
    <col min="11" max="11" width="11.125" bestFit="1" customWidth="1"/>
    <col min="12" max="12" width="16.75" bestFit="1" customWidth="1"/>
    <col min="13" max="13" width="18.75" bestFit="1" customWidth="1"/>
    <col min="16" max="16" width="12.25" bestFit="1" customWidth="1"/>
  </cols>
  <sheetData>
    <row r="1" spans="1:20">
      <c r="B1" s="1" t="s">
        <v>2</v>
      </c>
      <c r="C1" s="1" t="s">
        <v>2</v>
      </c>
      <c r="D1" s="1" t="s">
        <v>2</v>
      </c>
      <c r="E1" s="1" t="s">
        <v>5</v>
      </c>
      <c r="F1" s="1" t="s">
        <v>5</v>
      </c>
      <c r="G1" s="1" t="s">
        <v>5</v>
      </c>
      <c r="H1" s="1" t="s">
        <v>3</v>
      </c>
      <c r="I1" s="1" t="s">
        <v>3</v>
      </c>
      <c r="J1" s="1" t="s">
        <v>3</v>
      </c>
      <c r="K1" s="1" t="s">
        <v>6</v>
      </c>
      <c r="L1" s="1" t="s">
        <v>6</v>
      </c>
      <c r="M1" s="1" t="s">
        <v>6</v>
      </c>
      <c r="O1" s="1" t="s">
        <v>0</v>
      </c>
      <c r="P1" s="1" t="s">
        <v>18</v>
      </c>
      <c r="Q1" s="1" t="s">
        <v>17</v>
      </c>
      <c r="R1" s="1" t="s">
        <v>19</v>
      </c>
      <c r="S1" s="1" t="s">
        <v>20</v>
      </c>
    </row>
    <row r="2" spans="1:20">
      <c r="A2" t="s">
        <v>0</v>
      </c>
      <c r="B2" t="s">
        <v>1</v>
      </c>
      <c r="C2" t="s">
        <v>7</v>
      </c>
      <c r="D2" t="s">
        <v>4</v>
      </c>
      <c r="E2" t="s">
        <v>1</v>
      </c>
      <c r="F2" t="s">
        <v>7</v>
      </c>
      <c r="G2" t="s">
        <v>4</v>
      </c>
      <c r="H2" t="s">
        <v>1</v>
      </c>
      <c r="I2" t="s">
        <v>7</v>
      </c>
      <c r="J2" t="s">
        <v>4</v>
      </c>
      <c r="K2" t="s">
        <v>1</v>
      </c>
      <c r="L2" t="s">
        <v>7</v>
      </c>
      <c r="M2" t="s">
        <v>4</v>
      </c>
      <c r="O2" s="1"/>
      <c r="P2" t="s">
        <v>22</v>
      </c>
      <c r="Q2" t="s">
        <v>22</v>
      </c>
      <c r="R2" t="s">
        <v>22</v>
      </c>
      <c r="S2" t="s">
        <v>22</v>
      </c>
      <c r="T2" s="1" t="s">
        <v>16</v>
      </c>
    </row>
    <row r="3" spans="1:20">
      <c r="A3">
        <v>32</v>
      </c>
      <c r="B3">
        <v>125000</v>
      </c>
      <c r="C3">
        <v>5442.42</v>
      </c>
      <c r="D3">
        <v>4.3539399999999999E-2</v>
      </c>
      <c r="E3">
        <v>125000</v>
      </c>
      <c r="F3">
        <v>1105.1599999999999</v>
      </c>
      <c r="G3">
        <v>8.8413099999999998E-3</v>
      </c>
      <c r="H3">
        <v>30518</v>
      </c>
      <c r="I3">
        <v>7432.19</v>
      </c>
      <c r="J3">
        <v>0.243535</v>
      </c>
      <c r="K3">
        <v>30518</v>
      </c>
      <c r="L3">
        <v>6612.77</v>
      </c>
      <c r="M3">
        <v>0.21668399999999999</v>
      </c>
      <c r="O3">
        <v>32</v>
      </c>
      <c r="P3">
        <f>$T3*4/(D3/1000)/10^9</f>
        <v>3.1985741650091644</v>
      </c>
      <c r="Q3">
        <f>$T3*4/(G3/1000)/10^9</f>
        <v>15.751511936579535</v>
      </c>
      <c r="R3">
        <f>$T3*4/(J3/1000)/10^9</f>
        <v>0.57184388280945242</v>
      </c>
      <c r="S3">
        <f>$T3*4/(M3/1000)/10^9</f>
        <v>0.64270550663639214</v>
      </c>
      <c r="T3">
        <f>O3^3+2*O3^2</f>
        <v>34816</v>
      </c>
    </row>
    <row r="4" spans="1:20">
      <c r="A4">
        <v>64</v>
      </c>
      <c r="B4">
        <v>15625</v>
      </c>
      <c r="C4">
        <v>4959.1900000000005</v>
      </c>
      <c r="D4">
        <v>0.317388</v>
      </c>
      <c r="E4">
        <v>15625</v>
      </c>
      <c r="F4">
        <v>924.1930000000001</v>
      </c>
      <c r="G4">
        <v>5.9148399999999997E-2</v>
      </c>
      <c r="H4">
        <v>3815</v>
      </c>
      <c r="I4">
        <v>2183.15</v>
      </c>
      <c r="J4">
        <v>0.57225499999999996</v>
      </c>
      <c r="K4">
        <v>3815</v>
      </c>
      <c r="L4">
        <v>1573.87</v>
      </c>
      <c r="M4">
        <v>0.412549</v>
      </c>
      <c r="O4">
        <v>64</v>
      </c>
      <c r="P4">
        <f t="shared" ref="P4:P51" si="0">$T4*4/(D4/1000)/10^9</f>
        <v>3.4070097168134903</v>
      </c>
      <c r="Q4">
        <f t="shared" ref="Q4:Q51" si="1">$T4*4/(G4/1000)/10^9</f>
        <v>18.281880828560027</v>
      </c>
      <c r="R4">
        <f t="shared" ref="R4:R51" si="2">$T4*4/(J4/1000)/10^9</f>
        <v>1.8896191383212033</v>
      </c>
      <c r="S4">
        <f t="shared" ref="S4:S51" si="3">$T4*4/(M4/1000)/10^9</f>
        <v>2.6211286416886233</v>
      </c>
      <c r="T4">
        <f t="shared" ref="T4:T51" si="4">O4^3+2*O4^2</f>
        <v>270336</v>
      </c>
    </row>
    <row r="5" spans="1:20">
      <c r="A5">
        <v>96</v>
      </c>
      <c r="B5">
        <v>4630</v>
      </c>
      <c r="C5">
        <v>4874.93</v>
      </c>
      <c r="D5">
        <v>1.0529000000000002</v>
      </c>
      <c r="E5">
        <v>4630</v>
      </c>
      <c r="F5">
        <v>894.12400000000002</v>
      </c>
      <c r="G5">
        <v>0.19311500000000001</v>
      </c>
      <c r="H5">
        <v>1130</v>
      </c>
      <c r="I5">
        <v>1264.3599999999999</v>
      </c>
      <c r="J5">
        <v>1.1189100000000001</v>
      </c>
      <c r="K5">
        <v>1130</v>
      </c>
      <c r="L5">
        <v>790.178</v>
      </c>
      <c r="M5">
        <v>0.699272</v>
      </c>
      <c r="O5">
        <v>96</v>
      </c>
      <c r="P5">
        <f t="shared" si="0"/>
        <v>3.4311634533194026</v>
      </c>
      <c r="Q5">
        <f t="shared" si="1"/>
        <v>18.707360898946224</v>
      </c>
      <c r="R5">
        <f t="shared" si="2"/>
        <v>3.2287422580904628</v>
      </c>
      <c r="S5">
        <f t="shared" si="3"/>
        <v>5.1663329863057577</v>
      </c>
      <c r="T5">
        <f t="shared" si="4"/>
        <v>903168</v>
      </c>
    </row>
    <row r="6" spans="1:20">
      <c r="A6">
        <v>128</v>
      </c>
      <c r="B6">
        <v>1953</v>
      </c>
      <c r="C6">
        <v>4782.5499999999993</v>
      </c>
      <c r="D6">
        <v>2.44882</v>
      </c>
      <c r="E6">
        <v>1953</v>
      </c>
      <c r="F6">
        <v>832.97299999999996</v>
      </c>
      <c r="G6">
        <v>0.42651</v>
      </c>
      <c r="H6">
        <v>477</v>
      </c>
      <c r="I6">
        <v>929.93</v>
      </c>
      <c r="J6">
        <v>1.9495400000000001</v>
      </c>
      <c r="K6">
        <v>477</v>
      </c>
      <c r="L6">
        <v>528.36699999999996</v>
      </c>
      <c r="M6">
        <v>1.1076900000000001</v>
      </c>
      <c r="O6">
        <v>128</v>
      </c>
      <c r="P6">
        <f t="shared" si="0"/>
        <v>3.4790960544262131</v>
      </c>
      <c r="Q6">
        <f t="shared" si="1"/>
        <v>19.97533469320766</v>
      </c>
      <c r="R6">
        <f t="shared" si="2"/>
        <v>4.3700975614760411</v>
      </c>
      <c r="S6">
        <f t="shared" si="3"/>
        <v>7.6913938015148631</v>
      </c>
      <c r="T6">
        <f t="shared" si="4"/>
        <v>2129920</v>
      </c>
    </row>
    <row r="7" spans="1:20">
      <c r="A7">
        <v>160</v>
      </c>
      <c r="B7">
        <v>1000</v>
      </c>
      <c r="C7">
        <v>4732.25</v>
      </c>
      <c r="D7">
        <v>4.7322500000000005</v>
      </c>
      <c r="E7">
        <v>1000</v>
      </c>
      <c r="F7">
        <v>825.42700000000002</v>
      </c>
      <c r="G7">
        <v>0.82542700000000002</v>
      </c>
      <c r="H7">
        <v>244</v>
      </c>
      <c r="I7">
        <v>777.88800000000003</v>
      </c>
      <c r="J7">
        <v>3.1880700000000002</v>
      </c>
      <c r="K7">
        <v>244</v>
      </c>
      <c r="L7">
        <v>413.57100000000003</v>
      </c>
      <c r="M7">
        <v>1.69496</v>
      </c>
      <c r="O7">
        <v>160</v>
      </c>
      <c r="P7">
        <f t="shared" si="0"/>
        <v>3.5054783665275502</v>
      </c>
      <c r="Q7">
        <f t="shared" si="1"/>
        <v>20.097234522253331</v>
      </c>
      <c r="R7">
        <f t="shared" si="2"/>
        <v>5.2033989216046068</v>
      </c>
      <c r="S7">
        <f t="shared" si="3"/>
        <v>9.7871336196724403</v>
      </c>
      <c r="T7">
        <f t="shared" si="4"/>
        <v>4147200</v>
      </c>
    </row>
    <row r="8" spans="1:20">
      <c r="A8">
        <v>192</v>
      </c>
      <c r="B8">
        <v>579</v>
      </c>
      <c r="C8">
        <v>4697.46</v>
      </c>
      <c r="D8">
        <v>8.1130499999999994</v>
      </c>
      <c r="E8">
        <v>579</v>
      </c>
      <c r="F8">
        <v>810.05400000000009</v>
      </c>
      <c r="G8">
        <v>1.39906</v>
      </c>
      <c r="H8">
        <v>141</v>
      </c>
      <c r="I8">
        <v>700.495</v>
      </c>
      <c r="J8">
        <v>4.9680499999999999</v>
      </c>
      <c r="K8">
        <v>141</v>
      </c>
      <c r="L8">
        <v>362.20400000000001</v>
      </c>
      <c r="M8">
        <v>2.5688300000000002</v>
      </c>
      <c r="O8">
        <v>192</v>
      </c>
      <c r="P8">
        <f t="shared" si="0"/>
        <v>3.5259814742914197</v>
      </c>
      <c r="Q8">
        <f t="shared" si="1"/>
        <v>20.446917215844923</v>
      </c>
      <c r="R8">
        <f t="shared" si="2"/>
        <v>5.7580869757752033</v>
      </c>
      <c r="S8">
        <f t="shared" si="3"/>
        <v>11.135989536092307</v>
      </c>
      <c r="T8">
        <f t="shared" si="4"/>
        <v>7151616</v>
      </c>
    </row>
    <row r="9" spans="1:20">
      <c r="A9">
        <v>224</v>
      </c>
      <c r="B9">
        <v>364</v>
      </c>
      <c r="C9">
        <v>4700.25</v>
      </c>
      <c r="D9">
        <v>12.912800000000001</v>
      </c>
      <c r="E9">
        <v>364</v>
      </c>
      <c r="F9">
        <v>802.59699999999998</v>
      </c>
      <c r="G9">
        <v>2.2049399999999997</v>
      </c>
      <c r="H9">
        <v>89</v>
      </c>
      <c r="I9">
        <v>653.73400000000004</v>
      </c>
      <c r="J9">
        <v>7.3453200000000001</v>
      </c>
      <c r="K9">
        <v>89</v>
      </c>
      <c r="L9">
        <v>331.94</v>
      </c>
      <c r="M9">
        <v>3.72967</v>
      </c>
      <c r="O9">
        <v>224</v>
      </c>
      <c r="P9">
        <f t="shared" si="0"/>
        <v>3.5127241187039218</v>
      </c>
      <c r="Q9">
        <f t="shared" si="1"/>
        <v>20.571581993160812</v>
      </c>
      <c r="R9">
        <f t="shared" si="2"/>
        <v>6.1752386553615093</v>
      </c>
      <c r="S9">
        <f t="shared" si="3"/>
        <v>12.161693661905744</v>
      </c>
      <c r="T9">
        <f t="shared" si="4"/>
        <v>11339776</v>
      </c>
    </row>
    <row r="10" spans="1:20">
      <c r="A10">
        <v>256</v>
      </c>
      <c r="B10">
        <v>244</v>
      </c>
      <c r="C10">
        <v>4695.1400000000003</v>
      </c>
      <c r="D10">
        <v>19.2424</v>
      </c>
      <c r="E10">
        <v>244</v>
      </c>
      <c r="F10">
        <v>805.16</v>
      </c>
      <c r="G10">
        <v>3.2998400000000001</v>
      </c>
      <c r="H10">
        <v>60</v>
      </c>
      <c r="I10">
        <v>621.65599999999995</v>
      </c>
      <c r="J10">
        <v>10.360900000000001</v>
      </c>
      <c r="K10">
        <v>60</v>
      </c>
      <c r="L10">
        <v>308.36</v>
      </c>
      <c r="M10">
        <v>5.1393300000000002</v>
      </c>
      <c r="O10">
        <v>256</v>
      </c>
      <c r="P10">
        <f t="shared" si="0"/>
        <v>3.5147981540764146</v>
      </c>
      <c r="Q10">
        <f t="shared" si="1"/>
        <v>20.495888285492629</v>
      </c>
      <c r="R10">
        <f t="shared" si="2"/>
        <v>6.5277294443532892</v>
      </c>
      <c r="S10">
        <f t="shared" si="3"/>
        <v>13.159916175843932</v>
      </c>
      <c r="T10">
        <f t="shared" si="4"/>
        <v>16908288</v>
      </c>
    </row>
    <row r="11" spans="1:20">
      <c r="A11">
        <v>288</v>
      </c>
      <c r="B11">
        <v>171</v>
      </c>
      <c r="C11">
        <v>4670.79</v>
      </c>
      <c r="D11">
        <v>27.314600000000002</v>
      </c>
      <c r="E11">
        <v>171</v>
      </c>
      <c r="F11">
        <v>793.20600000000002</v>
      </c>
      <c r="G11">
        <v>4.63863</v>
      </c>
      <c r="H11">
        <v>42</v>
      </c>
      <c r="I11">
        <v>596.36699999999996</v>
      </c>
      <c r="J11">
        <v>14.199199999999999</v>
      </c>
      <c r="K11">
        <v>42</v>
      </c>
      <c r="L11">
        <v>291.77199999999999</v>
      </c>
      <c r="M11">
        <v>6.9469599999999998</v>
      </c>
      <c r="O11">
        <v>288</v>
      </c>
      <c r="P11">
        <f t="shared" si="0"/>
        <v>3.5224766242229428</v>
      </c>
      <c r="Q11">
        <f t="shared" si="1"/>
        <v>20.742124291008334</v>
      </c>
      <c r="R11">
        <f t="shared" si="2"/>
        <v>6.7760887937348588</v>
      </c>
      <c r="S11">
        <f t="shared" si="3"/>
        <v>13.849948754563149</v>
      </c>
      <c r="T11">
        <f t="shared" si="4"/>
        <v>24053760</v>
      </c>
    </row>
    <row r="12" spans="1:20">
      <c r="A12">
        <v>320</v>
      </c>
      <c r="B12">
        <v>125</v>
      </c>
      <c r="C12">
        <v>4626.2800000000007</v>
      </c>
      <c r="D12">
        <v>37.010199999999998</v>
      </c>
      <c r="E12">
        <v>125</v>
      </c>
      <c r="F12">
        <v>796.46199999999999</v>
      </c>
      <c r="G12">
        <v>6.3716999999999997</v>
      </c>
      <c r="H12">
        <v>31</v>
      </c>
      <c r="I12">
        <v>585.39700000000005</v>
      </c>
      <c r="J12">
        <v>18.883800000000001</v>
      </c>
      <c r="K12">
        <v>31</v>
      </c>
      <c r="L12">
        <v>283.52600000000001</v>
      </c>
      <c r="M12">
        <v>9.1459899999999994</v>
      </c>
      <c r="O12">
        <v>320</v>
      </c>
      <c r="P12">
        <f t="shared" si="0"/>
        <v>3.5636446168893983</v>
      </c>
      <c r="Q12">
        <f t="shared" si="1"/>
        <v>20.699530737479794</v>
      </c>
      <c r="R12">
        <f t="shared" si="2"/>
        <v>6.9843569620521295</v>
      </c>
      <c r="S12">
        <f t="shared" si="3"/>
        <v>14.420658671177204</v>
      </c>
      <c r="T12">
        <f t="shared" si="4"/>
        <v>32972800</v>
      </c>
    </row>
    <row r="13" spans="1:20">
      <c r="A13">
        <v>352</v>
      </c>
      <c r="B13">
        <v>94</v>
      </c>
      <c r="C13">
        <v>4649.75</v>
      </c>
      <c r="D13">
        <v>49.465400000000002</v>
      </c>
      <c r="E13">
        <v>94</v>
      </c>
      <c r="F13">
        <v>787.63000000000011</v>
      </c>
      <c r="G13">
        <v>8.3790400000000016</v>
      </c>
      <c r="H13">
        <v>23</v>
      </c>
      <c r="I13">
        <v>563.93399999999997</v>
      </c>
      <c r="J13">
        <v>24.518899999999999</v>
      </c>
      <c r="K13">
        <v>23</v>
      </c>
      <c r="L13">
        <v>270.13299999999998</v>
      </c>
      <c r="M13">
        <v>11.744899999999999</v>
      </c>
      <c r="O13">
        <v>352</v>
      </c>
      <c r="P13">
        <f t="shared" si="0"/>
        <v>3.5468845698205209</v>
      </c>
      <c r="Q13">
        <f t="shared" si="1"/>
        <v>20.938921881265632</v>
      </c>
      <c r="R13">
        <f t="shared" si="2"/>
        <v>7.155625415495801</v>
      </c>
      <c r="S13">
        <f t="shared" si="3"/>
        <v>14.938233956866386</v>
      </c>
      <c r="T13">
        <f t="shared" si="4"/>
        <v>43862016</v>
      </c>
    </row>
    <row r="14" spans="1:20">
      <c r="A14">
        <v>384</v>
      </c>
      <c r="B14">
        <v>72</v>
      </c>
      <c r="C14">
        <v>4616.58</v>
      </c>
      <c r="D14">
        <v>64.119200000000006</v>
      </c>
      <c r="E14">
        <v>72</v>
      </c>
      <c r="F14">
        <v>794.74599999999998</v>
      </c>
      <c r="G14">
        <v>11.0381</v>
      </c>
      <c r="H14">
        <v>18</v>
      </c>
      <c r="I14">
        <v>561.47199999999998</v>
      </c>
      <c r="J14">
        <v>31.192900000000002</v>
      </c>
      <c r="K14">
        <v>18</v>
      </c>
      <c r="L14">
        <v>267.32499999999999</v>
      </c>
      <c r="M14">
        <v>14.8514</v>
      </c>
      <c r="O14">
        <v>384</v>
      </c>
      <c r="P14">
        <f t="shared" si="0"/>
        <v>3.550762704462938</v>
      </c>
      <c r="Q14">
        <f t="shared" si="1"/>
        <v>20.626019333037387</v>
      </c>
      <c r="R14">
        <f t="shared" si="2"/>
        <v>7.2988424930032147</v>
      </c>
      <c r="S14">
        <f t="shared" si="3"/>
        <v>15.330006868039375</v>
      </c>
      <c r="T14">
        <f t="shared" si="4"/>
        <v>56918016</v>
      </c>
    </row>
    <row r="15" spans="1:20">
      <c r="A15">
        <v>416</v>
      </c>
      <c r="B15">
        <v>57</v>
      </c>
      <c r="C15">
        <v>4632.38</v>
      </c>
      <c r="D15">
        <v>81.2697</v>
      </c>
      <c r="E15">
        <v>57</v>
      </c>
      <c r="F15">
        <v>791.01400000000001</v>
      </c>
      <c r="G15">
        <v>13.8774</v>
      </c>
      <c r="H15">
        <v>14</v>
      </c>
      <c r="I15">
        <v>548.04300000000001</v>
      </c>
      <c r="J15">
        <v>39.145899999999997</v>
      </c>
      <c r="K15">
        <v>14</v>
      </c>
      <c r="L15">
        <v>258.69</v>
      </c>
      <c r="M15">
        <v>18.477900000000002</v>
      </c>
      <c r="O15">
        <v>416</v>
      </c>
      <c r="P15">
        <f t="shared" si="0"/>
        <v>3.5603629889122268</v>
      </c>
      <c r="Q15">
        <f t="shared" si="1"/>
        <v>20.850420972228225</v>
      </c>
      <c r="R15">
        <f t="shared" si="2"/>
        <v>7.3915692831177733</v>
      </c>
      <c r="S15">
        <f t="shared" si="3"/>
        <v>15.659227076669966</v>
      </c>
      <c r="T15">
        <f t="shared" si="4"/>
        <v>72337408</v>
      </c>
    </row>
    <row r="16" spans="1:20">
      <c r="A16">
        <v>448</v>
      </c>
      <c r="B16">
        <v>46</v>
      </c>
      <c r="C16">
        <v>4701.51</v>
      </c>
      <c r="D16">
        <v>102.20700000000001</v>
      </c>
      <c r="E16">
        <v>46</v>
      </c>
      <c r="F16">
        <v>793.13699999999994</v>
      </c>
      <c r="G16">
        <v>17.242100000000001</v>
      </c>
      <c r="H16">
        <v>11</v>
      </c>
      <c r="I16">
        <v>530.34400000000005</v>
      </c>
      <c r="J16">
        <v>48.213099999999997</v>
      </c>
      <c r="K16">
        <v>11</v>
      </c>
      <c r="L16">
        <v>248.416</v>
      </c>
      <c r="M16">
        <v>22.583200000000001</v>
      </c>
      <c r="O16">
        <v>448</v>
      </c>
      <c r="P16">
        <f t="shared" si="0"/>
        <v>3.5346620094514076</v>
      </c>
      <c r="Q16">
        <f t="shared" si="1"/>
        <v>20.952621780409579</v>
      </c>
      <c r="R16">
        <f t="shared" si="2"/>
        <v>7.4931336089154197</v>
      </c>
      <c r="S16">
        <f t="shared" si="3"/>
        <v>15.99716603492862</v>
      </c>
      <c r="T16">
        <f t="shared" si="4"/>
        <v>90316800</v>
      </c>
    </row>
    <row r="17" spans="1:20">
      <c r="A17">
        <v>480</v>
      </c>
      <c r="B17">
        <v>37</v>
      </c>
      <c r="C17">
        <v>4632.21</v>
      </c>
      <c r="D17">
        <v>125.19500000000001</v>
      </c>
      <c r="E17">
        <v>37</v>
      </c>
      <c r="F17">
        <v>781.53399999999999</v>
      </c>
      <c r="G17">
        <v>21.122499999999999</v>
      </c>
      <c r="H17">
        <v>9</v>
      </c>
      <c r="I17">
        <v>528.73299999999995</v>
      </c>
      <c r="J17">
        <v>58.748199999999997</v>
      </c>
      <c r="K17">
        <v>9</v>
      </c>
      <c r="L17">
        <v>246.68700000000001</v>
      </c>
      <c r="M17">
        <v>27.409600000000001</v>
      </c>
      <c r="O17">
        <v>480</v>
      </c>
      <c r="P17">
        <f t="shared" si="0"/>
        <v>3.5481544790127399</v>
      </c>
      <c r="Q17">
        <f t="shared" si="1"/>
        <v>21.030237897976093</v>
      </c>
      <c r="R17">
        <f t="shared" si="2"/>
        <v>7.5612733666733618</v>
      </c>
      <c r="S17">
        <f t="shared" si="3"/>
        <v>16.20640943319129</v>
      </c>
      <c r="T17">
        <f t="shared" si="4"/>
        <v>111052800</v>
      </c>
    </row>
    <row r="18" spans="1:20">
      <c r="A18">
        <v>512</v>
      </c>
      <c r="B18">
        <v>31</v>
      </c>
      <c r="C18">
        <v>4690.2299999999996</v>
      </c>
      <c r="D18">
        <v>151.298</v>
      </c>
      <c r="E18">
        <v>31</v>
      </c>
      <c r="F18">
        <v>803.17499999999995</v>
      </c>
      <c r="G18">
        <v>25.908899999999999</v>
      </c>
      <c r="H18">
        <v>7</v>
      </c>
      <c r="I18">
        <v>494.17099999999999</v>
      </c>
      <c r="J18">
        <v>70.595799999999997</v>
      </c>
      <c r="K18">
        <v>7</v>
      </c>
      <c r="L18">
        <v>229.221</v>
      </c>
      <c r="M18">
        <v>32.745899999999999</v>
      </c>
      <c r="O18">
        <v>512</v>
      </c>
      <c r="P18">
        <f t="shared" si="0"/>
        <v>3.5622947031685817</v>
      </c>
      <c r="Q18">
        <f t="shared" si="1"/>
        <v>20.802429435444964</v>
      </c>
      <c r="R18">
        <f t="shared" si="2"/>
        <v>7.6345627360267887</v>
      </c>
      <c r="S18">
        <f t="shared" si="3"/>
        <v>16.459100650768491</v>
      </c>
      <c r="T18">
        <f t="shared" si="4"/>
        <v>134742016</v>
      </c>
    </row>
    <row r="19" spans="1:20">
      <c r="A19">
        <v>544</v>
      </c>
      <c r="B19">
        <v>25</v>
      </c>
      <c r="C19">
        <v>4530.2300000000005</v>
      </c>
      <c r="D19">
        <v>181.209</v>
      </c>
      <c r="E19">
        <v>25</v>
      </c>
      <c r="F19">
        <v>767.13</v>
      </c>
      <c r="G19">
        <v>30.685199999999998</v>
      </c>
      <c r="H19">
        <v>6</v>
      </c>
      <c r="I19">
        <v>504.11700000000002</v>
      </c>
      <c r="J19">
        <v>84.019499999999994</v>
      </c>
      <c r="K19">
        <v>6</v>
      </c>
      <c r="L19">
        <v>232.99</v>
      </c>
      <c r="M19">
        <v>38.831699999999998</v>
      </c>
      <c r="O19">
        <v>544</v>
      </c>
      <c r="P19">
        <f t="shared" si="0"/>
        <v>3.5667335728357865</v>
      </c>
      <c r="Q19">
        <f t="shared" si="1"/>
        <v>21.063060498220644</v>
      </c>
      <c r="R19">
        <f t="shared" si="2"/>
        <v>7.6925502294110295</v>
      </c>
      <c r="S19">
        <f t="shared" si="3"/>
        <v>16.64424230718717</v>
      </c>
      <c r="T19">
        <f t="shared" si="4"/>
        <v>161581056</v>
      </c>
    </row>
    <row r="20" spans="1:20">
      <c r="A20">
        <v>576</v>
      </c>
      <c r="B20">
        <v>21</v>
      </c>
      <c r="C20">
        <v>4512.2</v>
      </c>
      <c r="D20">
        <v>214.86699999999999</v>
      </c>
      <c r="E20">
        <v>21</v>
      </c>
      <c r="F20">
        <v>770.923</v>
      </c>
      <c r="G20">
        <v>36.710599999999999</v>
      </c>
      <c r="H20">
        <v>5</v>
      </c>
      <c r="I20">
        <v>495.24799999999999</v>
      </c>
      <c r="J20">
        <v>99.049599999999998</v>
      </c>
      <c r="K20">
        <v>5</v>
      </c>
      <c r="L20">
        <v>228.23</v>
      </c>
      <c r="M20">
        <v>45.646000000000001</v>
      </c>
      <c r="O20">
        <v>576</v>
      </c>
      <c r="P20">
        <f t="shared" si="0"/>
        <v>3.5699577506085158</v>
      </c>
      <c r="Q20">
        <f t="shared" si="1"/>
        <v>20.894948924833702</v>
      </c>
      <c r="R20">
        <f t="shared" si="2"/>
        <v>7.7442625916712435</v>
      </c>
      <c r="S20">
        <f t="shared" si="3"/>
        <v>16.804673180563466</v>
      </c>
      <c r="T20">
        <f t="shared" si="4"/>
        <v>191766528</v>
      </c>
    </row>
    <row r="21" spans="1:20">
      <c r="A21">
        <v>608</v>
      </c>
      <c r="B21">
        <v>18</v>
      </c>
      <c r="C21">
        <v>4548.05</v>
      </c>
      <c r="D21">
        <v>252.66899999999998</v>
      </c>
      <c r="E21">
        <v>18</v>
      </c>
      <c r="F21">
        <v>766.06499999999994</v>
      </c>
      <c r="G21">
        <v>42.559199999999997</v>
      </c>
      <c r="H21">
        <v>4</v>
      </c>
      <c r="I21">
        <v>463.75700000000001</v>
      </c>
      <c r="J21">
        <v>115.93899999999999</v>
      </c>
      <c r="K21">
        <v>4</v>
      </c>
      <c r="L21">
        <v>213.119</v>
      </c>
      <c r="M21">
        <v>53.279699999999998</v>
      </c>
      <c r="O21">
        <v>608</v>
      </c>
      <c r="P21">
        <f t="shared" si="0"/>
        <v>3.5698093553225765</v>
      </c>
      <c r="Q21">
        <f t="shared" si="1"/>
        <v>21.193541231978045</v>
      </c>
      <c r="R21">
        <f t="shared" si="2"/>
        <v>7.7797821268080636</v>
      </c>
      <c r="S21">
        <f t="shared" si="3"/>
        <v>16.929152378860991</v>
      </c>
      <c r="T21">
        <f t="shared" si="4"/>
        <v>225495040</v>
      </c>
    </row>
    <row r="22" spans="1:20">
      <c r="A22">
        <v>640</v>
      </c>
      <c r="B22">
        <v>16</v>
      </c>
      <c r="C22">
        <v>4703.54</v>
      </c>
      <c r="D22">
        <v>293.971</v>
      </c>
      <c r="E22">
        <v>16</v>
      </c>
      <c r="F22">
        <v>795.35599999999999</v>
      </c>
      <c r="G22">
        <v>49.709700000000005</v>
      </c>
      <c r="H22">
        <v>4</v>
      </c>
      <c r="I22">
        <v>538.36500000000001</v>
      </c>
      <c r="J22">
        <v>134.59100000000001</v>
      </c>
      <c r="K22">
        <v>4</v>
      </c>
      <c r="L22">
        <v>246.64</v>
      </c>
      <c r="M22">
        <v>61.6599</v>
      </c>
      <c r="O22">
        <v>640</v>
      </c>
      <c r="P22">
        <f t="shared" si="0"/>
        <v>3.578083552459256</v>
      </c>
      <c r="Q22">
        <f t="shared" si="1"/>
        <v>21.159910440014723</v>
      </c>
      <c r="R22">
        <f t="shared" si="2"/>
        <v>7.8151793210541554</v>
      </c>
      <c r="S22">
        <f t="shared" si="3"/>
        <v>17.058944305780578</v>
      </c>
      <c r="T22">
        <f t="shared" si="4"/>
        <v>262963200</v>
      </c>
    </row>
    <row r="23" spans="1:20">
      <c r="A23">
        <v>672</v>
      </c>
      <c r="B23">
        <v>13</v>
      </c>
      <c r="C23">
        <v>4458.08</v>
      </c>
      <c r="D23">
        <v>342.92899999999997</v>
      </c>
      <c r="E23">
        <v>13</v>
      </c>
      <c r="F23">
        <v>745.83500000000004</v>
      </c>
      <c r="G23">
        <v>57.371900000000004</v>
      </c>
      <c r="H23">
        <v>3</v>
      </c>
      <c r="I23">
        <v>465.61</v>
      </c>
      <c r="J23">
        <v>155.203</v>
      </c>
      <c r="K23">
        <v>3</v>
      </c>
      <c r="L23">
        <v>212.83799999999999</v>
      </c>
      <c r="M23">
        <v>70.945899999999995</v>
      </c>
      <c r="O23">
        <v>672</v>
      </c>
      <c r="P23">
        <f t="shared" si="0"/>
        <v>3.5502114548492547</v>
      </c>
      <c r="Q23">
        <f t="shared" si="1"/>
        <v>21.220675348036231</v>
      </c>
      <c r="R23">
        <f t="shared" si="2"/>
        <v>7.844374554615567</v>
      </c>
      <c r="S23">
        <f t="shared" si="3"/>
        <v>17.160547177497222</v>
      </c>
      <c r="T23">
        <f t="shared" si="4"/>
        <v>304367616</v>
      </c>
    </row>
    <row r="24" spans="1:20">
      <c r="A24">
        <v>704</v>
      </c>
      <c r="B24">
        <v>12</v>
      </c>
      <c r="C24">
        <v>4747.16</v>
      </c>
      <c r="D24">
        <v>395.59699999999998</v>
      </c>
      <c r="E24">
        <v>12</v>
      </c>
      <c r="F24">
        <v>789.21300000000008</v>
      </c>
      <c r="G24">
        <v>65.767700000000005</v>
      </c>
      <c r="H24">
        <v>3</v>
      </c>
      <c r="I24">
        <v>533.22900000000004</v>
      </c>
      <c r="J24">
        <v>177.74299999999999</v>
      </c>
      <c r="K24">
        <v>3</v>
      </c>
      <c r="L24">
        <v>242.642</v>
      </c>
      <c r="M24">
        <v>80.880799999999994</v>
      </c>
      <c r="O24">
        <v>704</v>
      </c>
      <c r="P24">
        <f t="shared" si="0"/>
        <v>3.537993422599262</v>
      </c>
      <c r="Q24">
        <f t="shared" si="1"/>
        <v>21.281260922915045</v>
      </c>
      <c r="R24">
        <f t="shared" si="2"/>
        <v>7.8744005896153437</v>
      </c>
      <c r="S24">
        <f t="shared" si="3"/>
        <v>17.304719834620826</v>
      </c>
      <c r="T24">
        <f t="shared" si="4"/>
        <v>349904896</v>
      </c>
    </row>
    <row r="25" spans="1:20">
      <c r="A25">
        <v>736</v>
      </c>
      <c r="B25">
        <v>10</v>
      </c>
      <c r="C25">
        <v>4493.3500000000004</v>
      </c>
      <c r="D25">
        <v>449.33499999999998</v>
      </c>
      <c r="E25">
        <v>10</v>
      </c>
      <c r="F25">
        <v>754.28700000000003</v>
      </c>
      <c r="G25">
        <v>75.428700000000006</v>
      </c>
      <c r="H25">
        <v>3</v>
      </c>
      <c r="I25">
        <v>607.34900000000005</v>
      </c>
      <c r="J25">
        <v>202.45</v>
      </c>
      <c r="K25">
        <v>3</v>
      </c>
      <c r="L25">
        <v>276.13799999999998</v>
      </c>
      <c r="M25">
        <v>92.046099999999996</v>
      </c>
      <c r="O25">
        <v>736</v>
      </c>
      <c r="P25">
        <f t="shared" si="0"/>
        <v>3.5587848531719097</v>
      </c>
      <c r="Q25">
        <f t="shared" si="1"/>
        <v>21.199975500041759</v>
      </c>
      <c r="R25">
        <f t="shared" si="2"/>
        <v>7.8986742010372932</v>
      </c>
      <c r="S25">
        <f t="shared" si="3"/>
        <v>17.372670781271562</v>
      </c>
      <c r="T25">
        <f t="shared" si="4"/>
        <v>399771648</v>
      </c>
    </row>
    <row r="26" spans="1:20">
      <c r="A26">
        <v>768</v>
      </c>
      <c r="B26">
        <v>9</v>
      </c>
      <c r="C26">
        <v>4579.95</v>
      </c>
      <c r="D26">
        <v>508.88299999999998</v>
      </c>
      <c r="E26">
        <v>9</v>
      </c>
      <c r="F26">
        <v>779.19899999999996</v>
      </c>
      <c r="G26">
        <v>86.577699999999993</v>
      </c>
      <c r="H26">
        <v>3</v>
      </c>
      <c r="I26">
        <v>688.28099999999995</v>
      </c>
      <c r="J26">
        <v>229.42699999999999</v>
      </c>
      <c r="K26">
        <v>3</v>
      </c>
      <c r="L26">
        <v>312.226</v>
      </c>
      <c r="M26">
        <v>104.075</v>
      </c>
      <c r="O26">
        <v>768</v>
      </c>
      <c r="P26">
        <f t="shared" si="0"/>
        <v>3.5698931188505019</v>
      </c>
      <c r="Q26">
        <f t="shared" si="1"/>
        <v>20.982977371771256</v>
      </c>
      <c r="R26">
        <f t="shared" si="2"/>
        <v>7.9182394399961646</v>
      </c>
      <c r="S26">
        <f t="shared" si="3"/>
        <v>17.455276675474419</v>
      </c>
      <c r="T26">
        <f t="shared" si="4"/>
        <v>454164480</v>
      </c>
    </row>
    <row r="27" spans="1:20">
      <c r="A27">
        <v>800</v>
      </c>
      <c r="B27">
        <v>8</v>
      </c>
      <c r="C27">
        <v>4615.42</v>
      </c>
      <c r="D27">
        <v>576.92700000000002</v>
      </c>
      <c r="E27">
        <v>8</v>
      </c>
      <c r="F27">
        <v>776.61500000000001</v>
      </c>
      <c r="G27">
        <v>97.076800000000006</v>
      </c>
      <c r="H27">
        <v>3</v>
      </c>
      <c r="I27">
        <v>776.2</v>
      </c>
      <c r="J27">
        <v>258.733</v>
      </c>
      <c r="K27">
        <v>3</v>
      </c>
      <c r="L27">
        <v>352.113</v>
      </c>
      <c r="M27">
        <v>117.371</v>
      </c>
      <c r="O27">
        <v>800</v>
      </c>
      <c r="P27">
        <f t="shared" si="0"/>
        <v>3.5587171340568218</v>
      </c>
      <c r="Q27">
        <f t="shared" si="1"/>
        <v>21.14944044303067</v>
      </c>
      <c r="R27">
        <f t="shared" si="2"/>
        <v>7.9352846370582801</v>
      </c>
      <c r="S27">
        <f t="shared" si="3"/>
        <v>17.492566306839002</v>
      </c>
      <c r="T27">
        <f t="shared" si="4"/>
        <v>513280000</v>
      </c>
    </row>
    <row r="28" spans="1:20">
      <c r="A28">
        <v>832</v>
      </c>
      <c r="B28">
        <v>7</v>
      </c>
      <c r="C28">
        <v>4537.7599999999993</v>
      </c>
      <c r="D28">
        <v>648.25099999999998</v>
      </c>
      <c r="E28">
        <v>7</v>
      </c>
      <c r="F28">
        <v>762.995</v>
      </c>
      <c r="G28">
        <v>108.999</v>
      </c>
      <c r="H28">
        <v>3</v>
      </c>
      <c r="I28">
        <v>870.90700000000004</v>
      </c>
      <c r="J28">
        <v>290.30200000000002</v>
      </c>
      <c r="K28">
        <v>3</v>
      </c>
      <c r="L28">
        <v>394.03199999999998</v>
      </c>
      <c r="M28">
        <v>131.34399999999999</v>
      </c>
      <c r="O28">
        <v>832</v>
      </c>
      <c r="P28">
        <f t="shared" si="0"/>
        <v>3.5622918653422824</v>
      </c>
      <c r="Q28">
        <f t="shared" si="1"/>
        <v>21.186059174854815</v>
      </c>
      <c r="R28">
        <f t="shared" si="2"/>
        <v>7.9546791410324422</v>
      </c>
      <c r="S28">
        <f t="shared" si="3"/>
        <v>17.581764404921429</v>
      </c>
      <c r="T28">
        <f t="shared" si="4"/>
        <v>577314816</v>
      </c>
    </row>
    <row r="29" spans="1:20">
      <c r="A29">
        <v>864</v>
      </c>
      <c r="B29">
        <v>6</v>
      </c>
      <c r="C29">
        <v>4380.6200000000008</v>
      </c>
      <c r="D29">
        <v>730.10299999999995</v>
      </c>
      <c r="E29">
        <v>6</v>
      </c>
      <c r="F29">
        <v>735.98900000000003</v>
      </c>
      <c r="G29">
        <v>122.66499999999999</v>
      </c>
      <c r="H29">
        <v>3</v>
      </c>
      <c r="I29">
        <v>972.83799999999997</v>
      </c>
      <c r="J29">
        <v>324.279</v>
      </c>
      <c r="K29">
        <v>3</v>
      </c>
      <c r="L29">
        <v>439.01100000000002</v>
      </c>
      <c r="M29">
        <v>146.33699999999999</v>
      </c>
      <c r="O29">
        <v>864</v>
      </c>
      <c r="P29">
        <f t="shared" si="0"/>
        <v>3.5417771793842787</v>
      </c>
      <c r="Q29">
        <f t="shared" si="1"/>
        <v>21.080684335384991</v>
      </c>
      <c r="R29">
        <f t="shared" si="2"/>
        <v>7.9741893369598404</v>
      </c>
      <c r="S29">
        <f t="shared" si="3"/>
        <v>17.670596937206586</v>
      </c>
      <c r="T29">
        <f t="shared" si="4"/>
        <v>646465536</v>
      </c>
    </row>
    <row r="30" spans="1:20">
      <c r="A30">
        <v>896</v>
      </c>
      <c r="B30">
        <v>6</v>
      </c>
      <c r="C30">
        <v>4864.2300000000005</v>
      </c>
      <c r="D30">
        <v>810.70500000000004</v>
      </c>
      <c r="E30">
        <v>6</v>
      </c>
      <c r="F30">
        <v>818.75</v>
      </c>
      <c r="G30">
        <v>136.458</v>
      </c>
      <c r="H30">
        <v>3</v>
      </c>
      <c r="I30">
        <v>1083.17</v>
      </c>
      <c r="J30">
        <v>361.05599999999998</v>
      </c>
      <c r="K30">
        <v>3</v>
      </c>
      <c r="L30">
        <v>487.70800000000003</v>
      </c>
      <c r="M30">
        <v>162.56899999999999</v>
      </c>
      <c r="O30">
        <v>896</v>
      </c>
      <c r="P30">
        <f t="shared" si="0"/>
        <v>3.5570461166515566</v>
      </c>
      <c r="Q30">
        <f t="shared" si="1"/>
        <v>21.132620088232276</v>
      </c>
      <c r="R30">
        <f t="shared" si="2"/>
        <v>7.9868914295843307</v>
      </c>
      <c r="S30">
        <f t="shared" si="3"/>
        <v>17.738406904145318</v>
      </c>
      <c r="T30">
        <f t="shared" si="4"/>
        <v>720928768</v>
      </c>
    </row>
    <row r="31" spans="1:20">
      <c r="A31">
        <v>928</v>
      </c>
      <c r="B31">
        <v>5</v>
      </c>
      <c r="C31">
        <v>4509.9400000000005</v>
      </c>
      <c r="D31">
        <v>901.98800000000006</v>
      </c>
      <c r="E31">
        <v>5</v>
      </c>
      <c r="F31">
        <v>769.30799999999999</v>
      </c>
      <c r="G31">
        <v>153.86199999999999</v>
      </c>
      <c r="H31">
        <v>3</v>
      </c>
      <c r="I31">
        <v>1200.8699999999999</v>
      </c>
      <c r="J31">
        <v>400.291</v>
      </c>
      <c r="K31">
        <v>3</v>
      </c>
      <c r="L31">
        <v>540.22799999999995</v>
      </c>
      <c r="M31">
        <v>180.07599999999999</v>
      </c>
      <c r="O31">
        <v>928</v>
      </c>
      <c r="P31">
        <f t="shared" si="0"/>
        <v>3.5517151891155976</v>
      </c>
      <c r="Q31">
        <f t="shared" si="1"/>
        <v>20.821284527693649</v>
      </c>
      <c r="R31">
        <f t="shared" si="2"/>
        <v>8.0031888800897342</v>
      </c>
      <c r="S31">
        <f t="shared" si="3"/>
        <v>17.790291210377841</v>
      </c>
      <c r="T31">
        <f t="shared" si="4"/>
        <v>800901120</v>
      </c>
    </row>
    <row r="32" spans="1:20">
      <c r="A32">
        <v>960</v>
      </c>
      <c r="B32">
        <v>5</v>
      </c>
      <c r="C32">
        <v>4995.41</v>
      </c>
      <c r="D32">
        <v>999.08199999999999</v>
      </c>
      <c r="E32">
        <v>5</v>
      </c>
      <c r="F32">
        <v>848.83399999999995</v>
      </c>
      <c r="G32">
        <v>169.767</v>
      </c>
      <c r="H32">
        <v>3</v>
      </c>
      <c r="I32">
        <v>1328.77</v>
      </c>
      <c r="J32">
        <v>442.92200000000003</v>
      </c>
      <c r="K32">
        <v>3</v>
      </c>
      <c r="L32">
        <v>597.87800000000004</v>
      </c>
      <c r="M32">
        <v>199.29300000000001</v>
      </c>
      <c r="O32">
        <v>960</v>
      </c>
      <c r="P32">
        <f t="shared" si="0"/>
        <v>3.5495753101347036</v>
      </c>
      <c r="Q32">
        <f t="shared" si="1"/>
        <v>20.889317711922814</v>
      </c>
      <c r="R32">
        <f t="shared" si="2"/>
        <v>8.0066395437571387</v>
      </c>
      <c r="S32">
        <f t="shared" si="3"/>
        <v>17.794487513359726</v>
      </c>
      <c r="T32">
        <f t="shared" si="4"/>
        <v>886579200</v>
      </c>
    </row>
    <row r="33" spans="1:20">
      <c r="A33">
        <v>992</v>
      </c>
      <c r="B33">
        <v>4</v>
      </c>
      <c r="C33">
        <v>4583.9100000000008</v>
      </c>
      <c r="D33">
        <v>1145.98</v>
      </c>
      <c r="E33">
        <v>4</v>
      </c>
      <c r="F33">
        <v>761.89499999999998</v>
      </c>
      <c r="G33">
        <v>190.47400000000002</v>
      </c>
      <c r="H33">
        <v>3</v>
      </c>
      <c r="I33">
        <v>1462.54</v>
      </c>
      <c r="J33">
        <v>487.51299999999998</v>
      </c>
      <c r="K33">
        <v>3</v>
      </c>
      <c r="L33">
        <v>656.54300000000001</v>
      </c>
      <c r="M33">
        <v>218.84800000000001</v>
      </c>
      <c r="O33">
        <v>992</v>
      </c>
      <c r="P33">
        <f t="shared" si="0"/>
        <v>3.4142292745074085</v>
      </c>
      <c r="Q33">
        <f t="shared" si="1"/>
        <v>20.541588164263889</v>
      </c>
      <c r="R33">
        <f t="shared" si="2"/>
        <v>8.0257110353980305</v>
      </c>
      <c r="S33">
        <f t="shared" si="3"/>
        <v>17.878337768679629</v>
      </c>
      <c r="T33">
        <f t="shared" si="4"/>
        <v>978159616</v>
      </c>
    </row>
    <row r="34" spans="1:20">
      <c r="A34">
        <v>1024</v>
      </c>
      <c r="B34">
        <v>4</v>
      </c>
      <c r="C34">
        <v>4888.8499999999995</v>
      </c>
      <c r="D34">
        <v>1222.21</v>
      </c>
      <c r="E34">
        <v>4</v>
      </c>
      <c r="F34">
        <v>867.44600000000003</v>
      </c>
      <c r="G34">
        <v>216.86199999999999</v>
      </c>
      <c r="H34">
        <v>3</v>
      </c>
      <c r="I34">
        <v>1607.4</v>
      </c>
      <c r="J34">
        <v>535.80100000000004</v>
      </c>
      <c r="K34">
        <v>3</v>
      </c>
      <c r="L34">
        <v>721.30499999999995</v>
      </c>
      <c r="M34">
        <v>240.435</v>
      </c>
      <c r="O34">
        <v>1024</v>
      </c>
      <c r="P34">
        <f t="shared" si="0"/>
        <v>3.5209627674458561</v>
      </c>
      <c r="Q34">
        <f t="shared" si="1"/>
        <v>19.843752727541016</v>
      </c>
      <c r="R34">
        <f t="shared" si="2"/>
        <v>8.0316309674673985</v>
      </c>
      <c r="S34">
        <f t="shared" si="3"/>
        <v>17.898209096013474</v>
      </c>
      <c r="T34">
        <f t="shared" si="4"/>
        <v>1075838976</v>
      </c>
    </row>
    <row r="35" spans="1:20">
      <c r="A35">
        <v>1056</v>
      </c>
      <c r="B35">
        <v>3</v>
      </c>
      <c r="C35">
        <v>4013.3999999999996</v>
      </c>
      <c r="D35">
        <v>1337.8000000000002</v>
      </c>
      <c r="E35">
        <v>3</v>
      </c>
      <c r="F35">
        <v>693.50400000000002</v>
      </c>
      <c r="G35">
        <v>231.16800000000001</v>
      </c>
      <c r="H35">
        <v>3</v>
      </c>
      <c r="I35">
        <v>1760.25</v>
      </c>
      <c r="J35">
        <v>586.75</v>
      </c>
      <c r="K35">
        <v>3</v>
      </c>
      <c r="L35">
        <v>788.81299999999999</v>
      </c>
      <c r="M35">
        <v>262.93799999999999</v>
      </c>
      <c r="O35">
        <v>1056</v>
      </c>
      <c r="P35">
        <f t="shared" si="0"/>
        <v>3.527624123187322</v>
      </c>
      <c r="Q35">
        <f t="shared" si="1"/>
        <v>20.414830564784054</v>
      </c>
      <c r="R35">
        <f t="shared" si="2"/>
        <v>8.0430431222837662</v>
      </c>
      <c r="S35">
        <f t="shared" si="3"/>
        <v>17.948168587271521</v>
      </c>
      <c r="T35">
        <f t="shared" si="4"/>
        <v>1179813888</v>
      </c>
    </row>
    <row r="36" spans="1:20">
      <c r="A36">
        <v>1088</v>
      </c>
      <c r="B36">
        <v>3</v>
      </c>
      <c r="C36">
        <v>4367.8100000000004</v>
      </c>
      <c r="D36">
        <v>1455.94</v>
      </c>
      <c r="E36">
        <v>3</v>
      </c>
      <c r="F36">
        <v>757.30899999999997</v>
      </c>
      <c r="G36">
        <v>252.43600000000001</v>
      </c>
      <c r="H36">
        <v>3</v>
      </c>
      <c r="I36">
        <v>1923.14</v>
      </c>
      <c r="J36">
        <v>641.048</v>
      </c>
      <c r="K36">
        <v>3</v>
      </c>
      <c r="L36">
        <v>861.04899999999998</v>
      </c>
      <c r="M36">
        <v>287.01600000000002</v>
      </c>
      <c r="O36">
        <v>1088</v>
      </c>
      <c r="P36">
        <f t="shared" si="0"/>
        <v>3.5448739920601127</v>
      </c>
      <c r="Q36">
        <f t="shared" si="1"/>
        <v>20.44527658495619</v>
      </c>
      <c r="R36">
        <f t="shared" si="2"/>
        <v>8.0510723689957704</v>
      </c>
      <c r="S36">
        <f t="shared" si="3"/>
        <v>17.98200741422081</v>
      </c>
      <c r="T36">
        <f t="shared" si="4"/>
        <v>1290280960</v>
      </c>
    </row>
    <row r="37" spans="1:20">
      <c r="A37">
        <v>1120</v>
      </c>
      <c r="B37">
        <v>3</v>
      </c>
      <c r="C37">
        <v>4827.3</v>
      </c>
      <c r="D37">
        <v>1609.1</v>
      </c>
      <c r="E37">
        <v>3</v>
      </c>
      <c r="F37">
        <v>838.55199999999991</v>
      </c>
      <c r="G37">
        <v>279.517</v>
      </c>
      <c r="H37">
        <v>3</v>
      </c>
      <c r="I37">
        <v>2096.2199999999998</v>
      </c>
      <c r="J37">
        <v>698.74099999999999</v>
      </c>
      <c r="K37">
        <v>3</v>
      </c>
      <c r="L37">
        <v>938.52800000000002</v>
      </c>
      <c r="M37">
        <v>312.84300000000002</v>
      </c>
      <c r="O37">
        <v>1120</v>
      </c>
      <c r="P37">
        <f t="shared" si="0"/>
        <v>3.4986931825243928</v>
      </c>
      <c r="Q37">
        <f t="shared" si="1"/>
        <v>20.140983196013124</v>
      </c>
      <c r="R37">
        <f t="shared" si="2"/>
        <v>8.056987066738607</v>
      </c>
      <c r="S37">
        <f t="shared" si="3"/>
        <v>17.995439245883716</v>
      </c>
      <c r="T37">
        <f t="shared" si="4"/>
        <v>1407436800</v>
      </c>
    </row>
    <row r="38" spans="1:20">
      <c r="A38">
        <v>1152</v>
      </c>
      <c r="B38">
        <v>3</v>
      </c>
      <c r="C38">
        <v>5193.6400000000003</v>
      </c>
      <c r="D38">
        <v>1731.2099999999998</v>
      </c>
      <c r="E38">
        <v>3</v>
      </c>
      <c r="F38">
        <v>916.85199999999998</v>
      </c>
      <c r="G38">
        <v>305.61700000000002</v>
      </c>
      <c r="H38">
        <v>3</v>
      </c>
      <c r="I38">
        <v>2278.39</v>
      </c>
      <c r="J38">
        <v>759.46500000000003</v>
      </c>
      <c r="K38">
        <v>3</v>
      </c>
      <c r="L38">
        <v>1018.52</v>
      </c>
      <c r="M38">
        <v>339.50599999999997</v>
      </c>
      <c r="O38">
        <v>1152</v>
      </c>
      <c r="P38">
        <f t="shared" si="0"/>
        <v>3.5385147174519558</v>
      </c>
      <c r="Q38">
        <f t="shared" si="1"/>
        <v>20.044408733807348</v>
      </c>
      <c r="R38">
        <f t="shared" si="2"/>
        <v>8.0660887124488951</v>
      </c>
      <c r="S38">
        <f t="shared" si="3"/>
        <v>18.043604719798768</v>
      </c>
      <c r="T38">
        <f t="shared" si="4"/>
        <v>1531478016</v>
      </c>
    </row>
    <row r="39" spans="1:20">
      <c r="A39">
        <v>1184</v>
      </c>
      <c r="B39">
        <v>3</v>
      </c>
      <c r="C39">
        <v>5640.17</v>
      </c>
      <c r="D39">
        <v>1880.0600000000002</v>
      </c>
      <c r="E39">
        <v>3</v>
      </c>
      <c r="F39">
        <v>1013.9800000000001</v>
      </c>
      <c r="G39">
        <v>337.995</v>
      </c>
      <c r="H39">
        <v>3</v>
      </c>
      <c r="I39">
        <v>2471.31</v>
      </c>
      <c r="J39">
        <v>823.77099999999996</v>
      </c>
      <c r="K39">
        <v>3</v>
      </c>
      <c r="L39">
        <v>1104.02</v>
      </c>
      <c r="M39">
        <v>368.00599999999997</v>
      </c>
      <c r="O39">
        <v>1184</v>
      </c>
      <c r="P39">
        <f t="shared" si="0"/>
        <v>3.5373365020265308</v>
      </c>
      <c r="Q39">
        <f t="shared" si="1"/>
        <v>19.676045101258897</v>
      </c>
      <c r="R39">
        <f t="shared" si="2"/>
        <v>8.0731233121826342</v>
      </c>
      <c r="S39">
        <f t="shared" si="3"/>
        <v>18.071457704493948</v>
      </c>
      <c r="T39">
        <f t="shared" si="4"/>
        <v>1662601216</v>
      </c>
    </row>
    <row r="40" spans="1:20">
      <c r="A40">
        <v>1216</v>
      </c>
      <c r="B40">
        <v>3</v>
      </c>
      <c r="C40">
        <v>6090.7</v>
      </c>
      <c r="D40">
        <v>2030.23</v>
      </c>
      <c r="E40">
        <v>3</v>
      </c>
      <c r="F40">
        <v>1100.97</v>
      </c>
      <c r="G40">
        <v>366.98900000000003</v>
      </c>
      <c r="H40">
        <v>3</v>
      </c>
      <c r="I40">
        <v>2674.3</v>
      </c>
      <c r="J40">
        <v>891.43299999999999</v>
      </c>
      <c r="K40">
        <v>3</v>
      </c>
      <c r="L40">
        <v>1192.6400000000001</v>
      </c>
      <c r="M40">
        <v>397.54599999999999</v>
      </c>
      <c r="O40">
        <v>1216</v>
      </c>
      <c r="P40">
        <f t="shared" si="0"/>
        <v>3.5483723676627767</v>
      </c>
      <c r="Q40">
        <f t="shared" si="1"/>
        <v>19.630048944246283</v>
      </c>
      <c r="R40">
        <f t="shared" si="2"/>
        <v>8.0813836059468294</v>
      </c>
      <c r="S40">
        <f t="shared" si="3"/>
        <v>18.121203664481595</v>
      </c>
      <c r="T40">
        <f t="shared" si="4"/>
        <v>1801003008</v>
      </c>
    </row>
    <row r="41" spans="1:20">
      <c r="A41">
        <v>1248</v>
      </c>
      <c r="B41">
        <v>3</v>
      </c>
      <c r="C41">
        <v>6621.6900000000005</v>
      </c>
      <c r="D41">
        <v>2207.23</v>
      </c>
      <c r="E41">
        <v>3</v>
      </c>
      <c r="F41">
        <v>1204.99</v>
      </c>
      <c r="G41">
        <v>401.66400000000004</v>
      </c>
      <c r="H41">
        <v>3</v>
      </c>
      <c r="I41">
        <v>2888.64</v>
      </c>
      <c r="J41">
        <v>962.88</v>
      </c>
      <c r="K41">
        <v>3</v>
      </c>
      <c r="L41">
        <v>1287.17</v>
      </c>
      <c r="M41">
        <v>429.05599999999998</v>
      </c>
      <c r="O41">
        <v>1248</v>
      </c>
      <c r="P41">
        <f t="shared" si="0"/>
        <v>3.5281869130086125</v>
      </c>
      <c r="Q41">
        <f t="shared" si="1"/>
        <v>19.38814531548757</v>
      </c>
      <c r="R41">
        <f t="shared" si="2"/>
        <v>8.0877367896311068</v>
      </c>
      <c r="S41">
        <f t="shared" si="3"/>
        <v>18.150357995226731</v>
      </c>
      <c r="T41">
        <f t="shared" si="4"/>
        <v>1946880000</v>
      </c>
    </row>
    <row r="42" spans="1:20">
      <c r="A42">
        <v>1280</v>
      </c>
      <c r="B42">
        <v>3</v>
      </c>
      <c r="C42">
        <v>7108.71</v>
      </c>
      <c r="D42">
        <v>2369.5700000000002</v>
      </c>
      <c r="E42">
        <v>3</v>
      </c>
      <c r="F42">
        <v>1319.28</v>
      </c>
      <c r="G42">
        <v>439.76</v>
      </c>
      <c r="H42">
        <v>3</v>
      </c>
      <c r="I42">
        <v>3116.54</v>
      </c>
      <c r="J42">
        <v>1038.8499999999999</v>
      </c>
      <c r="K42">
        <v>3</v>
      </c>
      <c r="L42">
        <v>1388.06</v>
      </c>
      <c r="M42">
        <v>462.68700000000001</v>
      </c>
      <c r="O42">
        <v>1280</v>
      </c>
      <c r="P42">
        <f t="shared" si="0"/>
        <v>3.5456708179121108</v>
      </c>
      <c r="Q42">
        <f t="shared" si="1"/>
        <v>19.10522830634892</v>
      </c>
      <c r="R42">
        <f t="shared" si="2"/>
        <v>8.0875152331905493</v>
      </c>
      <c r="S42">
        <f t="shared" si="3"/>
        <v>18.158528767827928</v>
      </c>
      <c r="T42">
        <f t="shared" si="4"/>
        <v>2100428800</v>
      </c>
    </row>
    <row r="43" spans="1:20">
      <c r="A43">
        <v>1312</v>
      </c>
      <c r="B43">
        <v>3</v>
      </c>
      <c r="C43">
        <v>7682.23</v>
      </c>
      <c r="D43">
        <v>2560.7400000000002</v>
      </c>
      <c r="E43">
        <v>3</v>
      </c>
      <c r="F43">
        <v>1661.99</v>
      </c>
      <c r="G43">
        <v>553.995</v>
      </c>
      <c r="H43">
        <v>3</v>
      </c>
      <c r="I43">
        <v>3351.19</v>
      </c>
      <c r="J43">
        <v>1117.06</v>
      </c>
      <c r="K43">
        <v>3</v>
      </c>
      <c r="L43">
        <v>1490.9</v>
      </c>
      <c r="M43">
        <v>496.96600000000001</v>
      </c>
      <c r="O43">
        <v>1312</v>
      </c>
      <c r="P43">
        <f t="shared" si="0"/>
        <v>3.5331131094917874</v>
      </c>
      <c r="Q43">
        <f t="shared" si="1"/>
        <v>16.33116555925595</v>
      </c>
      <c r="R43">
        <f t="shared" si="2"/>
        <v>8.0992821012300151</v>
      </c>
      <c r="S43">
        <f t="shared" si="3"/>
        <v>18.205237509205862</v>
      </c>
      <c r="T43">
        <f t="shared" si="4"/>
        <v>2261846016</v>
      </c>
    </row>
    <row r="44" spans="1:20">
      <c r="A44">
        <v>1344</v>
      </c>
      <c r="B44">
        <v>3</v>
      </c>
      <c r="C44">
        <v>8399.2100000000009</v>
      </c>
      <c r="D44">
        <v>2799.74</v>
      </c>
      <c r="E44">
        <v>3</v>
      </c>
      <c r="F44">
        <v>1560.6599999999999</v>
      </c>
      <c r="G44">
        <v>520.21899999999994</v>
      </c>
      <c r="H44">
        <v>3</v>
      </c>
      <c r="I44">
        <v>3602.85</v>
      </c>
      <c r="J44">
        <v>1200.95</v>
      </c>
      <c r="K44">
        <v>3</v>
      </c>
      <c r="L44">
        <v>1602.54</v>
      </c>
      <c r="M44">
        <v>534.18100000000004</v>
      </c>
      <c r="O44">
        <v>1344</v>
      </c>
      <c r="P44">
        <f t="shared" si="0"/>
        <v>3.4736486330873584</v>
      </c>
      <c r="Q44">
        <f t="shared" si="1"/>
        <v>18.694651721678756</v>
      </c>
      <c r="R44">
        <f t="shared" si="2"/>
        <v>8.0980165901994265</v>
      </c>
      <c r="S44">
        <f t="shared" si="3"/>
        <v>18.206025717874653</v>
      </c>
      <c r="T44">
        <f t="shared" si="4"/>
        <v>2431328256</v>
      </c>
    </row>
    <row r="45" spans="1:20">
      <c r="A45">
        <v>1376</v>
      </c>
      <c r="B45">
        <v>3</v>
      </c>
      <c r="C45">
        <v>8930.3799999999992</v>
      </c>
      <c r="D45">
        <v>2976.79</v>
      </c>
      <c r="E45">
        <v>3</v>
      </c>
      <c r="F45">
        <v>1679.21</v>
      </c>
      <c r="G45">
        <v>559.73599999999999</v>
      </c>
      <c r="H45">
        <v>3</v>
      </c>
      <c r="I45">
        <v>3862.55</v>
      </c>
      <c r="J45">
        <v>1287.52</v>
      </c>
      <c r="K45">
        <v>3</v>
      </c>
      <c r="L45">
        <v>1715.97</v>
      </c>
      <c r="M45">
        <v>571.99</v>
      </c>
      <c r="O45">
        <v>1376</v>
      </c>
      <c r="P45">
        <f t="shared" si="0"/>
        <v>3.5058867142122891</v>
      </c>
      <c r="Q45">
        <f t="shared" si="1"/>
        <v>18.64501928051796</v>
      </c>
      <c r="R45">
        <f t="shared" si="2"/>
        <v>8.1057292407108239</v>
      </c>
      <c r="S45">
        <f t="shared" si="3"/>
        <v>18.245578615010754</v>
      </c>
      <c r="T45">
        <f t="shared" si="4"/>
        <v>2609072128</v>
      </c>
    </row>
    <row r="46" spans="1:20">
      <c r="A46">
        <v>1408</v>
      </c>
      <c r="B46">
        <v>3</v>
      </c>
      <c r="C46">
        <v>9554.49</v>
      </c>
      <c r="D46">
        <v>3184.83</v>
      </c>
      <c r="E46">
        <v>3</v>
      </c>
      <c r="F46">
        <v>1831.03</v>
      </c>
      <c r="G46">
        <v>610.3420000000001</v>
      </c>
      <c r="H46">
        <v>3</v>
      </c>
      <c r="I46">
        <v>4134.6099999999997</v>
      </c>
      <c r="J46">
        <v>1378.2</v>
      </c>
      <c r="K46">
        <v>3</v>
      </c>
      <c r="L46">
        <v>1834.88</v>
      </c>
      <c r="M46">
        <v>611.625</v>
      </c>
      <c r="O46">
        <v>1408</v>
      </c>
      <c r="P46">
        <f t="shared" si="0"/>
        <v>3.510735882291991</v>
      </c>
      <c r="Q46">
        <f t="shared" si="1"/>
        <v>18.319396272909287</v>
      </c>
      <c r="R46">
        <f t="shared" si="2"/>
        <v>8.1128261210274264</v>
      </c>
      <c r="S46">
        <f t="shared" si="3"/>
        <v>18.280967847946044</v>
      </c>
      <c r="T46">
        <f t="shared" si="4"/>
        <v>2795274240</v>
      </c>
    </row>
    <row r="47" spans="1:20">
      <c r="A47">
        <v>1440</v>
      </c>
      <c r="B47">
        <v>3</v>
      </c>
      <c r="C47">
        <v>10343.5</v>
      </c>
      <c r="D47">
        <v>3447.8300000000004</v>
      </c>
      <c r="E47">
        <v>3</v>
      </c>
      <c r="F47">
        <v>2059.12</v>
      </c>
      <c r="G47">
        <v>686.37199999999996</v>
      </c>
      <c r="H47">
        <v>3</v>
      </c>
      <c r="I47">
        <v>4422.3999999999996</v>
      </c>
      <c r="J47">
        <v>1474.13</v>
      </c>
      <c r="K47">
        <v>3</v>
      </c>
      <c r="L47">
        <v>1962.86</v>
      </c>
      <c r="M47">
        <v>654.28800000000001</v>
      </c>
      <c r="O47">
        <v>1440</v>
      </c>
      <c r="P47">
        <f t="shared" si="0"/>
        <v>3.4690007337948794</v>
      </c>
      <c r="Q47">
        <f t="shared" si="1"/>
        <v>17.425717832312507</v>
      </c>
      <c r="R47">
        <f t="shared" si="2"/>
        <v>8.1136160311505758</v>
      </c>
      <c r="S47">
        <f t="shared" si="3"/>
        <v>18.280214217592256</v>
      </c>
      <c r="T47">
        <f t="shared" si="4"/>
        <v>2990131200</v>
      </c>
    </row>
    <row r="48" spans="1:20">
      <c r="A48">
        <v>1472</v>
      </c>
      <c r="B48">
        <v>3</v>
      </c>
      <c r="C48">
        <v>10871</v>
      </c>
      <c r="D48">
        <v>3623.67</v>
      </c>
      <c r="E48">
        <v>3</v>
      </c>
      <c r="F48">
        <v>2124.8900000000003</v>
      </c>
      <c r="G48">
        <v>708.29600000000005</v>
      </c>
      <c r="H48">
        <v>3</v>
      </c>
      <c r="I48">
        <v>4720.1400000000003</v>
      </c>
      <c r="J48">
        <v>1573.38</v>
      </c>
      <c r="K48">
        <v>3</v>
      </c>
      <c r="L48">
        <v>2092.66</v>
      </c>
      <c r="M48">
        <v>697.55499999999995</v>
      </c>
      <c r="O48">
        <v>1472</v>
      </c>
      <c r="P48">
        <f t="shared" si="0"/>
        <v>3.5255303225735237</v>
      </c>
      <c r="Q48">
        <f t="shared" si="1"/>
        <v>18.036750827337723</v>
      </c>
      <c r="R48">
        <f t="shared" si="2"/>
        <v>8.1196903888443988</v>
      </c>
      <c r="S48">
        <f t="shared" si="3"/>
        <v>18.314481960562251</v>
      </c>
      <c r="T48">
        <f t="shared" si="4"/>
        <v>3193839616</v>
      </c>
    </row>
    <row r="49" spans="1:20">
      <c r="A49">
        <v>1504</v>
      </c>
      <c r="B49">
        <v>3</v>
      </c>
      <c r="C49">
        <v>11580.6</v>
      </c>
      <c r="D49">
        <v>3860.1899999999996</v>
      </c>
      <c r="E49">
        <v>3</v>
      </c>
      <c r="F49">
        <v>2288.7599999999998</v>
      </c>
      <c r="G49">
        <v>762.92099999999994</v>
      </c>
      <c r="H49">
        <v>3</v>
      </c>
      <c r="I49">
        <v>5033.87</v>
      </c>
      <c r="J49">
        <v>1677.96</v>
      </c>
      <c r="K49">
        <v>3</v>
      </c>
      <c r="L49">
        <v>2231.71</v>
      </c>
      <c r="M49">
        <v>743.904</v>
      </c>
      <c r="O49">
        <v>1504</v>
      </c>
      <c r="P49">
        <f t="shared" si="0"/>
        <v>3.5299776394426186</v>
      </c>
      <c r="Q49">
        <f t="shared" si="1"/>
        <v>17.860806536980895</v>
      </c>
      <c r="R49">
        <f t="shared" si="2"/>
        <v>8.1208040620753756</v>
      </c>
      <c r="S49">
        <f t="shared" si="3"/>
        <v>18.317396309201186</v>
      </c>
      <c r="T49">
        <f t="shared" si="4"/>
        <v>3406596096</v>
      </c>
    </row>
    <row r="50" spans="1:20">
      <c r="A50">
        <v>1536</v>
      </c>
      <c r="B50">
        <v>3</v>
      </c>
      <c r="C50">
        <v>12354.300000000001</v>
      </c>
      <c r="D50">
        <v>4118.0899999999992</v>
      </c>
      <c r="E50">
        <v>3</v>
      </c>
      <c r="F50">
        <v>2470.84</v>
      </c>
      <c r="G50">
        <v>823.61500000000001</v>
      </c>
      <c r="H50">
        <v>3</v>
      </c>
      <c r="I50">
        <v>5360.19</v>
      </c>
      <c r="J50">
        <v>1786.73</v>
      </c>
      <c r="K50">
        <v>3</v>
      </c>
      <c r="L50">
        <v>2373.2399999999998</v>
      </c>
      <c r="M50">
        <v>791.07899999999995</v>
      </c>
      <c r="O50">
        <v>1536</v>
      </c>
      <c r="P50">
        <f t="shared" si="0"/>
        <v>3.524543900691826</v>
      </c>
      <c r="Q50">
        <f t="shared" si="1"/>
        <v>17.622783693837533</v>
      </c>
      <c r="R50">
        <f t="shared" si="2"/>
        <v>8.1234372244267465</v>
      </c>
      <c r="S50">
        <f t="shared" si="3"/>
        <v>18.347584744380775</v>
      </c>
      <c r="T50">
        <f t="shared" si="4"/>
        <v>3628597248</v>
      </c>
    </row>
    <row r="51" spans="1:20">
      <c r="A51">
        <v>1568</v>
      </c>
      <c r="B51">
        <v>3</v>
      </c>
      <c r="C51">
        <v>13155.4</v>
      </c>
      <c r="D51">
        <v>4385.1500000000005</v>
      </c>
      <c r="E51">
        <v>3</v>
      </c>
      <c r="F51">
        <v>2639.46</v>
      </c>
      <c r="G51">
        <v>879.82099999999991</v>
      </c>
      <c r="H51">
        <v>3</v>
      </c>
      <c r="I51">
        <v>5698.57</v>
      </c>
      <c r="J51">
        <v>1899.52</v>
      </c>
      <c r="K51">
        <v>3</v>
      </c>
      <c r="L51">
        <v>2523.38</v>
      </c>
      <c r="M51">
        <v>841.12599999999998</v>
      </c>
      <c r="O51">
        <v>1568</v>
      </c>
      <c r="P51">
        <f t="shared" si="0"/>
        <v>3.5210103918908127</v>
      </c>
      <c r="Q51">
        <f t="shared" si="1"/>
        <v>17.549204576840062</v>
      </c>
      <c r="R51">
        <f t="shared" si="2"/>
        <v>8.1284528301886798</v>
      </c>
      <c r="S51">
        <f t="shared" si="3"/>
        <v>18.356534835446773</v>
      </c>
      <c r="T51">
        <f t="shared" si="4"/>
        <v>3860039680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K72"/>
  <sheetViews>
    <sheetView tabSelected="1" topLeftCell="D1" workbookViewId="0">
      <selection activeCell="J3" sqref="J3"/>
    </sheetView>
  </sheetViews>
  <sheetFormatPr defaultRowHeight="14.25"/>
  <cols>
    <col min="1" max="1" width="14.625" bestFit="1" customWidth="1"/>
    <col min="2" max="2" width="12.25" bestFit="1" customWidth="1"/>
    <col min="3" max="3" width="16.875" bestFit="1" customWidth="1"/>
    <col min="4" max="4" width="18.875" bestFit="1" customWidth="1"/>
    <col min="5" max="6" width="18.75" bestFit="1" customWidth="1"/>
    <col min="8" max="8" width="13.125" bestFit="1" customWidth="1"/>
    <col min="9" max="9" width="13" bestFit="1" customWidth="1"/>
    <col min="10" max="10" width="13.125" bestFit="1" customWidth="1"/>
    <col min="11" max="11" width="13" bestFit="1" customWidth="1"/>
  </cols>
  <sheetData>
    <row r="1" spans="1:11">
      <c r="C1" t="s">
        <v>5</v>
      </c>
      <c r="D1" t="s">
        <v>5</v>
      </c>
      <c r="E1" t="s">
        <v>8</v>
      </c>
      <c r="F1" t="s">
        <v>8</v>
      </c>
      <c r="I1" t="s">
        <v>17</v>
      </c>
      <c r="J1" t="s">
        <v>21</v>
      </c>
    </row>
    <row r="2" spans="1:11">
      <c r="A2" t="s">
        <v>0</v>
      </c>
      <c r="B2" t="s">
        <v>1</v>
      </c>
      <c r="C2" t="s">
        <v>7</v>
      </c>
      <c r="D2" t="s">
        <v>4</v>
      </c>
      <c r="E2" t="s">
        <v>7</v>
      </c>
      <c r="F2" t="s">
        <v>4</v>
      </c>
      <c r="H2" t="s">
        <v>0</v>
      </c>
      <c r="I2" t="s">
        <v>22</v>
      </c>
      <c r="J2" t="s">
        <v>22</v>
      </c>
      <c r="K2" s="1" t="s">
        <v>16</v>
      </c>
    </row>
    <row r="3" spans="1:11">
      <c r="A3">
        <v>32</v>
      </c>
      <c r="B3">
        <v>100000</v>
      </c>
      <c r="C3">
        <v>959.09500000000003</v>
      </c>
      <c r="D3">
        <v>9.5909500000000009E-3</v>
      </c>
      <c r="E3">
        <v>24185.7</v>
      </c>
      <c r="F3">
        <v>0.24185699999999999</v>
      </c>
      <c r="H3">
        <v>32</v>
      </c>
      <c r="I3">
        <f>K3*4/(D3/1000)/10^9</f>
        <v>14.520355126447329</v>
      </c>
      <c r="J3">
        <f>K3*4/(F3/1000)/10^9</f>
        <v>0.57581132652765898</v>
      </c>
      <c r="K3">
        <f>H3^3+2*H3^2</f>
        <v>34816</v>
      </c>
    </row>
    <row r="4" spans="1:11">
      <c r="A4">
        <v>64</v>
      </c>
      <c r="B4">
        <v>12587</v>
      </c>
      <c r="C4">
        <v>805.23</v>
      </c>
      <c r="D4">
        <v>6.3973200000000008E-2</v>
      </c>
      <c r="E4">
        <v>5255.4</v>
      </c>
      <c r="F4">
        <v>0.41752600000000001</v>
      </c>
      <c r="H4">
        <v>64</v>
      </c>
      <c r="I4">
        <f t="shared" ref="I4:I67" si="0">K4*4/(D4/1000)/10^9</f>
        <v>16.903078163981164</v>
      </c>
      <c r="J4">
        <f t="shared" ref="J4:J67" si="1">K4*4/(F4/1000)/10^9</f>
        <v>2.5898842227789407</v>
      </c>
      <c r="K4">
        <f t="shared" ref="K4:K67" si="2">H4^3+2*H4^2</f>
        <v>270336</v>
      </c>
    </row>
    <row r="5" spans="1:11">
      <c r="A5">
        <v>96</v>
      </c>
      <c r="B5">
        <v>3800</v>
      </c>
      <c r="C5">
        <v>743.29399999999998</v>
      </c>
      <c r="D5">
        <v>0.195604</v>
      </c>
      <c r="E5">
        <v>2741.59</v>
      </c>
      <c r="F5">
        <v>0.72147099999999997</v>
      </c>
      <c r="H5">
        <v>96</v>
      </c>
      <c r="I5">
        <f t="shared" si="0"/>
        <v>18.469315555919103</v>
      </c>
      <c r="J5">
        <f t="shared" si="1"/>
        <v>5.0073696655860038</v>
      </c>
      <c r="K5">
        <f t="shared" si="2"/>
        <v>903168</v>
      </c>
    </row>
    <row r="6" spans="1:11">
      <c r="A6">
        <v>128</v>
      </c>
      <c r="B6">
        <v>1661</v>
      </c>
      <c r="C6">
        <v>743.596</v>
      </c>
      <c r="D6">
        <v>0.44767899999999999</v>
      </c>
      <c r="E6">
        <v>1839.01</v>
      </c>
      <c r="F6">
        <v>1.10717</v>
      </c>
      <c r="H6">
        <v>128</v>
      </c>
      <c r="I6">
        <f t="shared" si="0"/>
        <v>19.030778749952535</v>
      </c>
      <c r="J6">
        <f t="shared" si="1"/>
        <v>7.6950061869450943</v>
      </c>
      <c r="K6">
        <f t="shared" si="2"/>
        <v>2129920</v>
      </c>
    </row>
    <row r="7" spans="1:11">
      <c r="A7">
        <v>160</v>
      </c>
      <c r="B7">
        <v>899</v>
      </c>
      <c r="C7">
        <v>762.98400000000004</v>
      </c>
      <c r="D7">
        <v>0.84870299999999999</v>
      </c>
      <c r="E7">
        <v>1525.39</v>
      </c>
      <c r="F7">
        <v>1.69676</v>
      </c>
      <c r="H7">
        <v>160</v>
      </c>
      <c r="I7">
        <f t="shared" si="0"/>
        <v>19.546060282572348</v>
      </c>
      <c r="J7">
        <f t="shared" si="1"/>
        <v>9.7767509842287659</v>
      </c>
      <c r="K7">
        <f t="shared" si="2"/>
        <v>4147200</v>
      </c>
    </row>
    <row r="8" spans="1:11">
      <c r="A8">
        <v>192</v>
      </c>
      <c r="B8">
        <v>562</v>
      </c>
      <c r="C8">
        <v>812.38800000000003</v>
      </c>
      <c r="D8">
        <v>1.44553</v>
      </c>
      <c r="E8">
        <v>1444.5</v>
      </c>
      <c r="F8">
        <v>2.57029</v>
      </c>
      <c r="H8">
        <v>192</v>
      </c>
      <c r="I8">
        <f t="shared" si="0"/>
        <v>19.789602429558709</v>
      </c>
      <c r="J8">
        <f t="shared" si="1"/>
        <v>11.129663967879113</v>
      </c>
      <c r="K8">
        <f t="shared" si="2"/>
        <v>7151616</v>
      </c>
    </row>
    <row r="9" spans="1:11">
      <c r="A9">
        <v>224</v>
      </c>
      <c r="B9">
        <v>391</v>
      </c>
      <c r="C9">
        <v>877.99599999999998</v>
      </c>
      <c r="D9">
        <v>2.2455099999999999</v>
      </c>
      <c r="E9">
        <v>1461.8</v>
      </c>
      <c r="F9">
        <v>3.7386200000000001</v>
      </c>
      <c r="H9">
        <v>224</v>
      </c>
      <c r="I9">
        <f t="shared" si="0"/>
        <v>20.199911824039976</v>
      </c>
      <c r="J9">
        <f t="shared" si="1"/>
        <v>12.132579400955432</v>
      </c>
      <c r="K9">
        <f t="shared" si="2"/>
        <v>11339776</v>
      </c>
    </row>
    <row r="10" spans="1:11">
      <c r="A10">
        <v>256</v>
      </c>
      <c r="B10">
        <v>295</v>
      </c>
      <c r="C10">
        <v>1000.6200000000001</v>
      </c>
      <c r="D10">
        <v>3.39194</v>
      </c>
      <c r="E10">
        <v>1516.79</v>
      </c>
      <c r="F10">
        <v>5.1416700000000004</v>
      </c>
      <c r="H10">
        <v>256</v>
      </c>
      <c r="I10">
        <f t="shared" si="0"/>
        <v>19.939371569072566</v>
      </c>
      <c r="J10">
        <f t="shared" si="1"/>
        <v>13.153927031489768</v>
      </c>
      <c r="K10">
        <f t="shared" si="2"/>
        <v>16908288</v>
      </c>
    </row>
    <row r="11" spans="1:11">
      <c r="A11">
        <v>288</v>
      </c>
      <c r="B11">
        <v>237</v>
      </c>
      <c r="C11">
        <v>1110.98</v>
      </c>
      <c r="D11">
        <v>4.6877000000000004</v>
      </c>
      <c r="E11">
        <v>1648.3</v>
      </c>
      <c r="F11">
        <v>6.95486</v>
      </c>
      <c r="H11">
        <v>288</v>
      </c>
      <c r="I11">
        <f t="shared" si="0"/>
        <v>20.524999466689419</v>
      </c>
      <c r="J11">
        <f t="shared" si="1"/>
        <v>13.834216648501911</v>
      </c>
      <c r="K11">
        <f t="shared" si="2"/>
        <v>24053760</v>
      </c>
    </row>
    <row r="12" spans="1:11">
      <c r="A12">
        <v>320</v>
      </c>
      <c r="B12">
        <v>200</v>
      </c>
      <c r="C12">
        <v>1288.4000000000001</v>
      </c>
      <c r="D12">
        <v>6.44198</v>
      </c>
      <c r="E12">
        <v>1831.04</v>
      </c>
      <c r="F12">
        <v>9.1552100000000003</v>
      </c>
      <c r="H12">
        <v>320</v>
      </c>
      <c r="I12">
        <f t="shared" si="0"/>
        <v>20.473705289367555</v>
      </c>
      <c r="J12">
        <f t="shared" si="1"/>
        <v>14.406135959743139</v>
      </c>
      <c r="K12">
        <f t="shared" si="2"/>
        <v>32972800</v>
      </c>
    </row>
    <row r="13" spans="1:11">
      <c r="A13">
        <v>352</v>
      </c>
      <c r="B13">
        <v>175</v>
      </c>
      <c r="C13">
        <v>1481.74</v>
      </c>
      <c r="D13">
        <v>8.4670900000000007</v>
      </c>
      <c r="E13">
        <v>2057.2600000000002</v>
      </c>
      <c r="F13">
        <v>11.755800000000001</v>
      </c>
      <c r="H13">
        <v>352</v>
      </c>
      <c r="I13">
        <f t="shared" si="0"/>
        <v>20.721176224653334</v>
      </c>
      <c r="J13">
        <f t="shared" si="1"/>
        <v>14.924383198080948</v>
      </c>
      <c r="K13">
        <f t="shared" si="2"/>
        <v>43862016</v>
      </c>
    </row>
    <row r="14" spans="1:11">
      <c r="A14">
        <v>384</v>
      </c>
      <c r="B14">
        <v>157</v>
      </c>
      <c r="C14">
        <v>1723.24</v>
      </c>
      <c r="D14">
        <v>10.975999999999999</v>
      </c>
      <c r="E14">
        <v>2334.61</v>
      </c>
      <c r="F14">
        <v>14.870200000000001</v>
      </c>
      <c r="H14">
        <v>384</v>
      </c>
      <c r="I14">
        <f t="shared" si="0"/>
        <v>20.74271720116618</v>
      </c>
      <c r="J14">
        <f t="shared" si="1"/>
        <v>15.310625546394801</v>
      </c>
      <c r="K14">
        <f t="shared" si="2"/>
        <v>56918016</v>
      </c>
    </row>
    <row r="15" spans="1:11">
      <c r="A15">
        <v>416</v>
      </c>
      <c r="B15">
        <v>145</v>
      </c>
      <c r="C15">
        <v>2018.13</v>
      </c>
      <c r="D15">
        <v>13.918099999999999</v>
      </c>
      <c r="E15">
        <v>2680.63</v>
      </c>
      <c r="F15">
        <v>18.487100000000002</v>
      </c>
      <c r="H15">
        <v>416</v>
      </c>
      <c r="I15">
        <f t="shared" si="0"/>
        <v>20.789449134580149</v>
      </c>
      <c r="J15">
        <f t="shared" si="1"/>
        <v>15.651434351520788</v>
      </c>
      <c r="K15">
        <f t="shared" si="2"/>
        <v>72337408</v>
      </c>
    </row>
    <row r="16" spans="1:11">
      <c r="A16">
        <v>448</v>
      </c>
      <c r="B16">
        <v>136</v>
      </c>
      <c r="C16">
        <v>2353.2199999999998</v>
      </c>
      <c r="D16">
        <v>17.303099999999997</v>
      </c>
      <c r="E16">
        <v>3072.36</v>
      </c>
      <c r="F16">
        <v>22.590900000000001</v>
      </c>
      <c r="H16">
        <v>448</v>
      </c>
      <c r="I16">
        <f t="shared" si="0"/>
        <v>20.878755829880195</v>
      </c>
      <c r="J16">
        <f t="shared" si="1"/>
        <v>15.991713477550695</v>
      </c>
      <c r="K16">
        <f t="shared" si="2"/>
        <v>90316800</v>
      </c>
    </row>
    <row r="17" spans="1:11">
      <c r="A17">
        <v>480</v>
      </c>
      <c r="B17">
        <v>129</v>
      </c>
      <c r="C17">
        <v>2756.7400000000002</v>
      </c>
      <c r="D17">
        <v>21.370100000000001</v>
      </c>
      <c r="E17">
        <v>3536.94</v>
      </c>
      <c r="F17">
        <v>27.418199999999999</v>
      </c>
      <c r="H17">
        <v>480</v>
      </c>
      <c r="I17">
        <f t="shared" si="0"/>
        <v>20.786575636052241</v>
      </c>
      <c r="J17">
        <f t="shared" si="1"/>
        <v>16.201326126441561</v>
      </c>
      <c r="K17">
        <f t="shared" si="2"/>
        <v>111052800</v>
      </c>
    </row>
    <row r="18" spans="1:11">
      <c r="A18">
        <v>512</v>
      </c>
      <c r="B18">
        <v>124</v>
      </c>
      <c r="C18">
        <v>3215.87</v>
      </c>
      <c r="D18">
        <v>25.9344</v>
      </c>
      <c r="E18">
        <v>4063.5</v>
      </c>
      <c r="F18">
        <v>32.770200000000003</v>
      </c>
      <c r="H18">
        <v>512</v>
      </c>
      <c r="I18">
        <f t="shared" si="0"/>
        <v>20.78197544574002</v>
      </c>
      <c r="J18">
        <f t="shared" si="1"/>
        <v>16.446895777261048</v>
      </c>
      <c r="K18">
        <f t="shared" si="2"/>
        <v>134742016</v>
      </c>
    </row>
    <row r="19" spans="1:11">
      <c r="A19">
        <v>544</v>
      </c>
      <c r="B19">
        <v>120</v>
      </c>
      <c r="C19">
        <v>3693.88</v>
      </c>
      <c r="D19">
        <v>30.782299999999999</v>
      </c>
      <c r="E19">
        <v>4659.63</v>
      </c>
      <c r="F19">
        <v>38.830199999999998</v>
      </c>
      <c r="H19">
        <v>544</v>
      </c>
      <c r="I19">
        <f t="shared" si="0"/>
        <v>20.996618966094154</v>
      </c>
      <c r="J19">
        <f t="shared" si="1"/>
        <v>16.644885269712752</v>
      </c>
      <c r="K19">
        <f t="shared" si="2"/>
        <v>161581056</v>
      </c>
    </row>
    <row r="20" spans="1:11">
      <c r="A20">
        <v>576</v>
      </c>
      <c r="B20">
        <v>117</v>
      </c>
      <c r="C20">
        <v>4263.5600000000004</v>
      </c>
      <c r="D20">
        <v>36.4407</v>
      </c>
      <c r="E20">
        <v>5337.04</v>
      </c>
      <c r="F20">
        <v>45.615699999999997</v>
      </c>
      <c r="H20">
        <v>576</v>
      </c>
      <c r="I20">
        <f t="shared" si="0"/>
        <v>21.049708485292545</v>
      </c>
      <c r="J20">
        <f t="shared" si="1"/>
        <v>16.815835600462123</v>
      </c>
      <c r="K20">
        <f t="shared" si="2"/>
        <v>191766528</v>
      </c>
    </row>
    <row r="21" spans="1:11">
      <c r="A21">
        <v>608</v>
      </c>
      <c r="B21">
        <v>114</v>
      </c>
      <c r="C21">
        <v>4886.5999999999995</v>
      </c>
      <c r="D21">
        <v>42.864899999999999</v>
      </c>
      <c r="E21">
        <v>6069.72</v>
      </c>
      <c r="F21">
        <v>53.243099999999998</v>
      </c>
      <c r="H21">
        <v>608</v>
      </c>
      <c r="I21">
        <f t="shared" si="0"/>
        <v>21.042395059827506</v>
      </c>
      <c r="J21">
        <f t="shared" si="1"/>
        <v>16.940789698571269</v>
      </c>
      <c r="K21">
        <f t="shared" si="2"/>
        <v>225495040</v>
      </c>
    </row>
    <row r="22" spans="1:11">
      <c r="A22">
        <v>640</v>
      </c>
      <c r="B22">
        <v>112</v>
      </c>
      <c r="C22">
        <v>5538.5</v>
      </c>
      <c r="D22">
        <v>49.450899999999997</v>
      </c>
      <c r="E22">
        <v>6906.98</v>
      </c>
      <c r="F22">
        <v>61.669400000000003</v>
      </c>
      <c r="H22">
        <v>640</v>
      </c>
      <c r="I22">
        <f t="shared" si="0"/>
        <v>21.270650281390228</v>
      </c>
      <c r="J22">
        <f t="shared" si="1"/>
        <v>17.05631642273153</v>
      </c>
      <c r="K22">
        <f t="shared" si="2"/>
        <v>262963200</v>
      </c>
    </row>
    <row r="23" spans="1:11">
      <c r="A23">
        <v>672</v>
      </c>
      <c r="B23">
        <v>110</v>
      </c>
      <c r="C23">
        <v>6427.16</v>
      </c>
      <c r="D23">
        <v>58.428699999999999</v>
      </c>
      <c r="E23">
        <v>7802.76</v>
      </c>
      <c r="F23">
        <v>70.934200000000004</v>
      </c>
      <c r="H23">
        <v>672</v>
      </c>
      <c r="I23">
        <f t="shared" si="0"/>
        <v>20.836856955571491</v>
      </c>
      <c r="J23">
        <f t="shared" si="1"/>
        <v>17.163377665498448</v>
      </c>
      <c r="K23">
        <f t="shared" si="2"/>
        <v>304367616</v>
      </c>
    </row>
    <row r="24" spans="1:11">
      <c r="A24">
        <v>704</v>
      </c>
      <c r="B24">
        <v>109</v>
      </c>
      <c r="C24">
        <v>7201.13</v>
      </c>
      <c r="D24">
        <v>66.065399999999997</v>
      </c>
      <c r="E24">
        <v>8816.01</v>
      </c>
      <c r="F24">
        <v>80.880799999999994</v>
      </c>
      <c r="H24">
        <v>704</v>
      </c>
      <c r="I24">
        <f t="shared" si="0"/>
        <v>21.185364562993641</v>
      </c>
      <c r="J24">
        <f t="shared" si="1"/>
        <v>17.304719834620826</v>
      </c>
      <c r="K24">
        <f t="shared" si="2"/>
        <v>349904896</v>
      </c>
    </row>
    <row r="25" spans="1:11">
      <c r="A25">
        <v>736</v>
      </c>
      <c r="B25">
        <v>108</v>
      </c>
      <c r="C25">
        <v>8140.03</v>
      </c>
      <c r="D25">
        <v>75.370599999999996</v>
      </c>
      <c r="E25">
        <v>9938.66</v>
      </c>
      <c r="F25">
        <v>92.024600000000007</v>
      </c>
      <c r="H25">
        <v>736</v>
      </c>
      <c r="I25">
        <f t="shared" si="0"/>
        <v>21.21631766232457</v>
      </c>
      <c r="J25">
        <f t="shared" si="1"/>
        <v>17.376729613603317</v>
      </c>
      <c r="K25">
        <f t="shared" si="2"/>
        <v>399771648</v>
      </c>
    </row>
    <row r="26" spans="1:11">
      <c r="A26">
        <v>768</v>
      </c>
      <c r="B26">
        <v>107</v>
      </c>
      <c r="C26">
        <v>9179.75</v>
      </c>
      <c r="D26">
        <v>85.791999999999987</v>
      </c>
      <c r="E26">
        <v>11130.8</v>
      </c>
      <c r="F26">
        <v>104.026</v>
      </c>
      <c r="H26">
        <v>768</v>
      </c>
      <c r="I26">
        <f t="shared" si="0"/>
        <v>21.175143603133158</v>
      </c>
      <c r="J26">
        <f t="shared" si="1"/>
        <v>17.463498740699439</v>
      </c>
      <c r="K26">
        <f t="shared" si="2"/>
        <v>454164480</v>
      </c>
    </row>
    <row r="27" spans="1:11">
      <c r="A27">
        <v>800</v>
      </c>
      <c r="B27">
        <v>106</v>
      </c>
      <c r="C27">
        <v>10288.199999999999</v>
      </c>
      <c r="D27">
        <v>97.058599999999998</v>
      </c>
      <c r="E27">
        <v>12434.5</v>
      </c>
      <c r="F27">
        <v>117.307</v>
      </c>
      <c r="H27">
        <v>800</v>
      </c>
      <c r="I27">
        <f t="shared" si="0"/>
        <v>21.153406292693283</v>
      </c>
      <c r="J27">
        <f t="shared" si="1"/>
        <v>17.502109848517136</v>
      </c>
      <c r="K27">
        <f t="shared" si="2"/>
        <v>513280000</v>
      </c>
    </row>
    <row r="28" spans="1:11">
      <c r="A28">
        <v>832</v>
      </c>
      <c r="B28">
        <v>105</v>
      </c>
      <c r="C28">
        <v>11494.300000000001</v>
      </c>
      <c r="D28">
        <v>109.46899999999999</v>
      </c>
      <c r="E28">
        <v>13784</v>
      </c>
      <c r="F28">
        <v>131.27600000000001</v>
      </c>
      <c r="H28">
        <v>832</v>
      </c>
      <c r="I28">
        <f t="shared" si="0"/>
        <v>21.095097826782013</v>
      </c>
      <c r="J28">
        <f t="shared" si="1"/>
        <v>17.59087162923916</v>
      </c>
      <c r="K28">
        <f t="shared" si="2"/>
        <v>577314816</v>
      </c>
    </row>
    <row r="29" spans="1:11">
      <c r="A29">
        <v>864</v>
      </c>
      <c r="B29">
        <v>105</v>
      </c>
      <c r="C29">
        <v>12920.1</v>
      </c>
      <c r="D29">
        <v>123.048</v>
      </c>
      <c r="E29">
        <v>15362.6</v>
      </c>
      <c r="F29">
        <v>146.31</v>
      </c>
      <c r="H29">
        <v>864</v>
      </c>
      <c r="I29">
        <f t="shared" si="0"/>
        <v>21.015068461088354</v>
      </c>
      <c r="J29">
        <f t="shared" si="1"/>
        <v>17.673857863440638</v>
      </c>
      <c r="K29">
        <f t="shared" si="2"/>
        <v>646465536</v>
      </c>
    </row>
    <row r="30" spans="1:11">
      <c r="A30">
        <v>896</v>
      </c>
      <c r="B30">
        <v>104</v>
      </c>
      <c r="C30">
        <v>14308.400000000001</v>
      </c>
      <c r="D30">
        <v>137.58100000000002</v>
      </c>
      <c r="E30">
        <v>16902.599999999999</v>
      </c>
      <c r="F30">
        <v>162.52500000000001</v>
      </c>
      <c r="H30">
        <v>896</v>
      </c>
      <c r="I30">
        <f t="shared" si="0"/>
        <v>20.960125831328455</v>
      </c>
      <c r="J30">
        <f t="shared" si="1"/>
        <v>17.743209180126133</v>
      </c>
      <c r="K30">
        <f t="shared" si="2"/>
        <v>720928768</v>
      </c>
    </row>
    <row r="31" spans="1:11">
      <c r="A31">
        <v>928</v>
      </c>
      <c r="B31">
        <v>104</v>
      </c>
      <c r="C31">
        <v>15935.3</v>
      </c>
      <c r="D31">
        <v>153.22399999999999</v>
      </c>
      <c r="E31">
        <v>18727.2</v>
      </c>
      <c r="F31">
        <v>180.06899999999999</v>
      </c>
      <c r="H31">
        <v>928</v>
      </c>
      <c r="I31">
        <f t="shared" si="0"/>
        <v>20.907980995144364</v>
      </c>
      <c r="J31">
        <f t="shared" si="1"/>
        <v>17.790982789930531</v>
      </c>
      <c r="K31">
        <f t="shared" si="2"/>
        <v>800901120</v>
      </c>
    </row>
    <row r="32" spans="1:11">
      <c r="A32">
        <v>960</v>
      </c>
      <c r="B32">
        <v>103</v>
      </c>
      <c r="C32">
        <v>17552.600000000002</v>
      </c>
      <c r="D32">
        <v>170.41300000000001</v>
      </c>
      <c r="E32">
        <v>20525.2</v>
      </c>
      <c r="F32">
        <v>199.274</v>
      </c>
      <c r="H32">
        <v>960</v>
      </c>
      <c r="I32">
        <f t="shared" si="0"/>
        <v>20.810130682518352</v>
      </c>
      <c r="J32">
        <f t="shared" si="1"/>
        <v>17.796184148458906</v>
      </c>
      <c r="K32">
        <f t="shared" si="2"/>
        <v>886579200</v>
      </c>
    </row>
    <row r="33" spans="1:11">
      <c r="A33">
        <v>992</v>
      </c>
      <c r="B33">
        <v>103</v>
      </c>
      <c r="C33">
        <v>19549.800000000003</v>
      </c>
      <c r="D33">
        <v>189.804</v>
      </c>
      <c r="E33">
        <v>22541.8</v>
      </c>
      <c r="F33">
        <v>218.852</v>
      </c>
      <c r="H33">
        <v>992</v>
      </c>
      <c r="I33">
        <f t="shared" si="0"/>
        <v>20.614099091694591</v>
      </c>
      <c r="J33">
        <f t="shared" si="1"/>
        <v>17.878011002869517</v>
      </c>
      <c r="K33">
        <f t="shared" si="2"/>
        <v>978159616</v>
      </c>
    </row>
    <row r="34" spans="1:11">
      <c r="A34">
        <v>1024</v>
      </c>
      <c r="B34">
        <v>103</v>
      </c>
      <c r="C34">
        <v>22536.100000000002</v>
      </c>
      <c r="D34">
        <v>218.797</v>
      </c>
      <c r="E34">
        <v>24761.1</v>
      </c>
      <c r="F34">
        <v>240.399</v>
      </c>
      <c r="H34">
        <v>1024</v>
      </c>
      <c r="I34">
        <f t="shared" si="0"/>
        <v>19.668258266795249</v>
      </c>
      <c r="J34">
        <f t="shared" si="1"/>
        <v>17.900889371420014</v>
      </c>
      <c r="K34">
        <f t="shared" si="2"/>
        <v>1075838976</v>
      </c>
    </row>
    <row r="35" spans="1:11">
      <c r="A35">
        <v>1056</v>
      </c>
      <c r="B35">
        <v>102</v>
      </c>
      <c r="C35">
        <v>23595.9</v>
      </c>
      <c r="D35">
        <v>231.333</v>
      </c>
      <c r="E35">
        <v>26809.7</v>
      </c>
      <c r="F35">
        <v>262.83999999999997</v>
      </c>
      <c r="H35">
        <v>1056</v>
      </c>
      <c r="I35">
        <f t="shared" si="0"/>
        <v>20.400269533529588</v>
      </c>
      <c r="J35">
        <f t="shared" si="1"/>
        <v>17.954860569167558</v>
      </c>
      <c r="K35">
        <f t="shared" si="2"/>
        <v>1179813888</v>
      </c>
    </row>
    <row r="36" spans="1:11">
      <c r="A36">
        <v>1088</v>
      </c>
      <c r="B36">
        <v>102</v>
      </c>
      <c r="C36">
        <v>25955.300000000003</v>
      </c>
      <c r="D36">
        <v>254.46400000000003</v>
      </c>
      <c r="E36">
        <v>29275.599999999999</v>
      </c>
      <c r="F36">
        <v>287.01600000000002</v>
      </c>
      <c r="H36">
        <v>1088</v>
      </c>
      <c r="I36">
        <f t="shared" si="0"/>
        <v>20.282334004024143</v>
      </c>
      <c r="J36">
        <f t="shared" si="1"/>
        <v>17.98200741422081</v>
      </c>
      <c r="K36">
        <f t="shared" si="2"/>
        <v>1290280960</v>
      </c>
    </row>
    <row r="37" spans="1:11">
      <c r="A37">
        <v>1120</v>
      </c>
      <c r="B37">
        <v>102</v>
      </c>
      <c r="C37">
        <v>28591.899999999998</v>
      </c>
      <c r="D37">
        <v>280.31299999999999</v>
      </c>
      <c r="E37">
        <v>31903.1</v>
      </c>
      <c r="F37">
        <v>312.77499999999998</v>
      </c>
      <c r="H37">
        <v>1120</v>
      </c>
      <c r="I37">
        <f t="shared" si="0"/>
        <v>20.083789192795198</v>
      </c>
      <c r="J37">
        <f t="shared" si="1"/>
        <v>17.999351610582686</v>
      </c>
      <c r="K37">
        <f t="shared" si="2"/>
        <v>1407436800</v>
      </c>
    </row>
    <row r="38" spans="1:11">
      <c r="A38">
        <v>1152</v>
      </c>
      <c r="B38">
        <v>102</v>
      </c>
      <c r="C38">
        <v>31386.1</v>
      </c>
      <c r="D38">
        <v>307.70699999999999</v>
      </c>
      <c r="E38">
        <v>34616.1</v>
      </c>
      <c r="F38">
        <v>339.37400000000002</v>
      </c>
      <c r="H38">
        <v>1152</v>
      </c>
      <c r="I38">
        <f t="shared" si="0"/>
        <v>19.908263588413654</v>
      </c>
      <c r="J38">
        <f t="shared" si="1"/>
        <v>18.050622805518394</v>
      </c>
      <c r="K38">
        <f t="shared" si="2"/>
        <v>1531478016</v>
      </c>
    </row>
    <row r="39" spans="1:11">
      <c r="A39">
        <v>1184</v>
      </c>
      <c r="B39">
        <v>102</v>
      </c>
      <c r="C39">
        <v>35430.100000000006</v>
      </c>
      <c r="D39">
        <v>347.35399999999998</v>
      </c>
      <c r="E39">
        <v>37525.599999999999</v>
      </c>
      <c r="F39">
        <v>367.89800000000002</v>
      </c>
      <c r="H39">
        <v>1184</v>
      </c>
      <c r="I39">
        <f t="shared" si="0"/>
        <v>19.145899756444436</v>
      </c>
      <c r="J39">
        <f t="shared" si="1"/>
        <v>18.07676275489402</v>
      </c>
      <c r="K39">
        <f t="shared" si="2"/>
        <v>1662601216</v>
      </c>
    </row>
    <row r="40" spans="1:11">
      <c r="A40">
        <v>1216</v>
      </c>
      <c r="B40">
        <v>101</v>
      </c>
      <c r="C40">
        <v>38183</v>
      </c>
      <c r="D40">
        <v>378.04900000000004</v>
      </c>
      <c r="E40">
        <v>40149.9</v>
      </c>
      <c r="F40">
        <v>397.524</v>
      </c>
      <c r="H40">
        <v>1216</v>
      </c>
      <c r="I40">
        <f t="shared" si="0"/>
        <v>19.055762697428108</v>
      </c>
      <c r="J40">
        <f t="shared" si="1"/>
        <v>18.122206538473147</v>
      </c>
      <c r="K40">
        <f t="shared" si="2"/>
        <v>1801003008</v>
      </c>
    </row>
    <row r="41" spans="1:11">
      <c r="A41">
        <v>1248</v>
      </c>
      <c r="B41">
        <v>101</v>
      </c>
      <c r="C41">
        <v>41768.799999999996</v>
      </c>
      <c r="D41">
        <v>413.553</v>
      </c>
      <c r="E41">
        <v>43326.8</v>
      </c>
      <c r="F41">
        <v>428.97800000000001</v>
      </c>
      <c r="H41">
        <v>1248</v>
      </c>
      <c r="I41">
        <f t="shared" si="0"/>
        <v>18.830766552291966</v>
      </c>
      <c r="J41">
        <f t="shared" si="1"/>
        <v>18.153658229559554</v>
      </c>
      <c r="K41">
        <f t="shared" si="2"/>
        <v>1946880000</v>
      </c>
    </row>
    <row r="42" spans="1:11">
      <c r="A42">
        <v>1280</v>
      </c>
      <c r="B42">
        <v>101</v>
      </c>
      <c r="C42">
        <v>44768.6</v>
      </c>
      <c r="D42">
        <v>443.25299999999999</v>
      </c>
      <c r="E42">
        <v>46715</v>
      </c>
      <c r="F42">
        <v>462.52499999999998</v>
      </c>
      <c r="H42">
        <v>1280</v>
      </c>
      <c r="I42">
        <f t="shared" si="0"/>
        <v>18.954671936794565</v>
      </c>
      <c r="J42">
        <f t="shared" si="1"/>
        <v>18.164888816820714</v>
      </c>
      <c r="K42">
        <f t="shared" si="2"/>
        <v>2100428800</v>
      </c>
    </row>
    <row r="43" spans="1:11">
      <c r="A43">
        <v>1312</v>
      </c>
      <c r="B43">
        <v>101</v>
      </c>
      <c r="C43">
        <v>48255.299999999996</v>
      </c>
      <c r="D43">
        <v>477.77599999999995</v>
      </c>
      <c r="E43">
        <v>50185</v>
      </c>
      <c r="F43">
        <v>496.88099999999997</v>
      </c>
      <c r="H43">
        <v>1312</v>
      </c>
      <c r="I43">
        <f t="shared" si="0"/>
        <v>18.936455711463111</v>
      </c>
      <c r="J43">
        <f t="shared" si="1"/>
        <v>18.208351826694923</v>
      </c>
      <c r="K43">
        <f t="shared" si="2"/>
        <v>2261846016</v>
      </c>
    </row>
    <row r="44" spans="1:11">
      <c r="A44">
        <v>1344</v>
      </c>
      <c r="B44">
        <v>101</v>
      </c>
      <c r="C44">
        <v>52683</v>
      </c>
      <c r="D44">
        <v>521.61400000000003</v>
      </c>
      <c r="E44">
        <v>53931.5</v>
      </c>
      <c r="F44">
        <v>533.976</v>
      </c>
      <c r="H44">
        <v>1344</v>
      </c>
      <c r="I44">
        <f t="shared" si="0"/>
        <v>18.644654905734889</v>
      </c>
      <c r="J44">
        <f t="shared" si="1"/>
        <v>18.213015236639851</v>
      </c>
      <c r="K44">
        <f t="shared" si="2"/>
        <v>2431328256</v>
      </c>
    </row>
    <row r="45" spans="1:11">
      <c r="A45">
        <v>1376</v>
      </c>
      <c r="B45">
        <v>101</v>
      </c>
      <c r="C45">
        <v>56660.4</v>
      </c>
      <c r="D45">
        <v>560.99400000000003</v>
      </c>
      <c r="E45">
        <v>57774.7</v>
      </c>
      <c r="F45">
        <v>572.02700000000004</v>
      </c>
      <c r="H45">
        <v>1376</v>
      </c>
      <c r="I45">
        <f t="shared" si="0"/>
        <v>18.603208790111839</v>
      </c>
      <c r="J45">
        <f t="shared" si="1"/>
        <v>18.244398449723526</v>
      </c>
      <c r="K45">
        <f t="shared" si="2"/>
        <v>2609072128</v>
      </c>
    </row>
    <row r="46" spans="1:11">
      <c r="A46">
        <v>1408</v>
      </c>
      <c r="B46">
        <v>101</v>
      </c>
      <c r="C46">
        <v>60696.399999999994</v>
      </c>
      <c r="D46">
        <v>600.95500000000004</v>
      </c>
      <c r="E46">
        <v>61761.599999999999</v>
      </c>
      <c r="F46">
        <v>611.50099999999998</v>
      </c>
      <c r="H46">
        <v>1408</v>
      </c>
      <c r="I46">
        <f t="shared" si="0"/>
        <v>18.605547769799735</v>
      </c>
      <c r="J46">
        <f t="shared" si="1"/>
        <v>18.284674857440951</v>
      </c>
      <c r="K46">
        <f t="shared" si="2"/>
        <v>2795274240</v>
      </c>
    </row>
    <row r="47" spans="1:11">
      <c r="A47">
        <v>1440</v>
      </c>
      <c r="B47">
        <v>101</v>
      </c>
      <c r="C47">
        <v>65975.7</v>
      </c>
      <c r="D47">
        <v>653.22499999999991</v>
      </c>
      <c r="E47">
        <v>66078.600000000006</v>
      </c>
      <c r="F47">
        <v>654.24400000000003</v>
      </c>
      <c r="H47">
        <v>1440</v>
      </c>
      <c r="I47">
        <f t="shared" si="0"/>
        <v>18.309961804891117</v>
      </c>
      <c r="J47">
        <f t="shared" si="1"/>
        <v>18.281443620422959</v>
      </c>
      <c r="K47">
        <f t="shared" si="2"/>
        <v>2990131200</v>
      </c>
    </row>
    <row r="48" spans="1:11">
      <c r="A48">
        <v>1472</v>
      </c>
      <c r="B48">
        <v>101</v>
      </c>
      <c r="C48">
        <v>71306.299999999988</v>
      </c>
      <c r="D48">
        <v>706.00300000000004</v>
      </c>
      <c r="E48">
        <v>70440.7</v>
      </c>
      <c r="F48">
        <v>697.43200000000002</v>
      </c>
      <c r="H48">
        <v>1472</v>
      </c>
      <c r="I48">
        <f t="shared" si="0"/>
        <v>18.095331696890803</v>
      </c>
      <c r="J48">
        <f t="shared" si="1"/>
        <v>18.31771192603723</v>
      </c>
      <c r="K48">
        <f t="shared" si="2"/>
        <v>3193839616</v>
      </c>
    </row>
    <row r="49" spans="1:11">
      <c r="A49">
        <v>1504</v>
      </c>
      <c r="B49">
        <v>101</v>
      </c>
      <c r="C49">
        <v>77072.100000000006</v>
      </c>
      <c r="D49">
        <v>763.09</v>
      </c>
      <c r="E49">
        <v>75121.2</v>
      </c>
      <c r="F49">
        <v>743.774</v>
      </c>
      <c r="H49">
        <v>1504</v>
      </c>
      <c r="I49">
        <f t="shared" si="0"/>
        <v>17.856850940256063</v>
      </c>
      <c r="J49">
        <f t="shared" si="1"/>
        <v>18.320597902050892</v>
      </c>
      <c r="K49">
        <f t="shared" si="2"/>
        <v>3406596096</v>
      </c>
    </row>
    <row r="50" spans="1:11">
      <c r="A50">
        <v>1536</v>
      </c>
      <c r="B50">
        <v>101</v>
      </c>
      <c r="C50">
        <v>83693.700000000012</v>
      </c>
      <c r="D50">
        <v>828.65</v>
      </c>
      <c r="E50">
        <v>79880</v>
      </c>
      <c r="F50">
        <v>790.89099999999996</v>
      </c>
      <c r="H50">
        <v>1536</v>
      </c>
      <c r="I50">
        <f t="shared" si="0"/>
        <v>17.515705052796719</v>
      </c>
      <c r="J50">
        <f t="shared" si="1"/>
        <v>18.351946086123121</v>
      </c>
      <c r="K50">
        <f t="shared" si="2"/>
        <v>3628597248</v>
      </c>
    </row>
    <row r="51" spans="1:11">
      <c r="A51">
        <v>1568</v>
      </c>
      <c r="B51">
        <v>100</v>
      </c>
      <c r="C51">
        <v>89113.8</v>
      </c>
      <c r="D51">
        <v>891.13800000000003</v>
      </c>
      <c r="E51">
        <v>84115</v>
      </c>
      <c r="F51">
        <v>841.15</v>
      </c>
      <c r="H51">
        <v>1568</v>
      </c>
      <c r="I51">
        <f t="shared" si="0"/>
        <v>17.326338591778153</v>
      </c>
      <c r="J51">
        <f t="shared" si="1"/>
        <v>18.356011080068953</v>
      </c>
      <c r="K51">
        <f t="shared" si="2"/>
        <v>3860039680</v>
      </c>
    </row>
    <row r="52" spans="1:11">
      <c r="A52">
        <v>1600</v>
      </c>
      <c r="B52">
        <v>100</v>
      </c>
      <c r="C52">
        <v>94393.5</v>
      </c>
      <c r="D52">
        <v>943.93499999999995</v>
      </c>
      <c r="E52">
        <v>89340.3</v>
      </c>
      <c r="F52">
        <v>893.40300000000002</v>
      </c>
      <c r="H52">
        <v>1600</v>
      </c>
      <c r="I52">
        <f t="shared" si="0"/>
        <v>17.378823753754229</v>
      </c>
      <c r="J52">
        <f t="shared" si="1"/>
        <v>18.361791934882689</v>
      </c>
      <c r="K52">
        <f t="shared" si="2"/>
        <v>4101120000</v>
      </c>
    </row>
    <row r="53" spans="1:11">
      <c r="A53">
        <v>1632</v>
      </c>
      <c r="B53">
        <v>100</v>
      </c>
      <c r="C53">
        <v>100165</v>
      </c>
      <c r="D53">
        <v>1001.65</v>
      </c>
      <c r="E53">
        <v>94657.1</v>
      </c>
      <c r="F53">
        <v>946.57100000000003</v>
      </c>
      <c r="H53">
        <v>1632</v>
      </c>
      <c r="I53">
        <f t="shared" si="0"/>
        <v>17.379463149802827</v>
      </c>
      <c r="J53">
        <f t="shared" si="1"/>
        <v>18.39073800486176</v>
      </c>
      <c r="K53">
        <f t="shared" si="2"/>
        <v>4352034816</v>
      </c>
    </row>
    <row r="54" spans="1:11">
      <c r="A54">
        <v>1664</v>
      </c>
      <c r="B54">
        <v>100</v>
      </c>
      <c r="C54">
        <v>107685</v>
      </c>
      <c r="D54">
        <v>1076.8500000000001</v>
      </c>
      <c r="E54">
        <v>100184</v>
      </c>
      <c r="F54">
        <v>1001.84</v>
      </c>
      <c r="H54">
        <v>1664</v>
      </c>
      <c r="I54">
        <f t="shared" si="0"/>
        <v>17.135091186330499</v>
      </c>
      <c r="J54">
        <f t="shared" si="1"/>
        <v>18.418033761878142</v>
      </c>
      <c r="K54">
        <f t="shared" si="2"/>
        <v>4612980736</v>
      </c>
    </row>
    <row r="55" spans="1:11">
      <c r="A55">
        <v>1696</v>
      </c>
      <c r="B55">
        <v>100</v>
      </c>
      <c r="C55">
        <v>114411</v>
      </c>
      <c r="D55">
        <v>1144.1099999999999</v>
      </c>
      <c r="E55">
        <v>106031</v>
      </c>
      <c r="F55">
        <v>1060.31</v>
      </c>
      <c r="H55">
        <v>1696</v>
      </c>
      <c r="I55">
        <f t="shared" si="0"/>
        <v>17.075820919317199</v>
      </c>
      <c r="J55">
        <f t="shared" si="1"/>
        <v>18.425382644698249</v>
      </c>
      <c r="K55">
        <f t="shared" si="2"/>
        <v>4884154368</v>
      </c>
    </row>
    <row r="56" spans="1:11">
      <c r="A56">
        <v>1728</v>
      </c>
      <c r="B56">
        <v>100</v>
      </c>
      <c r="C56">
        <v>120980</v>
      </c>
      <c r="D56">
        <v>1209.8</v>
      </c>
      <c r="E56">
        <v>112051</v>
      </c>
      <c r="F56">
        <v>1120.51</v>
      </c>
      <c r="H56">
        <v>1728</v>
      </c>
      <c r="I56">
        <f t="shared" si="0"/>
        <v>17.079690262853365</v>
      </c>
      <c r="J56">
        <f t="shared" si="1"/>
        <v>18.440718315766929</v>
      </c>
      <c r="K56">
        <f t="shared" si="2"/>
        <v>5165752320</v>
      </c>
    </row>
    <row r="57" spans="1:11">
      <c r="A57">
        <v>1760</v>
      </c>
      <c r="B57">
        <v>100</v>
      </c>
      <c r="C57">
        <v>129991.99999999999</v>
      </c>
      <c r="D57">
        <v>1299.92</v>
      </c>
      <c r="E57">
        <v>118397</v>
      </c>
      <c r="F57">
        <v>1183.97</v>
      </c>
      <c r="H57">
        <v>1760</v>
      </c>
      <c r="I57">
        <f t="shared" si="0"/>
        <v>16.794791064065482</v>
      </c>
      <c r="J57">
        <f t="shared" si="1"/>
        <v>18.439559110450435</v>
      </c>
      <c r="K57">
        <f t="shared" si="2"/>
        <v>5457971200</v>
      </c>
    </row>
    <row r="58" spans="1:11">
      <c r="A58">
        <v>1792</v>
      </c>
      <c r="B58">
        <v>100</v>
      </c>
      <c r="C58">
        <v>137192</v>
      </c>
      <c r="D58">
        <v>1371.92</v>
      </c>
      <c r="E58">
        <v>124724</v>
      </c>
      <c r="F58">
        <v>1247.24</v>
      </c>
      <c r="H58">
        <v>1792</v>
      </c>
      <c r="I58">
        <f t="shared" si="0"/>
        <v>16.796919983672517</v>
      </c>
      <c r="J58">
        <f t="shared" si="1"/>
        <v>18.476019422083962</v>
      </c>
      <c r="K58">
        <f t="shared" si="2"/>
        <v>5761007616</v>
      </c>
    </row>
    <row r="59" spans="1:11">
      <c r="A59">
        <v>1824</v>
      </c>
      <c r="B59">
        <v>100</v>
      </c>
      <c r="C59">
        <v>144521</v>
      </c>
      <c r="D59">
        <v>1445.21</v>
      </c>
      <c r="E59">
        <v>131517</v>
      </c>
      <c r="F59">
        <v>1315.17</v>
      </c>
      <c r="H59">
        <v>1824</v>
      </c>
      <c r="I59">
        <f t="shared" si="0"/>
        <v>16.814326432836751</v>
      </c>
      <c r="J59">
        <f t="shared" si="1"/>
        <v>18.476875768151643</v>
      </c>
      <c r="K59">
        <f t="shared" si="2"/>
        <v>6075058176</v>
      </c>
    </row>
    <row r="60" spans="1:11">
      <c r="A60">
        <v>1856</v>
      </c>
      <c r="B60">
        <v>100</v>
      </c>
      <c r="C60">
        <v>154402</v>
      </c>
      <c r="D60">
        <v>1544.02</v>
      </c>
      <c r="E60">
        <v>138422</v>
      </c>
      <c r="F60">
        <v>1384.22</v>
      </c>
      <c r="H60">
        <v>1856</v>
      </c>
      <c r="I60">
        <f t="shared" si="0"/>
        <v>16.580923791142602</v>
      </c>
      <c r="J60">
        <f t="shared" si="1"/>
        <v>18.495093230844805</v>
      </c>
      <c r="K60">
        <f t="shared" si="2"/>
        <v>6400319488</v>
      </c>
    </row>
    <row r="61" spans="1:11">
      <c r="A61">
        <v>1888</v>
      </c>
      <c r="B61">
        <v>100</v>
      </c>
      <c r="C61">
        <v>165220</v>
      </c>
      <c r="D61">
        <v>1652.1999999999998</v>
      </c>
      <c r="E61">
        <v>145666</v>
      </c>
      <c r="F61">
        <v>1456.66</v>
      </c>
      <c r="H61">
        <v>1888</v>
      </c>
      <c r="I61">
        <f t="shared" si="0"/>
        <v>16.310345381915024</v>
      </c>
      <c r="J61">
        <f t="shared" si="1"/>
        <v>18.499823321845867</v>
      </c>
      <c r="K61">
        <f t="shared" si="2"/>
        <v>6736988160</v>
      </c>
    </row>
    <row r="62" spans="1:11">
      <c r="A62">
        <v>1920</v>
      </c>
      <c r="B62">
        <v>100</v>
      </c>
      <c r="C62">
        <v>170554</v>
      </c>
      <c r="D62">
        <v>1705.54</v>
      </c>
      <c r="E62">
        <v>153227</v>
      </c>
      <c r="F62">
        <v>1532.27</v>
      </c>
      <c r="H62">
        <v>1920</v>
      </c>
      <c r="I62">
        <f t="shared" si="0"/>
        <v>16.617049849314586</v>
      </c>
      <c r="J62">
        <f t="shared" si="1"/>
        <v>18.49611569762509</v>
      </c>
      <c r="K62">
        <f t="shared" si="2"/>
        <v>7085260800</v>
      </c>
    </row>
    <row r="63" spans="1:11">
      <c r="A63">
        <v>1952</v>
      </c>
      <c r="B63">
        <v>100</v>
      </c>
      <c r="C63">
        <v>181074</v>
      </c>
      <c r="D63">
        <v>1810.74</v>
      </c>
      <c r="E63">
        <v>160773</v>
      </c>
      <c r="F63">
        <v>1607.73</v>
      </c>
      <c r="H63">
        <v>1952</v>
      </c>
      <c r="I63">
        <f t="shared" si="0"/>
        <v>16.447052621580127</v>
      </c>
      <c r="J63">
        <f t="shared" si="1"/>
        <v>18.523841729643657</v>
      </c>
      <c r="K63">
        <f t="shared" si="2"/>
        <v>7445334016</v>
      </c>
    </row>
    <row r="64" spans="1:11">
      <c r="A64">
        <v>1984</v>
      </c>
      <c r="B64">
        <v>100</v>
      </c>
      <c r="C64">
        <v>190442</v>
      </c>
      <c r="D64">
        <v>1904.42</v>
      </c>
      <c r="E64">
        <v>168700</v>
      </c>
      <c r="F64">
        <v>1687</v>
      </c>
      <c r="H64">
        <v>1984</v>
      </c>
      <c r="I64">
        <f t="shared" si="0"/>
        <v>16.419496573234895</v>
      </c>
      <c r="J64">
        <f t="shared" si="1"/>
        <v>18.535635841138117</v>
      </c>
      <c r="K64">
        <f t="shared" si="2"/>
        <v>7817404416</v>
      </c>
    </row>
    <row r="65" spans="1:11">
      <c r="A65">
        <v>2016</v>
      </c>
      <c r="B65">
        <v>100</v>
      </c>
      <c r="C65">
        <v>199335</v>
      </c>
      <c r="D65">
        <v>1993.35</v>
      </c>
      <c r="E65">
        <v>177185</v>
      </c>
      <c r="F65">
        <v>1771.85</v>
      </c>
      <c r="H65">
        <v>2016</v>
      </c>
      <c r="I65">
        <f t="shared" si="0"/>
        <v>16.458060266385733</v>
      </c>
      <c r="J65">
        <f t="shared" si="1"/>
        <v>18.515491961509159</v>
      </c>
      <c r="K65">
        <f t="shared" si="2"/>
        <v>8201668608</v>
      </c>
    </row>
    <row r="66" spans="1:11">
      <c r="A66">
        <v>2048</v>
      </c>
      <c r="B66">
        <v>100</v>
      </c>
      <c r="C66">
        <v>213466</v>
      </c>
      <c r="D66">
        <v>2134.66</v>
      </c>
      <c r="E66">
        <v>185177</v>
      </c>
      <c r="F66">
        <v>1851.77</v>
      </c>
      <c r="H66">
        <v>2048</v>
      </c>
      <c r="I66">
        <f t="shared" si="0"/>
        <v>16.111836451706598</v>
      </c>
      <c r="J66">
        <f t="shared" si="1"/>
        <v>18.573199047397896</v>
      </c>
      <c r="K66">
        <f t="shared" si="2"/>
        <v>8598323200</v>
      </c>
    </row>
    <row r="67" spans="1:11">
      <c r="A67">
        <v>2080</v>
      </c>
      <c r="B67">
        <v>100</v>
      </c>
      <c r="C67">
        <v>220749</v>
      </c>
      <c r="D67">
        <v>2207.4899999999998</v>
      </c>
      <c r="E67">
        <v>194405</v>
      </c>
      <c r="F67">
        <v>1944.05</v>
      </c>
      <c r="H67">
        <v>2080</v>
      </c>
      <c r="I67">
        <f t="shared" si="0"/>
        <v>16.321822160009784</v>
      </c>
      <c r="J67">
        <f t="shared" si="1"/>
        <v>18.533607263187676</v>
      </c>
      <c r="K67">
        <f t="shared" si="2"/>
        <v>9007564800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t="s">
        <v>15</v>
      </c>
    </row>
    <row r="71" spans="1:11">
      <c r="A71" t="s">
        <v>9</v>
      </c>
      <c r="B71" s="2">
        <f t="array" ref="B71:E71">LINEST(D3:D67,A3:A67^{1,2,3})</f>
        <v>3.2931029963048156E-7</v>
      </c>
      <c r="C71">
        <v>-2.0692574064991822E-4</v>
      </c>
      <c r="D71">
        <v>7.9576078102459119E-2</v>
      </c>
      <c r="E71">
        <v>-6.1006578140618331</v>
      </c>
    </row>
    <row r="72" spans="1:11">
      <c r="A72" t="s">
        <v>10</v>
      </c>
      <c r="B72" s="2">
        <f t="array" ref="B72:E72">LINEST(F3:F67,A3:A67^{1,2,3})</f>
        <v>2.0971279975411346E-7</v>
      </c>
      <c r="C72">
        <v>1.0947426052806649E-5</v>
      </c>
      <c r="D72">
        <v>3.4768404993194488E-3</v>
      </c>
      <c r="E72">
        <v>3.0035330710404651E-2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листови</vt:lpstr>
      </vt:variant>
      <vt:variant>
        <vt:i4>2</vt:i4>
      </vt:variant>
      <vt:variant>
        <vt:lpstr>Именувани распони</vt:lpstr>
      </vt:variant>
      <vt:variant>
        <vt:i4>2</vt:i4>
      </vt:variant>
    </vt:vector>
  </HeadingPairs>
  <TitlesOfParts>
    <vt:vector size="4" baseType="lpstr">
      <vt:lpstr>Лист5</vt:lpstr>
      <vt:lpstr>Лист6</vt:lpstr>
      <vt:lpstr>Лист5!rez_debug</vt:lpstr>
      <vt:lpstr>Лист6!rez2_release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2015-01-14T18:13:17Z</dcterms:created>
  <dcterms:modified xsi:type="dcterms:W3CDTF">2015-01-18T00:51:26Z</dcterms:modified>
</cp:coreProperties>
</file>