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fernandino.tavares\Documents\ImersaoDados\"/>
    </mc:Choice>
  </mc:AlternateContent>
  <xr:revisionPtr revIDLastSave="0" documentId="13_ncr:1_{D409E18B-DFB4-4518-9238-14AAB226AEC6}" xr6:coauthVersionLast="45" xr6:coauthVersionMax="45" xr10:uidLastSave="{00000000-0000-0000-0000-000000000000}"/>
  <bookViews>
    <workbookView xWindow="-120" yWindow="-120" windowWidth="20730" windowHeight="11160" activeTab="2" xr2:uid="{00000000-000D-0000-FFFF-FFFF00000000}"/>
  </bookViews>
  <sheets>
    <sheet name="MICRODADOS_ENEM_2019" sheetId="2" r:id="rId1"/>
    <sheet name="ITENS_PROVA_2019" sheetId="3" r:id="rId2"/>
    <sheet name="Sheet1"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4" l="1"/>
  <c r="E19" i="4" s="1"/>
  <c r="E18" i="4"/>
  <c r="E5" i="4"/>
  <c r="E6" i="4"/>
  <c r="E7" i="4"/>
  <c r="E8" i="4"/>
  <c r="E9" i="4"/>
  <c r="E10" i="4"/>
  <c r="E11" i="4"/>
  <c r="E12" i="4"/>
  <c r="E13" i="4"/>
  <c r="E14" i="4"/>
  <c r="E15" i="4"/>
  <c r="E16" i="4"/>
  <c r="E17" i="4"/>
  <c r="E4" i="4"/>
  <c r="H5" i="4"/>
  <c r="I5" i="4"/>
  <c r="J5" i="4"/>
  <c r="K5" i="4"/>
  <c r="L5" i="4"/>
  <c r="M5" i="4"/>
  <c r="N5" i="4"/>
  <c r="O5" i="4"/>
  <c r="P5" i="4"/>
  <c r="Q5" i="4"/>
  <c r="R5" i="4"/>
  <c r="S5" i="4"/>
  <c r="T5" i="4"/>
  <c r="U5" i="4"/>
  <c r="V5" i="4"/>
  <c r="W5" i="4"/>
  <c r="X5" i="4"/>
  <c r="H6" i="4"/>
  <c r="I6" i="4"/>
  <c r="J6" i="4"/>
  <c r="K6" i="4"/>
  <c r="L6" i="4"/>
  <c r="M6" i="4"/>
  <c r="N6" i="4"/>
  <c r="O6" i="4"/>
  <c r="P6" i="4"/>
  <c r="Q6" i="4"/>
  <c r="R6" i="4"/>
  <c r="S6" i="4"/>
  <c r="T6" i="4"/>
  <c r="U6" i="4"/>
  <c r="V6" i="4"/>
  <c r="W6" i="4"/>
  <c r="X6" i="4"/>
  <c r="H7" i="4"/>
  <c r="I7" i="4"/>
  <c r="J7" i="4"/>
  <c r="K7" i="4"/>
  <c r="L7" i="4"/>
  <c r="M7" i="4"/>
  <c r="N7" i="4"/>
  <c r="O7" i="4"/>
  <c r="P7" i="4"/>
  <c r="Q7" i="4"/>
  <c r="R7" i="4"/>
  <c r="S7" i="4"/>
  <c r="T7" i="4"/>
  <c r="U7" i="4"/>
  <c r="V7" i="4"/>
  <c r="W7" i="4"/>
  <c r="X7" i="4"/>
  <c r="H8" i="4"/>
  <c r="I8" i="4"/>
  <c r="J8" i="4"/>
  <c r="K8" i="4"/>
  <c r="L8" i="4"/>
  <c r="M8" i="4"/>
  <c r="N8" i="4"/>
  <c r="O8" i="4"/>
  <c r="P8" i="4"/>
  <c r="Q8" i="4"/>
  <c r="R8" i="4"/>
  <c r="S8" i="4"/>
  <c r="T8" i="4"/>
  <c r="U8" i="4"/>
  <c r="V8" i="4"/>
  <c r="W8" i="4"/>
  <c r="X8" i="4"/>
  <c r="H9" i="4"/>
  <c r="I9" i="4"/>
  <c r="J9" i="4"/>
  <c r="K9" i="4"/>
  <c r="L9" i="4"/>
  <c r="M9" i="4"/>
  <c r="N9" i="4"/>
  <c r="O9" i="4"/>
  <c r="P9" i="4"/>
  <c r="Q9" i="4"/>
  <c r="R9" i="4"/>
  <c r="S9" i="4"/>
  <c r="T9" i="4"/>
  <c r="U9" i="4"/>
  <c r="V9" i="4"/>
  <c r="W9" i="4"/>
  <c r="X9" i="4"/>
  <c r="H10" i="4"/>
  <c r="I10" i="4"/>
  <c r="J10" i="4"/>
  <c r="K10" i="4"/>
  <c r="L10" i="4"/>
  <c r="M10" i="4"/>
  <c r="N10" i="4"/>
  <c r="O10" i="4"/>
  <c r="P10" i="4"/>
  <c r="Q10" i="4"/>
  <c r="R10" i="4"/>
  <c r="S10" i="4"/>
  <c r="T10" i="4"/>
  <c r="U10" i="4"/>
  <c r="V10" i="4"/>
  <c r="W10" i="4"/>
  <c r="X10" i="4"/>
  <c r="H11" i="4"/>
  <c r="I11" i="4"/>
  <c r="J11" i="4"/>
  <c r="K11" i="4"/>
  <c r="L11" i="4"/>
  <c r="M11" i="4"/>
  <c r="N11" i="4"/>
  <c r="O11" i="4"/>
  <c r="P11" i="4"/>
  <c r="Q11" i="4"/>
  <c r="R11" i="4"/>
  <c r="S11" i="4"/>
  <c r="T11" i="4"/>
  <c r="U11" i="4"/>
  <c r="V11" i="4"/>
  <c r="W11" i="4"/>
  <c r="X11" i="4"/>
  <c r="H12" i="4"/>
  <c r="I12" i="4"/>
  <c r="J12" i="4"/>
  <c r="K12" i="4"/>
  <c r="L12" i="4"/>
  <c r="M12" i="4"/>
  <c r="N12" i="4"/>
  <c r="O12" i="4"/>
  <c r="P12" i="4"/>
  <c r="Q12" i="4"/>
  <c r="R12" i="4"/>
  <c r="S12" i="4"/>
  <c r="T12" i="4"/>
  <c r="U12" i="4"/>
  <c r="V12" i="4"/>
  <c r="W12" i="4"/>
  <c r="X12" i="4"/>
  <c r="H13" i="4"/>
  <c r="I13" i="4"/>
  <c r="J13" i="4"/>
  <c r="K13" i="4"/>
  <c r="L13" i="4"/>
  <c r="M13" i="4"/>
  <c r="N13" i="4"/>
  <c r="O13" i="4"/>
  <c r="P13" i="4"/>
  <c r="Q13" i="4"/>
  <c r="R13" i="4"/>
  <c r="S13" i="4"/>
  <c r="T13" i="4"/>
  <c r="U13" i="4"/>
  <c r="V13" i="4"/>
  <c r="W13" i="4"/>
  <c r="X13" i="4"/>
  <c r="H14" i="4"/>
  <c r="I14" i="4"/>
  <c r="J14" i="4"/>
  <c r="K14" i="4"/>
  <c r="L14" i="4"/>
  <c r="M14" i="4"/>
  <c r="N14" i="4"/>
  <c r="O14" i="4"/>
  <c r="P14" i="4"/>
  <c r="Q14" i="4"/>
  <c r="R14" i="4"/>
  <c r="S14" i="4"/>
  <c r="T14" i="4"/>
  <c r="U14" i="4"/>
  <c r="V14" i="4"/>
  <c r="W14" i="4"/>
  <c r="X14" i="4"/>
  <c r="H15" i="4"/>
  <c r="I15" i="4"/>
  <c r="J15" i="4"/>
  <c r="K15" i="4"/>
  <c r="L15" i="4"/>
  <c r="M15" i="4"/>
  <c r="N15" i="4"/>
  <c r="O15" i="4"/>
  <c r="P15" i="4"/>
  <c r="Q15" i="4"/>
  <c r="R15" i="4"/>
  <c r="S15" i="4"/>
  <c r="T15" i="4"/>
  <c r="U15" i="4"/>
  <c r="V15" i="4"/>
  <c r="W15" i="4"/>
  <c r="X15" i="4"/>
  <c r="H16" i="4"/>
  <c r="I16" i="4"/>
  <c r="J16" i="4"/>
  <c r="K16" i="4"/>
  <c r="L16" i="4"/>
  <c r="M16" i="4"/>
  <c r="N16" i="4"/>
  <c r="O16" i="4"/>
  <c r="P16" i="4"/>
  <c r="Q16" i="4"/>
  <c r="R16" i="4"/>
  <c r="S16" i="4"/>
  <c r="T16" i="4"/>
  <c r="U16" i="4"/>
  <c r="V16" i="4"/>
  <c r="W16" i="4"/>
  <c r="X16" i="4"/>
  <c r="H17" i="4"/>
  <c r="I17" i="4"/>
  <c r="J17" i="4"/>
  <c r="K17" i="4"/>
  <c r="L17" i="4"/>
  <c r="M17" i="4"/>
  <c r="N17" i="4"/>
  <c r="O17" i="4"/>
  <c r="P17" i="4"/>
  <c r="Q17" i="4"/>
  <c r="R17" i="4"/>
  <c r="S17" i="4"/>
  <c r="T17" i="4"/>
  <c r="U17" i="4"/>
  <c r="V17" i="4"/>
  <c r="W17" i="4"/>
  <c r="X17" i="4"/>
  <c r="H18" i="4"/>
  <c r="I18" i="4"/>
  <c r="J18" i="4"/>
  <c r="K18" i="4"/>
  <c r="L18" i="4"/>
  <c r="M18" i="4"/>
  <c r="N18" i="4"/>
  <c r="O18" i="4"/>
  <c r="P18" i="4"/>
  <c r="Q18" i="4"/>
  <c r="R18" i="4"/>
  <c r="S18" i="4"/>
  <c r="T18" i="4"/>
  <c r="U18" i="4"/>
  <c r="V18" i="4"/>
  <c r="W18" i="4"/>
  <c r="X18" i="4"/>
  <c r="G19" i="4"/>
  <c r="H19" i="4"/>
  <c r="I19" i="4"/>
  <c r="J19" i="4"/>
  <c r="K19" i="4"/>
  <c r="L19" i="4"/>
  <c r="M19" i="4"/>
  <c r="N19" i="4"/>
  <c r="O19" i="4"/>
  <c r="P19" i="4"/>
  <c r="Q19" i="4"/>
  <c r="R19" i="4"/>
  <c r="S19" i="4"/>
  <c r="T19" i="4"/>
  <c r="U19" i="4"/>
  <c r="V19" i="4"/>
  <c r="W19" i="4"/>
  <c r="H20" i="4"/>
  <c r="I20" i="4"/>
  <c r="J20" i="4"/>
  <c r="K20" i="4"/>
  <c r="L20" i="4"/>
  <c r="M20" i="4"/>
  <c r="N20" i="4"/>
  <c r="O20" i="4"/>
  <c r="P20" i="4"/>
  <c r="Q20" i="4"/>
  <c r="R20" i="4"/>
  <c r="S20" i="4"/>
  <c r="T20" i="4"/>
  <c r="U20" i="4"/>
  <c r="V20" i="4"/>
  <c r="W20" i="4"/>
  <c r="X20" i="4"/>
  <c r="H21" i="4"/>
  <c r="I21" i="4"/>
  <c r="J21" i="4"/>
  <c r="K21" i="4"/>
  <c r="L21" i="4"/>
  <c r="M21" i="4"/>
  <c r="N21" i="4"/>
  <c r="O21" i="4"/>
  <c r="P21" i="4"/>
  <c r="Q21" i="4"/>
  <c r="R21" i="4"/>
  <c r="S21" i="4"/>
  <c r="T21" i="4"/>
  <c r="U21" i="4"/>
  <c r="V21" i="4"/>
  <c r="W21" i="4"/>
  <c r="X21" i="4"/>
  <c r="H22" i="4"/>
  <c r="I22" i="4"/>
  <c r="J22" i="4"/>
  <c r="K22" i="4"/>
  <c r="L22" i="4"/>
  <c r="M22" i="4"/>
  <c r="N22" i="4"/>
  <c r="O22" i="4"/>
  <c r="P22" i="4"/>
  <c r="Q22" i="4"/>
  <c r="R22" i="4"/>
  <c r="S22" i="4"/>
  <c r="T22" i="4"/>
  <c r="U22" i="4"/>
  <c r="V22" i="4"/>
  <c r="W22" i="4"/>
  <c r="X22" i="4"/>
  <c r="H23" i="4"/>
  <c r="I23" i="4"/>
  <c r="J23" i="4"/>
  <c r="K23" i="4"/>
  <c r="L23" i="4"/>
  <c r="M23" i="4"/>
  <c r="N23" i="4"/>
  <c r="O23" i="4"/>
  <c r="P23" i="4"/>
  <c r="Q23" i="4"/>
  <c r="R23" i="4"/>
  <c r="S23" i="4"/>
  <c r="T23" i="4"/>
  <c r="U23" i="4"/>
  <c r="V23" i="4"/>
  <c r="W23" i="4"/>
  <c r="X23" i="4"/>
  <c r="X4" i="4"/>
  <c r="W4" i="4"/>
  <c r="V4" i="4"/>
  <c r="U4" i="4"/>
  <c r="T4" i="4"/>
  <c r="S4" i="4"/>
  <c r="R4" i="4"/>
  <c r="Q4" i="4"/>
  <c r="P4" i="4"/>
  <c r="O4" i="4"/>
  <c r="N4" i="4"/>
  <c r="M4" i="4"/>
  <c r="L4" i="4"/>
  <c r="K4" i="4"/>
  <c r="J4" i="4"/>
  <c r="I4" i="4"/>
  <c r="H4" i="4"/>
</calcChain>
</file>

<file path=xl/sharedStrings.xml><?xml version="1.0" encoding="utf-8"?>
<sst xmlns="http://schemas.openxmlformats.org/spreadsheetml/2006/main" count="1036" uniqueCount="483">
  <si>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</si>
  <si>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</si>
  <si>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</si>
  <si>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</si>
  <si>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</si>
  <si>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</si>
  <si>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</si>
  <si>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</si>
  <si>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</si>
  <si>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</si>
  <si>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</si>
  <si>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</si>
  <si>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</si>
  <si>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</si>
  <si>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</si>
  <si>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</si>
  <si>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</si>
  <si>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</si>
  <si>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</si>
  <si>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</si>
  <si>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</si>
  <si>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</si>
  <si>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</si>
  <si>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</si>
  <si>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</si>
  <si>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</si>
  <si>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</si>
  <si>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</si>
  <si>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</si>
  <si>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</si>
  <si>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</si>
  <si>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</si>
  <si>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</si>
  <si>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</si>
  <si>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</si>
  <si>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</si>
  <si>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</si>
  <si>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</si>
  <si>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</si>
  <si>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</si>
  <si>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</si>
  <si>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</si>
  <si>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</si>
  <si>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</si>
  <si>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</si>
  <si>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</si>
  <si>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</si>
  <si>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</si>
  <si>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</si>
  <si>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</si>
  <si>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</si>
  <si>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</si>
  <si>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</si>
  <si>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</si>
  <si>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</si>
  <si>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</si>
  <si>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</si>
  <si>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</si>
  <si>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</si>
  <si>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</si>
  <si>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</si>
  <si>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</si>
  <si>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</si>
  <si>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</si>
  <si>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</si>
  <si>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</si>
  <si>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</si>
  <si>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</si>
  <si>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</si>
  <si>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</si>
  <si>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</si>
  <si>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</si>
  <si>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</si>
  <si>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</si>
  <si>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</si>
  <si>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</si>
  <si>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</si>
  <si>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</si>
  <si>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</si>
  <si>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</si>
  <si>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</si>
  <si>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</si>
  <si>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</si>
  <si>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</si>
  <si>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</si>
  <si>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</si>
  <si>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</si>
  <si>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</si>
  <si>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</si>
  <si>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</si>
  <si>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</si>
  <si>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</si>
  <si>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</si>
  <si>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</si>
  <si>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</si>
  <si>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</si>
  <si>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</si>
  <si>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</si>
  <si>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</si>
  <si>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</si>
  <si>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</si>
  <si>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</si>
  <si>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</si>
  <si>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</si>
  <si>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</si>
  <si>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</si>
  <si>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</si>
  <si>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</si>
  <si>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</si>
  <si>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</si>
  <si>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</si>
  <si>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</si>
  <si>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</si>
  <si>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</si>
  <si>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</si>
  <si>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</si>
  <si>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</si>
  <si>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</si>
  <si>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</si>
  <si>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</si>
  <si>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</si>
  <si>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</si>
  <si>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</si>
  <si>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</si>
  <si>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</si>
  <si>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</si>
  <si>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</si>
  <si>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</si>
  <si>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</si>
  <si>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</si>
  <si>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</si>
  <si>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</si>
  <si>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</si>
  <si>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</si>
  <si>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</si>
  <si>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</si>
  <si>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</si>
  <si>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</si>
  <si>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</si>
  <si>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</si>
  <si>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</si>
  <si>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</si>
  <si>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</si>
  <si>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</si>
  <si>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</si>
  <si>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</si>
  <si>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</si>
  <si>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</si>
  <si>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</si>
  <si>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</si>
  <si>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</si>
  <si>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</si>
  <si>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</si>
  <si>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</si>
  <si>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</si>
  <si>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</si>
  <si>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</si>
  <si>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</si>
  <si>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</si>
  <si>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</si>
  <si>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</si>
  <si>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</si>
  <si>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</si>
  <si>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</si>
  <si>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</si>
  <si>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</si>
  <si>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</si>
  <si>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</si>
  <si>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</si>
  <si>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</si>
  <si>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</si>
  <si>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</si>
  <si>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</si>
  <si>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</si>
  <si>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</si>
  <si>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</si>
  <si>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</si>
  <si>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</si>
  <si>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</si>
  <si>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</si>
  <si>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</si>
  <si>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</si>
  <si>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</si>
  <si>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</si>
  <si>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</si>
  <si>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</si>
  <si>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</si>
  <si>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</si>
  <si>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</si>
  <si>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</si>
  <si>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</si>
  <si>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</si>
  <si>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</si>
  <si>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</si>
  <si>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</si>
  <si>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</si>
  <si>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</si>
  <si>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</si>
  <si>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</si>
  <si>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</si>
  <si>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</si>
  <si>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</si>
  <si>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</si>
  <si>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</si>
  <si>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</si>
  <si>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</si>
  <si>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</si>
  <si>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</si>
  <si>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</si>
  <si>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</si>
  <si>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</si>
  <si>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</si>
  <si>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</si>
  <si>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</si>
  <si>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</si>
  <si>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</si>
  <si>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</si>
  <si>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</si>
  <si>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</si>
  <si>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</si>
  <si>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</si>
  <si>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</si>
  <si>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</si>
  <si>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</si>
  <si>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</si>
  <si>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</si>
  <si>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</si>
  <si>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</si>
  <si>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</si>
  <si>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</si>
  <si>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</si>
  <si>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</si>
  <si>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</si>
  <si>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</si>
  <si>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</si>
  <si>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</si>
  <si>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</si>
  <si>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</si>
  <si>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</si>
  <si>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</si>
  <si>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</si>
  <si>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</si>
  <si>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</si>
  <si>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</si>
  <si>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</si>
  <si>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</si>
  <si>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</si>
  <si>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</si>
  <si>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</si>
  <si>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</si>
  <si>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</si>
  <si>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</si>
  <si>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</si>
  <si>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</si>
  <si>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</si>
  <si>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</si>
  <si>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</si>
  <si>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</si>
  <si>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</si>
  <si>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</si>
  <si>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</si>
  <si>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</si>
  <si>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</si>
  <si>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</si>
  <si>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</si>
  <si>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</si>
  <si>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</si>
  <si>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</si>
  <si>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</si>
  <si>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</si>
  <si>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</si>
  <si>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</si>
  <si>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</si>
  <si>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</si>
  <si>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</si>
  <si>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</si>
  <si>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</si>
  <si>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</si>
  <si>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</si>
  <si>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</si>
  <si>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</si>
  <si>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</si>
  <si>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</si>
  <si>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</si>
  <si>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</si>
  <si>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</si>
  <si>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</si>
  <si>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</si>
  <si>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</si>
  <si>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</si>
  <si>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</si>
  <si>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</si>
  <si>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</si>
  <si>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</si>
  <si>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</si>
  <si>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</si>
  <si>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</si>
  <si>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</si>
  <si>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</si>
  <si>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</si>
  <si>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</si>
  <si>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</si>
  <si>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</si>
  <si>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</si>
  <si>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</si>
  <si>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</si>
  <si>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</si>
  <si>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</si>
  <si>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</si>
  <si>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</si>
  <si>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</si>
  <si>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</si>
  <si>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</si>
  <si>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</si>
  <si>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</si>
  <si>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</si>
  <si>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</si>
  <si>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</si>
  <si>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</si>
  <si>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</si>
  <si>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</si>
  <si>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</si>
  <si>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</si>
  <si>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</si>
  <si>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</si>
  <si>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</si>
  <si>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</si>
  <si>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</si>
  <si>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</si>
  <si>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</si>
  <si>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</si>
  <si>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</si>
  <si>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</si>
  <si>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</si>
  <si>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</si>
  <si>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</si>
  <si>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</si>
  <si>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</si>
  <si>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</si>
  <si>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</si>
  <si>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</si>
  <si>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</si>
  <si>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</si>
  <si>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</si>
  <si>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</si>
  <si>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</si>
  <si>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</si>
  <si>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</si>
  <si>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</si>
  <si>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</si>
  <si>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</si>
  <si>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</si>
  <si>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</si>
  <si>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</si>
  <si>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</si>
  <si>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</si>
  <si>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</si>
  <si>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</si>
  <si>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</si>
  <si>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</si>
  <si>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</si>
  <si>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</si>
  <si>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</si>
  <si>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</si>
  <si>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</si>
  <si>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</si>
  <si>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</si>
  <si>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</si>
  <si>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</si>
  <si>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</si>
  <si>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</si>
  <si>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</si>
  <si>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</si>
  <si>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</si>
  <si>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</si>
  <si>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</si>
  <si>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</si>
  <si>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</si>
  <si>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</si>
  <si>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</si>
  <si>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</si>
  <si>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</si>
  <si>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</si>
  <si>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</si>
  <si>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</si>
  <si>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</si>
  <si>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</si>
  <si>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</si>
  <si>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</si>
  <si>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</si>
  <si>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</si>
  <si>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</si>
  <si>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</si>
  <si>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</si>
  <si>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</si>
  <si>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</si>
  <si>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</si>
  <si>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</si>
  <si>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</si>
  <si>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</si>
  <si>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</si>
  <si>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</si>
  <si>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</si>
  <si>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</si>
  <si>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</si>
  <si>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</si>
  <si>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</si>
  <si>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</si>
  <si>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</si>
  <si>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</si>
  <si>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</si>
  <si>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</si>
  <si>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</si>
  <si>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</si>
  <si>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</si>
  <si>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</si>
  <si>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</si>
  <si>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</si>
  <si>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</si>
  <si>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</si>
  <si>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</si>
  <si>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</si>
  <si>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</si>
  <si>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</si>
  <si>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</si>
  <si>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</si>
  <si>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</si>
  <si>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</si>
  <si>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</si>
  <si>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</si>
  <si>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</si>
  <si>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</si>
  <si>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</si>
  <si>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</si>
  <si>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</si>
  <si>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</si>
  <si>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</si>
  <si>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</si>
  <si>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</si>
  <si>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</si>
  <si>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</si>
  <si>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</si>
  <si>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</si>
  <si>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</si>
  <si>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</si>
  <si>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</si>
  <si>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</si>
  <si>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</si>
  <si>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</si>
  <si>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</si>
  <si>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</si>
  <si>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</si>
  <si>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</si>
  <si>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</si>
  <si>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</si>
  <si>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</si>
  <si>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</si>
  <si>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</si>
  <si>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</si>
  <si>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</si>
  <si>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</si>
  <si>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</si>
  <si>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</si>
  <si>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</si>
  <si>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</si>
  <si>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</si>
  <si>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</si>
  <si>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</si>
  <si>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</si>
  <si>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</si>
  <si>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</si>
  <si>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</si>
  <si>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</si>
  <si>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</si>
  <si>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</si>
  <si>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</si>
  <si>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</si>
  <si>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</si>
  <si>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</si>
  <si>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Valor Maior</t>
  </si>
  <si>
    <t>Diferença em valor</t>
  </si>
  <si>
    <t>Diferença em Salário Minimo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</si>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</sst>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6" formatCode="_-* #,##0_-;\-* #,##0_-;_-* &quot;-&quot;??_-;_-@_-"/>
  </numFmts>
  <fonts count="23"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11"/>
      <color rgb="FF000000"/>
      <name val="Calibri"/>
      <family val="2"/>
      <charset val="1"/>
    </font>
    <font>
      <b/>
      <sz val="11"/>
      <color theme="3"/>
      <name val="Calibri"/>
      <family val="2"/>
      <scheme val="minor"/>
    </font>
    <font>
      <sz val="14"/>
      <color rgb="FF000000"/>
      <name val="Arial"/>
      <family val="2"/>
    </font>
    <font>
      <sz val="8"/>
      <name val="Calibri"/>
      <family val="2"/>
      <charset val="1"/>
    </font>
    <font>
      <sz val="11"/>
      <color rgb="FF00000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medium">
        <color theme="4" tint="0.39997558519241921"/>
      </bottom>
      <diagonal/>
    </border>
  </borders>
  <cellStyleXfs count="3">
    <xf numFmtId="0" fontId="0" fillId="0" borderId="0"/>
    <xf numFmtId="43" fontId="18" fillId="0" borderId="0" applyFont="0" applyFill="0" applyBorder="0" applyAlignment="0" applyProtection="0"/>
    <xf numFmtId="0" fontId="19" fillId="0" borderId="12" applyNumberFormat="0" applyFill="0" applyAlignment="0" applyProtection="0"/>
  </cellStyleXfs>
  <cellXfs count="104">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5" borderId="1" xfId="0" applyFont="1" applyFill="1" applyBorder="1" applyAlignment="1">
      <alignment horizontal="left" vertical="center"/>
    </xf>
    <xf numFmtId="0" fontId="7" fillId="5"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5" borderId="3" xfId="0" applyFont="1" applyFill="1" applyBorder="1" applyAlignment="1">
      <alignment vertical="center"/>
    </xf>
    <xf numFmtId="0" fontId="7" fillId="5" borderId="2" xfId="0" applyFont="1" applyFill="1" applyBorder="1" applyAlignment="1">
      <alignment vertical="center"/>
    </xf>
    <xf numFmtId="0" fontId="7" fillId="5"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5" borderId="3" xfId="0" applyFont="1" applyFill="1" applyBorder="1" applyAlignment="1">
      <alignment horizontal="left" vertical="center"/>
    </xf>
    <xf numFmtId="0" fontId="7" fillId="5"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5"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5" borderId="3" xfId="0" applyFont="1" applyFill="1" applyBorder="1" applyAlignment="1">
      <alignment horizontal="left" vertical="center" wrapText="1"/>
    </xf>
    <xf numFmtId="0" fontId="7" fillId="5" borderId="4" xfId="0" applyFont="1" applyFill="1" applyBorder="1" applyAlignment="1">
      <alignment horizontal="left" vertical="center"/>
    </xf>
    <xf numFmtId="0" fontId="2" fillId="0" borderId="1"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7" fillId="5" borderId="4"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1" fontId="20" fillId="0" borderId="1" xfId="0" applyNumberFormat="1" applyFont="1" applyBorder="1" applyAlignment="1">
      <alignment vertical="center"/>
    </xf>
    <xf numFmtId="0" fontId="19" fillId="0" borderId="12" xfId="2" applyAlignment="1">
      <alignment horizontal="center" vertical="center" wrapText="1"/>
    </xf>
    <xf numFmtId="0" fontId="22" fillId="0" borderId="1" xfId="0" applyFont="1" applyBorder="1"/>
    <xf numFmtId="0" fontId="22" fillId="0" borderId="3" xfId="0" applyFont="1" applyBorder="1"/>
    <xf numFmtId="1" fontId="22" fillId="0" borderId="1" xfId="0" applyNumberFormat="1" applyFont="1" applyBorder="1" applyAlignment="1">
      <alignment vertical="center"/>
    </xf>
    <xf numFmtId="1" fontId="22" fillId="0" borderId="3" xfId="0" applyNumberFormat="1" applyFont="1" applyBorder="1" applyAlignment="1">
      <alignment vertical="center"/>
    </xf>
    <xf numFmtId="166" fontId="22" fillId="0" borderId="1" xfId="1" applyNumberFormat="1" applyFont="1" applyBorder="1"/>
    <xf numFmtId="166" fontId="22" fillId="0" borderId="3" xfId="1" applyNumberFormat="1" applyFont="1" applyBorder="1"/>
  </cellXfs>
  <cellStyles count="3">
    <cellStyle name="Comma" xfId="1" builtinId="3"/>
    <cellStyle name="Heading 3" xfId="2" builtinId="18"/>
    <cellStyle name="Normal" xfId="0" builtinId="0"/>
  </cellStyles>
  <dxfs count="10">
    <dxf>
      <alignment horizontal="center" vertical="center" textRotation="0" wrapText="1" indent="0" justifyLastLine="0" shrinkToFit="0" readingOrder="0"/>
    </dxf>
    <dxf>
      <font>
        <strike val="0"/>
        <outline val="0"/>
        <shadow val="0"/>
        <u val="none"/>
        <vertAlign val="baseline"/>
        <sz val="11"/>
        <color rgb="FF000000"/>
        <name val="Calibri"/>
        <family val="2"/>
        <scheme val="minor"/>
      </font>
      <numFmt numFmtId="166" formatCode="_-* #,##0_-;\-* #,##0_-;_-* &quot;-&quot;??_-;_-@_-"/>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rgb="FF000000"/>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rgb="FF000000"/>
        <name val="Calibri"/>
        <family val="2"/>
        <scheme val="minor"/>
      </font>
      <numFmt numFmtId="166" formatCode="_-* #,##0_-;\-* #,##0_-;_-* &quot;-&quot;??_-;_-@_-"/>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medium">
          <color theme="4" tint="0.39997558519241921"/>
        </bottom>
      </border>
    </dxf>
    <dxf>
      <border outline="0">
        <bottom style="thin">
          <color indexed="64"/>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93D188-5F8B-467D-B00B-0B5170E84405}" name="Table1" displayName="Table1" ref="B2:F19" totalsRowShown="0" headerRowDxfId="0" dataDxfId="5" headerRowBorderDxfId="8" tableBorderDxfId="9" totalsRowBorderDxfId="7" headerRowCellStyle="Heading 3">
  <autoFilter ref="B2:F19" xr:uid="{6A467283-45DD-49DB-98B2-369DC8AC4E15}">
    <filterColumn colId="0" hiddenButton="1"/>
    <filterColumn colId="1" hiddenButton="1"/>
    <filterColumn colId="2" hiddenButton="1"/>
    <filterColumn colId="3" hiddenButton="1"/>
    <filterColumn colId="4" hiddenButton="1"/>
  </autoFilter>
  <tableColumns count="5">
    <tableColumn id="1" xr3:uid="{3E73AEEB-00F0-4B8B-8630-5E576C877F7D}" name="Id" dataDxfId="6"/>
    <tableColumn id="2" xr3:uid="{28486045-436C-4F68-B892-A56EA081D560}" name="Descrição" dataDxfId="4"/>
    <tableColumn id="3" xr3:uid="{C6022A2D-13B4-487A-B518-F552E7A29402}" name="Valor Maior" dataDxfId="3" dataCellStyle="Comma"/>
    <tableColumn id="4" xr3:uid="{59DE6F9F-2182-4A39-930F-6BBC8C77921D}" name="Diferença em valor" dataDxfId="1" dataCellStyle="Comma">
      <calculatedColumnFormula>D3-D2</calculatedColumnFormula>
    </tableColumn>
    <tableColumn id="5" xr3:uid="{4C9600EC-F6EC-4F01-BD62-5FACAC866FFF}" name="Diferença em Salário Minimo" dataDxfId="2"/>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zoomScaleNormal="100" workbookViewId="0">
      <pane xSplit="1" ySplit="5" topLeftCell="B341" activePane="bottomRight" state="frozen"/>
      <selection pane="topRight" activeCell="B1" sqref="B1"/>
      <selection pane="bottomLeft" activeCell="A6" sqref="A6"/>
      <selection pane="bottomRight" activeCell="D336" sqref="D336:D352"/>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85" t="s">
        <v>459</v>
      </c>
      <c r="B1" s="85"/>
      <c r="C1" s="85"/>
      <c r="D1" s="85"/>
      <c r="E1" s="85"/>
      <c r="F1" s="85"/>
    </row>
    <row r="2" spans="1:6" x14ac:dyDescent="0.25">
      <c r="A2" s="86"/>
      <c r="B2" s="86"/>
      <c r="C2" s="86"/>
      <c r="D2" s="86"/>
      <c r="E2" s="86"/>
      <c r="F2" s="86"/>
    </row>
    <row r="3" spans="1:6" x14ac:dyDescent="0.25">
      <c r="A3" s="87" t="s">
        <v>65</v>
      </c>
      <c r="B3" s="87" t="s">
        <v>66</v>
      </c>
      <c r="C3" s="88" t="s">
        <v>67</v>
      </c>
      <c r="D3" s="88"/>
      <c r="E3" s="88" t="s">
        <v>68</v>
      </c>
      <c r="F3" s="88" t="s">
        <v>69</v>
      </c>
    </row>
    <row r="4" spans="1:6" x14ac:dyDescent="0.25">
      <c r="A4" s="87"/>
      <c r="B4" s="87"/>
      <c r="C4" s="16" t="s">
        <v>70</v>
      </c>
      <c r="D4" s="16" t="s">
        <v>66</v>
      </c>
      <c r="E4" s="88"/>
      <c r="F4" s="88"/>
    </row>
    <row r="5" spans="1:6" ht="20.100000000000001" customHeight="1" x14ac:dyDescent="0.25">
      <c r="A5" s="73" t="s">
        <v>382</v>
      </c>
      <c r="B5" s="73"/>
      <c r="C5" s="73"/>
      <c r="D5" s="73"/>
      <c r="E5" s="73"/>
      <c r="F5" s="73"/>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89" t="s">
        <v>339</v>
      </c>
      <c r="B8" s="23" t="s">
        <v>175</v>
      </c>
      <c r="C8" s="84"/>
      <c r="D8" s="76"/>
      <c r="E8" s="80">
        <v>7</v>
      </c>
      <c r="F8" s="80" t="s">
        <v>71</v>
      </c>
    </row>
    <row r="9" spans="1:6" x14ac:dyDescent="0.25">
      <c r="A9" s="89"/>
      <c r="B9" s="23" t="s">
        <v>2</v>
      </c>
      <c r="C9" s="84"/>
      <c r="D9" s="76"/>
      <c r="E9" s="80"/>
      <c r="F9" s="80"/>
    </row>
    <row r="10" spans="1:6" x14ac:dyDescent="0.25">
      <c r="A10" s="89"/>
      <c r="B10" s="23" t="s">
        <v>3</v>
      </c>
      <c r="C10" s="84"/>
      <c r="D10" s="76"/>
      <c r="E10" s="80"/>
      <c r="F10" s="80"/>
    </row>
    <row r="11" spans="1:6" x14ac:dyDescent="0.25">
      <c r="A11" s="89"/>
      <c r="B11" s="23" t="s">
        <v>4</v>
      </c>
      <c r="C11" s="84"/>
      <c r="D11" s="76"/>
      <c r="E11" s="80"/>
      <c r="F11" s="80"/>
    </row>
    <row r="12" spans="1:6" x14ac:dyDescent="0.25">
      <c r="A12" s="89"/>
      <c r="B12" s="23" t="s">
        <v>5</v>
      </c>
      <c r="C12" s="84"/>
      <c r="D12" s="76"/>
      <c r="E12" s="80"/>
      <c r="F12" s="80"/>
    </row>
    <row r="13" spans="1:6" x14ac:dyDescent="0.25">
      <c r="A13" s="51" t="s">
        <v>146</v>
      </c>
      <c r="B13" s="23" t="s">
        <v>6</v>
      </c>
      <c r="C13" s="25"/>
      <c r="D13" s="25"/>
      <c r="E13" s="24">
        <v>150</v>
      </c>
      <c r="F13" s="24" t="s">
        <v>76</v>
      </c>
    </row>
    <row r="14" spans="1:6" x14ac:dyDescent="0.25">
      <c r="A14" s="22" t="s">
        <v>340</v>
      </c>
      <c r="B14" s="23" t="s">
        <v>132</v>
      </c>
      <c r="C14" s="25"/>
      <c r="D14" s="25"/>
      <c r="E14" s="24">
        <v>2</v>
      </c>
      <c r="F14" s="24" t="s">
        <v>71</v>
      </c>
    </row>
    <row r="15" spans="1:6" x14ac:dyDescent="0.25">
      <c r="A15" s="51" t="s">
        <v>341</v>
      </c>
      <c r="B15" s="23" t="s">
        <v>7</v>
      </c>
      <c r="C15" s="25"/>
      <c r="D15" s="25"/>
      <c r="E15" s="24">
        <v>2</v>
      </c>
      <c r="F15" s="24" t="s">
        <v>76</v>
      </c>
    </row>
    <row r="16" spans="1:6" x14ac:dyDescent="0.25">
      <c r="A16" s="51" t="s">
        <v>349</v>
      </c>
      <c r="B16" s="26" t="s">
        <v>396</v>
      </c>
      <c r="C16" s="25"/>
      <c r="D16" s="25"/>
      <c r="E16" s="24">
        <v>3</v>
      </c>
      <c r="F16" s="24" t="s">
        <v>71</v>
      </c>
    </row>
    <row r="17" spans="1:6" x14ac:dyDescent="0.25">
      <c r="A17" s="52" t="s">
        <v>10</v>
      </c>
      <c r="B17" s="53" t="s">
        <v>73</v>
      </c>
      <c r="C17" s="25" t="s">
        <v>129</v>
      </c>
      <c r="D17" s="25" t="s">
        <v>74</v>
      </c>
      <c r="E17" s="54">
        <v>1</v>
      </c>
      <c r="F17" s="54" t="s">
        <v>76</v>
      </c>
    </row>
    <row r="18" spans="1:6" x14ac:dyDescent="0.25">
      <c r="A18" s="52"/>
      <c r="B18" s="53"/>
      <c r="C18" s="25" t="s">
        <v>122</v>
      </c>
      <c r="D18" s="25" t="s">
        <v>75</v>
      </c>
      <c r="E18" s="54"/>
      <c r="F18" s="54"/>
    </row>
    <row r="19" spans="1:6" s="3" customFormat="1" x14ac:dyDescent="0.25">
      <c r="A19" s="55" t="s">
        <v>12</v>
      </c>
      <c r="B19" s="58" t="s">
        <v>82</v>
      </c>
      <c r="C19" s="28">
        <v>0</v>
      </c>
      <c r="D19" s="28" t="s">
        <v>185</v>
      </c>
      <c r="E19" s="61">
        <v>1</v>
      </c>
      <c r="F19" s="61" t="s">
        <v>71</v>
      </c>
    </row>
    <row r="20" spans="1:6" s="3" customFormat="1" x14ac:dyDescent="0.25">
      <c r="A20" s="56"/>
      <c r="B20" s="59"/>
      <c r="C20" s="49">
        <v>1</v>
      </c>
      <c r="D20" s="49" t="s">
        <v>83</v>
      </c>
      <c r="E20" s="62"/>
      <c r="F20" s="62"/>
    </row>
    <row r="21" spans="1:6" s="3" customFormat="1" x14ac:dyDescent="0.25">
      <c r="A21" s="56"/>
      <c r="B21" s="59"/>
      <c r="C21" s="49">
        <v>2</v>
      </c>
      <c r="D21" s="49" t="s">
        <v>383</v>
      </c>
      <c r="E21" s="62"/>
      <c r="F21" s="62"/>
    </row>
    <row r="22" spans="1:6" s="3" customFormat="1" x14ac:dyDescent="0.25">
      <c r="A22" s="56"/>
      <c r="B22" s="59"/>
      <c r="C22" s="49">
        <v>3</v>
      </c>
      <c r="D22" s="49" t="s">
        <v>184</v>
      </c>
      <c r="E22" s="62"/>
      <c r="F22" s="62"/>
    </row>
    <row r="23" spans="1:6" s="3" customFormat="1" x14ac:dyDescent="0.25">
      <c r="A23" s="57"/>
      <c r="B23" s="60"/>
      <c r="C23" s="28">
        <v>4</v>
      </c>
      <c r="D23" s="28" t="s">
        <v>84</v>
      </c>
      <c r="E23" s="63"/>
      <c r="F23" s="63"/>
    </row>
    <row r="24" spans="1:6" s="3" customFormat="1" x14ac:dyDescent="0.25">
      <c r="A24" s="67" t="s">
        <v>13</v>
      </c>
      <c r="B24" s="69" t="s">
        <v>85</v>
      </c>
      <c r="C24" s="45">
        <v>0</v>
      </c>
      <c r="D24" s="45" t="s">
        <v>86</v>
      </c>
      <c r="E24" s="61">
        <v>1</v>
      </c>
      <c r="F24" s="61" t="s">
        <v>71</v>
      </c>
    </row>
    <row r="25" spans="1:6" s="3" customFormat="1" x14ac:dyDescent="0.25">
      <c r="A25" s="68"/>
      <c r="B25" s="70"/>
      <c r="C25" s="45">
        <v>1</v>
      </c>
      <c r="D25" s="45" t="s">
        <v>14</v>
      </c>
      <c r="E25" s="62"/>
      <c r="F25" s="62"/>
    </row>
    <row r="26" spans="1:6" s="3" customFormat="1" x14ac:dyDescent="0.25">
      <c r="A26" s="68"/>
      <c r="B26" s="70"/>
      <c r="C26" s="45">
        <v>2</v>
      </c>
      <c r="D26" s="45" t="s">
        <v>15</v>
      </c>
      <c r="E26" s="62"/>
      <c r="F26" s="62"/>
    </row>
    <row r="27" spans="1:6" s="3" customFormat="1" x14ac:dyDescent="0.25">
      <c r="A27" s="68"/>
      <c r="B27" s="70"/>
      <c r="C27" s="45">
        <v>3</v>
      </c>
      <c r="D27" s="45" t="s">
        <v>16</v>
      </c>
      <c r="E27" s="62"/>
      <c r="F27" s="62"/>
    </row>
    <row r="28" spans="1:6" s="3" customFormat="1" x14ac:dyDescent="0.25">
      <c r="A28" s="68"/>
      <c r="B28" s="70"/>
      <c r="C28" s="45">
        <v>4</v>
      </c>
      <c r="D28" s="45" t="s">
        <v>17</v>
      </c>
      <c r="E28" s="62"/>
      <c r="F28" s="62"/>
    </row>
    <row r="29" spans="1:6" s="3" customFormat="1" x14ac:dyDescent="0.25">
      <c r="A29" s="75"/>
      <c r="B29" s="72"/>
      <c r="C29" s="45">
        <v>5</v>
      </c>
      <c r="D29" s="45" t="s">
        <v>87</v>
      </c>
      <c r="E29" s="63"/>
      <c r="F29" s="63"/>
    </row>
    <row r="30" spans="1:6" x14ac:dyDescent="0.25">
      <c r="A30" s="52" t="s">
        <v>350</v>
      </c>
      <c r="B30" s="53" t="s">
        <v>134</v>
      </c>
      <c r="C30" s="45">
        <v>0</v>
      </c>
      <c r="D30" s="45" t="s">
        <v>185</v>
      </c>
      <c r="E30" s="61">
        <v>1</v>
      </c>
      <c r="F30" s="61" t="s">
        <v>71</v>
      </c>
    </row>
    <row r="31" spans="1:6" x14ac:dyDescent="0.25">
      <c r="A31" s="52"/>
      <c r="B31" s="53"/>
      <c r="C31" s="45">
        <v>1</v>
      </c>
      <c r="D31" s="45" t="s">
        <v>181</v>
      </c>
      <c r="E31" s="62"/>
      <c r="F31" s="62"/>
    </row>
    <row r="32" spans="1:6" x14ac:dyDescent="0.25">
      <c r="A32" s="52"/>
      <c r="B32" s="53"/>
      <c r="C32" s="45">
        <v>2</v>
      </c>
      <c r="D32" s="45" t="s">
        <v>135</v>
      </c>
      <c r="E32" s="62"/>
      <c r="F32" s="62"/>
    </row>
    <row r="33" spans="1:6" x14ac:dyDescent="0.25">
      <c r="A33" s="52"/>
      <c r="B33" s="53"/>
      <c r="C33" s="45">
        <v>3</v>
      </c>
      <c r="D33" s="45" t="s">
        <v>136</v>
      </c>
      <c r="E33" s="62"/>
      <c r="F33" s="62"/>
    </row>
    <row r="34" spans="1:6" x14ac:dyDescent="0.25">
      <c r="A34" s="52"/>
      <c r="B34" s="53"/>
      <c r="C34" s="45">
        <v>4</v>
      </c>
      <c r="D34" s="45" t="s">
        <v>137</v>
      </c>
      <c r="E34" s="63"/>
      <c r="F34" s="63"/>
    </row>
    <row r="35" spans="1:6" x14ac:dyDescent="0.25">
      <c r="A35" s="52" t="s">
        <v>351</v>
      </c>
      <c r="B35" s="23" t="s">
        <v>177</v>
      </c>
      <c r="C35" s="84"/>
      <c r="D35" s="76"/>
      <c r="E35" s="80">
        <v>7</v>
      </c>
      <c r="F35" s="80" t="s">
        <v>71</v>
      </c>
    </row>
    <row r="36" spans="1:6" x14ac:dyDescent="0.25">
      <c r="A36" s="52"/>
      <c r="B36" s="23" t="s">
        <v>2</v>
      </c>
      <c r="C36" s="84"/>
      <c r="D36" s="76"/>
      <c r="E36" s="80"/>
      <c r="F36" s="80"/>
    </row>
    <row r="37" spans="1:6" x14ac:dyDescent="0.25">
      <c r="A37" s="52"/>
      <c r="B37" s="23" t="s">
        <v>3</v>
      </c>
      <c r="C37" s="84"/>
      <c r="D37" s="76"/>
      <c r="E37" s="80"/>
      <c r="F37" s="80"/>
    </row>
    <row r="38" spans="1:6" x14ac:dyDescent="0.25">
      <c r="A38" s="52"/>
      <c r="B38" s="23" t="s">
        <v>4</v>
      </c>
      <c r="C38" s="84"/>
      <c r="D38" s="76"/>
      <c r="E38" s="80"/>
      <c r="F38" s="80"/>
    </row>
    <row r="39" spans="1:6" x14ac:dyDescent="0.25">
      <c r="A39" s="52"/>
      <c r="B39" s="23" t="s">
        <v>5</v>
      </c>
      <c r="C39" s="84"/>
      <c r="D39" s="76"/>
      <c r="E39" s="80"/>
      <c r="F39" s="80"/>
    </row>
    <row r="40" spans="1:6" x14ac:dyDescent="0.25">
      <c r="A40" s="22" t="s">
        <v>138</v>
      </c>
      <c r="B40" s="23" t="s">
        <v>141</v>
      </c>
      <c r="C40" s="25"/>
      <c r="D40" s="25"/>
      <c r="E40" s="24">
        <v>150</v>
      </c>
      <c r="F40" s="24" t="s">
        <v>76</v>
      </c>
    </row>
    <row r="41" spans="1:6" x14ac:dyDescent="0.25">
      <c r="A41" s="22" t="s">
        <v>352</v>
      </c>
      <c r="B41" s="23" t="s">
        <v>139</v>
      </c>
      <c r="C41" s="25"/>
      <c r="D41" s="25"/>
      <c r="E41" s="24">
        <v>2</v>
      </c>
      <c r="F41" s="24" t="s">
        <v>71</v>
      </c>
    </row>
    <row r="42" spans="1:6" x14ac:dyDescent="0.25">
      <c r="A42" s="51" t="s">
        <v>353</v>
      </c>
      <c r="B42" s="23" t="s">
        <v>140</v>
      </c>
      <c r="C42" s="25"/>
      <c r="D42" s="25"/>
      <c r="E42" s="24">
        <v>2</v>
      </c>
      <c r="F42" s="24" t="s">
        <v>76</v>
      </c>
    </row>
    <row r="43" spans="1:6" x14ac:dyDescent="0.25">
      <c r="A43" s="52" t="s">
        <v>354</v>
      </c>
      <c r="B43" s="53" t="s">
        <v>77</v>
      </c>
      <c r="C43" s="25">
        <v>1</v>
      </c>
      <c r="D43" s="25" t="s">
        <v>182</v>
      </c>
      <c r="E43" s="54">
        <v>1</v>
      </c>
      <c r="F43" s="54" t="s">
        <v>71</v>
      </c>
    </row>
    <row r="44" spans="1:6" x14ac:dyDescent="0.25">
      <c r="A44" s="52"/>
      <c r="B44" s="53"/>
      <c r="C44" s="25">
        <v>2</v>
      </c>
      <c r="D44" s="25" t="s">
        <v>460</v>
      </c>
      <c r="E44" s="54"/>
      <c r="F44" s="54"/>
    </row>
    <row r="45" spans="1:6" x14ac:dyDescent="0.25">
      <c r="A45" s="52"/>
      <c r="B45" s="53"/>
      <c r="C45" s="25">
        <v>3</v>
      </c>
      <c r="D45" s="25" t="s">
        <v>461</v>
      </c>
      <c r="E45" s="54"/>
      <c r="F45" s="54"/>
    </row>
    <row r="46" spans="1:6" x14ac:dyDescent="0.25">
      <c r="A46" s="52"/>
      <c r="B46" s="53"/>
      <c r="C46" s="25">
        <v>4</v>
      </c>
      <c r="D46" s="25" t="s">
        <v>183</v>
      </c>
      <c r="E46" s="54"/>
      <c r="F46" s="54"/>
    </row>
    <row r="47" spans="1:6" s="5" customFormat="1" x14ac:dyDescent="0.25">
      <c r="A47" s="55" t="s">
        <v>355</v>
      </c>
      <c r="B47" s="58" t="s">
        <v>78</v>
      </c>
      <c r="C47" s="45">
        <v>0</v>
      </c>
      <c r="D47" s="45" t="s">
        <v>185</v>
      </c>
      <c r="E47" s="61">
        <v>1</v>
      </c>
      <c r="F47" s="61" t="s">
        <v>71</v>
      </c>
    </row>
    <row r="48" spans="1:6" s="5" customFormat="1" x14ac:dyDescent="0.25">
      <c r="A48" s="56"/>
      <c r="B48" s="59"/>
      <c r="C48" s="48">
        <v>1</v>
      </c>
      <c r="D48" s="48">
        <v>2018</v>
      </c>
      <c r="E48" s="62"/>
      <c r="F48" s="62"/>
    </row>
    <row r="49" spans="1:6" s="5" customFormat="1" x14ac:dyDescent="0.25">
      <c r="A49" s="56"/>
      <c r="B49" s="59"/>
      <c r="C49" s="48">
        <v>2</v>
      </c>
      <c r="D49" s="45">
        <v>2017</v>
      </c>
      <c r="E49" s="62"/>
      <c r="F49" s="62"/>
    </row>
    <row r="50" spans="1:6" x14ac:dyDescent="0.25">
      <c r="A50" s="56"/>
      <c r="B50" s="59"/>
      <c r="C50" s="48">
        <v>3</v>
      </c>
      <c r="D50" s="46">
        <v>2016</v>
      </c>
      <c r="E50" s="62"/>
      <c r="F50" s="62"/>
    </row>
    <row r="51" spans="1:6" x14ac:dyDescent="0.25">
      <c r="A51" s="56"/>
      <c r="B51" s="59"/>
      <c r="C51" s="48">
        <v>4</v>
      </c>
      <c r="D51" s="46">
        <v>2015</v>
      </c>
      <c r="E51" s="62"/>
      <c r="F51" s="62"/>
    </row>
    <row r="52" spans="1:6" x14ac:dyDescent="0.25">
      <c r="A52" s="56"/>
      <c r="B52" s="59"/>
      <c r="C52" s="48">
        <v>5</v>
      </c>
      <c r="D52" s="46">
        <v>2014</v>
      </c>
      <c r="E52" s="62"/>
      <c r="F52" s="62"/>
    </row>
    <row r="53" spans="1:6" x14ac:dyDescent="0.25">
      <c r="A53" s="56"/>
      <c r="B53" s="59"/>
      <c r="C53" s="48">
        <v>6</v>
      </c>
      <c r="D53" s="46">
        <v>2013</v>
      </c>
      <c r="E53" s="62"/>
      <c r="F53" s="62"/>
    </row>
    <row r="54" spans="1:6" x14ac:dyDescent="0.25">
      <c r="A54" s="56"/>
      <c r="B54" s="59"/>
      <c r="C54" s="48">
        <v>7</v>
      </c>
      <c r="D54" s="46">
        <v>2012</v>
      </c>
      <c r="E54" s="62"/>
      <c r="F54" s="62"/>
    </row>
    <row r="55" spans="1:6" x14ac:dyDescent="0.25">
      <c r="A55" s="56"/>
      <c r="B55" s="59"/>
      <c r="C55" s="48">
        <v>8</v>
      </c>
      <c r="D55" s="46">
        <v>2011</v>
      </c>
      <c r="E55" s="62"/>
      <c r="F55" s="62"/>
    </row>
    <row r="56" spans="1:6" x14ac:dyDescent="0.25">
      <c r="A56" s="56"/>
      <c r="B56" s="59"/>
      <c r="C56" s="48">
        <v>9</v>
      </c>
      <c r="D56" s="46">
        <v>2010</v>
      </c>
      <c r="E56" s="62"/>
      <c r="F56" s="62"/>
    </row>
    <row r="57" spans="1:6" x14ac:dyDescent="0.25">
      <c r="A57" s="56"/>
      <c r="B57" s="59"/>
      <c r="C57" s="48">
        <v>10</v>
      </c>
      <c r="D57" s="46">
        <v>2009</v>
      </c>
      <c r="E57" s="62"/>
      <c r="F57" s="62"/>
    </row>
    <row r="58" spans="1:6" s="5" customFormat="1" x14ac:dyDescent="0.25">
      <c r="A58" s="56"/>
      <c r="B58" s="59"/>
      <c r="C58" s="48">
        <v>11</v>
      </c>
      <c r="D58" s="46">
        <v>2008</v>
      </c>
      <c r="E58" s="62"/>
      <c r="F58" s="62"/>
    </row>
    <row r="59" spans="1:6" x14ac:dyDescent="0.25">
      <c r="A59" s="56"/>
      <c r="B59" s="59"/>
      <c r="C59" s="48">
        <v>12</v>
      </c>
      <c r="D59" s="46">
        <v>2007</v>
      </c>
      <c r="E59" s="62"/>
      <c r="F59" s="62"/>
    </row>
    <row r="60" spans="1:6" s="3" customFormat="1" x14ac:dyDescent="0.25">
      <c r="A60" s="57"/>
      <c r="B60" s="60"/>
      <c r="C60" s="45">
        <v>13</v>
      </c>
      <c r="D60" s="45" t="s">
        <v>443</v>
      </c>
      <c r="E60" s="63"/>
      <c r="F60" s="63"/>
    </row>
    <row r="61" spans="1:6" s="3" customFormat="1" x14ac:dyDescent="0.25">
      <c r="A61" s="52" t="s">
        <v>11</v>
      </c>
      <c r="B61" s="81" t="s">
        <v>178</v>
      </c>
      <c r="C61" s="29">
        <v>1</v>
      </c>
      <c r="D61" s="29" t="s">
        <v>378</v>
      </c>
      <c r="E61" s="61">
        <v>1</v>
      </c>
      <c r="F61" s="61" t="s">
        <v>71</v>
      </c>
    </row>
    <row r="62" spans="1:6" s="3" customFormat="1" x14ac:dyDescent="0.25">
      <c r="A62" s="52"/>
      <c r="B62" s="82"/>
      <c r="C62" s="28">
        <v>2</v>
      </c>
      <c r="D62" s="28" t="s">
        <v>79</v>
      </c>
      <c r="E62" s="62"/>
      <c r="F62" s="62"/>
    </row>
    <row r="63" spans="1:6" s="3" customFormat="1" x14ac:dyDescent="0.25">
      <c r="A63" s="52"/>
      <c r="B63" s="82"/>
      <c r="C63" s="28">
        <v>3</v>
      </c>
      <c r="D63" s="28" t="s">
        <v>61</v>
      </c>
      <c r="E63" s="62"/>
      <c r="F63" s="62"/>
    </row>
    <row r="64" spans="1:6" s="3" customFormat="1" x14ac:dyDescent="0.25">
      <c r="A64" s="52"/>
      <c r="B64" s="83"/>
      <c r="C64" s="28">
        <v>4</v>
      </c>
      <c r="D64" s="28" t="s">
        <v>186</v>
      </c>
      <c r="E64" s="63"/>
      <c r="F64" s="63"/>
    </row>
    <row r="65" spans="1:6" s="3" customFormat="1" x14ac:dyDescent="0.25">
      <c r="A65" s="71" t="s">
        <v>356</v>
      </c>
      <c r="B65" s="53" t="s">
        <v>80</v>
      </c>
      <c r="C65" s="28">
        <v>1</v>
      </c>
      <c r="D65" s="28" t="s">
        <v>81</v>
      </c>
      <c r="E65" s="80">
        <v>1</v>
      </c>
      <c r="F65" s="54" t="s">
        <v>71</v>
      </c>
    </row>
    <row r="66" spans="1:6" s="3" customFormat="1" x14ac:dyDescent="0.25">
      <c r="A66" s="71"/>
      <c r="B66" s="53"/>
      <c r="C66" s="28">
        <v>2</v>
      </c>
      <c r="D66" s="28" t="s">
        <v>379</v>
      </c>
      <c r="E66" s="80"/>
      <c r="F66" s="54"/>
    </row>
    <row r="67" spans="1:6" ht="15" customHeight="1" x14ac:dyDescent="0.25">
      <c r="A67" s="71"/>
      <c r="B67" s="53"/>
      <c r="C67" s="28">
        <v>3</v>
      </c>
      <c r="D67" s="28" t="s">
        <v>380</v>
      </c>
      <c r="E67" s="80"/>
      <c r="F67" s="54"/>
    </row>
    <row r="68" spans="1:6" ht="15" customHeight="1" x14ac:dyDescent="0.25">
      <c r="A68" s="52" t="s">
        <v>284</v>
      </c>
      <c r="B68" s="53" t="s">
        <v>397</v>
      </c>
      <c r="C68" s="25">
        <v>1</v>
      </c>
      <c r="D68" s="25" t="s">
        <v>88</v>
      </c>
      <c r="E68" s="54">
        <v>1</v>
      </c>
      <c r="F68" s="54" t="s">
        <v>71</v>
      </c>
    </row>
    <row r="69" spans="1:6" s="5" customFormat="1" ht="20.100000000000001" customHeight="1" x14ac:dyDescent="0.25">
      <c r="A69" s="52"/>
      <c r="B69" s="53"/>
      <c r="C69" s="25">
        <v>0</v>
      </c>
      <c r="D69" s="25" t="s">
        <v>58</v>
      </c>
      <c r="E69" s="54"/>
      <c r="F69" s="54"/>
    </row>
    <row r="70" spans="1:6" x14ac:dyDescent="0.25">
      <c r="A70" s="73" t="s">
        <v>89</v>
      </c>
      <c r="B70" s="73"/>
      <c r="C70" s="73"/>
      <c r="D70" s="73"/>
      <c r="E70" s="73"/>
      <c r="F70" s="73"/>
    </row>
    <row r="71" spans="1:6" x14ac:dyDescent="0.25">
      <c r="A71" s="22" t="s">
        <v>342</v>
      </c>
      <c r="B71" s="23" t="s">
        <v>398</v>
      </c>
      <c r="C71" s="25"/>
      <c r="D71" s="25"/>
      <c r="E71" s="24">
        <v>8</v>
      </c>
      <c r="F71" s="24" t="s">
        <v>71</v>
      </c>
    </row>
    <row r="72" spans="1:6" x14ac:dyDescent="0.25">
      <c r="A72" s="71" t="s">
        <v>343</v>
      </c>
      <c r="B72" s="23" t="s">
        <v>174</v>
      </c>
      <c r="C72" s="76"/>
      <c r="D72" s="76"/>
      <c r="E72" s="54">
        <v>7</v>
      </c>
      <c r="F72" s="54" t="s">
        <v>71</v>
      </c>
    </row>
    <row r="73" spans="1:6" x14ac:dyDescent="0.25">
      <c r="A73" s="52"/>
      <c r="B73" s="23" t="s">
        <v>2</v>
      </c>
      <c r="C73" s="76"/>
      <c r="D73" s="76"/>
      <c r="E73" s="54"/>
      <c r="F73" s="54"/>
    </row>
    <row r="74" spans="1:6" x14ac:dyDescent="0.25">
      <c r="A74" s="52"/>
      <c r="B74" s="23" t="s">
        <v>3</v>
      </c>
      <c r="C74" s="76"/>
      <c r="D74" s="76"/>
      <c r="E74" s="54"/>
      <c r="F74" s="54"/>
    </row>
    <row r="75" spans="1:6" x14ac:dyDescent="0.25">
      <c r="A75" s="52"/>
      <c r="B75" s="23" t="s">
        <v>4</v>
      </c>
      <c r="C75" s="76"/>
      <c r="D75" s="76"/>
      <c r="E75" s="54"/>
      <c r="F75" s="54"/>
    </row>
    <row r="76" spans="1:6" x14ac:dyDescent="0.25">
      <c r="A76" s="52"/>
      <c r="B76" s="23" t="s">
        <v>5</v>
      </c>
      <c r="C76" s="76"/>
      <c r="D76" s="76"/>
      <c r="E76" s="54"/>
      <c r="F76" s="54"/>
    </row>
    <row r="77" spans="1:6" x14ac:dyDescent="0.25">
      <c r="A77" s="22" t="s">
        <v>90</v>
      </c>
      <c r="B77" s="23" t="s">
        <v>176</v>
      </c>
      <c r="C77" s="25"/>
      <c r="D77" s="25"/>
      <c r="E77" s="24">
        <v>150</v>
      </c>
      <c r="F77" s="24" t="s">
        <v>76</v>
      </c>
    </row>
    <row r="78" spans="1:6" x14ac:dyDescent="0.25">
      <c r="A78" s="22" t="s">
        <v>344</v>
      </c>
      <c r="B78" s="23" t="s">
        <v>133</v>
      </c>
      <c r="C78" s="25"/>
      <c r="D78" s="25"/>
      <c r="E78" s="24">
        <v>2</v>
      </c>
      <c r="F78" s="24" t="s">
        <v>71</v>
      </c>
    </row>
    <row r="79" spans="1:6" x14ac:dyDescent="0.25">
      <c r="A79" s="51" t="s">
        <v>345</v>
      </c>
      <c r="B79" s="23" t="s">
        <v>8</v>
      </c>
      <c r="C79" s="25"/>
      <c r="D79" s="25"/>
      <c r="E79" s="24">
        <v>2</v>
      </c>
      <c r="F79" s="24" t="s">
        <v>76</v>
      </c>
    </row>
    <row r="80" spans="1:6" x14ac:dyDescent="0.25">
      <c r="A80" s="52" t="s">
        <v>346</v>
      </c>
      <c r="B80" s="53" t="s">
        <v>91</v>
      </c>
      <c r="C80" s="25">
        <v>1</v>
      </c>
      <c r="D80" s="25" t="s">
        <v>92</v>
      </c>
      <c r="E80" s="54">
        <v>1</v>
      </c>
      <c r="F80" s="54" t="s">
        <v>71</v>
      </c>
    </row>
    <row r="81" spans="1:6" x14ac:dyDescent="0.25">
      <c r="A81" s="52"/>
      <c r="B81" s="53"/>
      <c r="C81" s="25">
        <v>2</v>
      </c>
      <c r="D81" s="25" t="s">
        <v>59</v>
      </c>
      <c r="E81" s="54"/>
      <c r="F81" s="54"/>
    </row>
    <row r="82" spans="1:6" x14ac:dyDescent="0.25">
      <c r="A82" s="52"/>
      <c r="B82" s="53"/>
      <c r="C82" s="25">
        <v>3</v>
      </c>
      <c r="D82" s="25" t="s">
        <v>60</v>
      </c>
      <c r="E82" s="54"/>
      <c r="F82" s="54"/>
    </row>
    <row r="83" spans="1:6" x14ac:dyDescent="0.25">
      <c r="A83" s="52"/>
      <c r="B83" s="53"/>
      <c r="C83" s="25">
        <v>4</v>
      </c>
      <c r="D83" s="25" t="s">
        <v>61</v>
      </c>
      <c r="E83" s="54"/>
      <c r="F83" s="54"/>
    </row>
    <row r="84" spans="1:6" x14ac:dyDescent="0.25">
      <c r="A84" s="52" t="s">
        <v>347</v>
      </c>
      <c r="B84" s="53" t="s">
        <v>93</v>
      </c>
      <c r="C84" s="25">
        <v>1</v>
      </c>
      <c r="D84" s="14" t="s">
        <v>94</v>
      </c>
      <c r="E84" s="54">
        <v>1</v>
      </c>
      <c r="F84" s="54" t="s">
        <v>71</v>
      </c>
    </row>
    <row r="85" spans="1:6" x14ac:dyDescent="0.25">
      <c r="A85" s="52"/>
      <c r="B85" s="53"/>
      <c r="C85" s="25">
        <v>2</v>
      </c>
      <c r="D85" s="14" t="s">
        <v>62</v>
      </c>
      <c r="E85" s="54"/>
      <c r="F85" s="54"/>
    </row>
    <row r="86" spans="1:6" x14ac:dyDescent="0.25">
      <c r="A86" s="52" t="s">
        <v>348</v>
      </c>
      <c r="B86" s="53" t="s">
        <v>95</v>
      </c>
      <c r="C86" s="44">
        <v>1</v>
      </c>
      <c r="D86" s="45" t="s">
        <v>96</v>
      </c>
      <c r="E86" s="80">
        <v>1</v>
      </c>
      <c r="F86" s="80" t="s">
        <v>71</v>
      </c>
    </row>
    <row r="87" spans="1:6" x14ac:dyDescent="0.25">
      <c r="A87" s="52"/>
      <c r="B87" s="53"/>
      <c r="C87" s="44">
        <v>2</v>
      </c>
      <c r="D87" s="45" t="s">
        <v>63</v>
      </c>
      <c r="E87" s="80"/>
      <c r="F87" s="80"/>
    </row>
    <row r="88" spans="1:6" s="5" customFormat="1" ht="20.100000000000001" customHeight="1" x14ac:dyDescent="0.25">
      <c r="A88" s="52"/>
      <c r="B88" s="53"/>
      <c r="C88" s="44">
        <v>3</v>
      </c>
      <c r="D88" s="45" t="s">
        <v>64</v>
      </c>
      <c r="E88" s="80"/>
      <c r="F88" s="80"/>
    </row>
    <row r="89" spans="1:6" ht="15" customHeight="1" x14ac:dyDescent="0.25">
      <c r="A89" s="73" t="s">
        <v>387</v>
      </c>
      <c r="B89" s="73"/>
      <c r="C89" s="73"/>
      <c r="D89" s="73"/>
      <c r="E89" s="73"/>
      <c r="F89" s="73"/>
    </row>
    <row r="90" spans="1:6" ht="15" customHeight="1" x14ac:dyDescent="0.25">
      <c r="A90" s="52" t="s">
        <v>19</v>
      </c>
      <c r="B90" s="53" t="s">
        <v>287</v>
      </c>
      <c r="C90" s="36">
        <v>1</v>
      </c>
      <c r="D90" s="36" t="s">
        <v>88</v>
      </c>
      <c r="E90" s="54">
        <v>1</v>
      </c>
      <c r="F90" s="54" t="s">
        <v>71</v>
      </c>
    </row>
    <row r="91" spans="1:6" ht="15" customHeight="1" x14ac:dyDescent="0.25">
      <c r="A91" s="52"/>
      <c r="B91" s="53"/>
      <c r="C91" s="36">
        <v>0</v>
      </c>
      <c r="D91" s="36" t="s">
        <v>58</v>
      </c>
      <c r="E91" s="54"/>
      <c r="F91" s="54"/>
    </row>
    <row r="92" spans="1:6" ht="15" customHeight="1" x14ac:dyDescent="0.25">
      <c r="A92" s="52" t="s">
        <v>20</v>
      </c>
      <c r="B92" s="53" t="s">
        <v>288</v>
      </c>
      <c r="C92" s="36">
        <v>1</v>
      </c>
      <c r="D92" s="36" t="s">
        <v>88</v>
      </c>
      <c r="E92" s="54">
        <v>1</v>
      </c>
      <c r="F92" s="54" t="s">
        <v>71</v>
      </c>
    </row>
    <row r="93" spans="1:6" ht="15" customHeight="1" x14ac:dyDescent="0.25">
      <c r="A93" s="52"/>
      <c r="B93" s="53"/>
      <c r="C93" s="36">
        <v>0</v>
      </c>
      <c r="D93" s="36" t="s">
        <v>58</v>
      </c>
      <c r="E93" s="54"/>
      <c r="F93" s="54"/>
    </row>
    <row r="94" spans="1:6" ht="15" customHeight="1" x14ac:dyDescent="0.25">
      <c r="A94" s="52" t="s">
        <v>21</v>
      </c>
      <c r="B94" s="53" t="s">
        <v>289</v>
      </c>
      <c r="C94" s="36">
        <v>1</v>
      </c>
      <c r="D94" s="36" t="s">
        <v>88</v>
      </c>
      <c r="E94" s="54">
        <v>1</v>
      </c>
      <c r="F94" s="54" t="s">
        <v>71</v>
      </c>
    </row>
    <row r="95" spans="1:6" ht="15" customHeight="1" x14ac:dyDescent="0.25">
      <c r="A95" s="52"/>
      <c r="B95" s="53"/>
      <c r="C95" s="36">
        <v>0</v>
      </c>
      <c r="D95" s="36" t="s">
        <v>58</v>
      </c>
      <c r="E95" s="54"/>
      <c r="F95" s="54"/>
    </row>
    <row r="96" spans="1:6" ht="15" customHeight="1" x14ac:dyDescent="0.25">
      <c r="A96" s="52" t="s">
        <v>22</v>
      </c>
      <c r="B96" s="53" t="s">
        <v>290</v>
      </c>
      <c r="C96" s="36">
        <v>1</v>
      </c>
      <c r="D96" s="36" t="s">
        <v>88</v>
      </c>
      <c r="E96" s="54">
        <v>1</v>
      </c>
      <c r="F96" s="54" t="s">
        <v>71</v>
      </c>
    </row>
    <row r="97" spans="1:6" ht="15" customHeight="1" x14ac:dyDescent="0.25">
      <c r="A97" s="52"/>
      <c r="B97" s="53"/>
      <c r="C97" s="36">
        <v>0</v>
      </c>
      <c r="D97" s="36" t="s">
        <v>58</v>
      </c>
      <c r="E97" s="54"/>
      <c r="F97" s="54"/>
    </row>
    <row r="98" spans="1:6" ht="15" customHeight="1" x14ac:dyDescent="0.25">
      <c r="A98" s="52" t="s">
        <v>23</v>
      </c>
      <c r="B98" s="53" t="s">
        <v>291</v>
      </c>
      <c r="C98" s="36">
        <v>1</v>
      </c>
      <c r="D98" s="36" t="s">
        <v>88</v>
      </c>
      <c r="E98" s="54">
        <v>1</v>
      </c>
      <c r="F98" s="54" t="s">
        <v>71</v>
      </c>
    </row>
    <row r="99" spans="1:6" ht="15" customHeight="1" x14ac:dyDescent="0.25">
      <c r="A99" s="52"/>
      <c r="B99" s="53"/>
      <c r="C99" s="36">
        <v>0</v>
      </c>
      <c r="D99" s="36" t="s">
        <v>58</v>
      </c>
      <c r="E99" s="54"/>
      <c r="F99" s="54"/>
    </row>
    <row r="100" spans="1:6" ht="15" customHeight="1" x14ac:dyDescent="0.25">
      <c r="A100" s="52" t="s">
        <v>24</v>
      </c>
      <c r="B100" s="53" t="s">
        <v>292</v>
      </c>
      <c r="C100" s="36">
        <v>1</v>
      </c>
      <c r="D100" s="36" t="s">
        <v>88</v>
      </c>
      <c r="E100" s="54">
        <v>1</v>
      </c>
      <c r="F100" s="54" t="s">
        <v>71</v>
      </c>
    </row>
    <row r="101" spans="1:6" ht="15" customHeight="1" x14ac:dyDescent="0.25">
      <c r="A101" s="52"/>
      <c r="B101" s="53"/>
      <c r="C101" s="36">
        <v>0</v>
      </c>
      <c r="D101" s="36" t="s">
        <v>58</v>
      </c>
      <c r="E101" s="54"/>
      <c r="F101" s="54"/>
    </row>
    <row r="102" spans="1:6" ht="15" customHeight="1" x14ac:dyDescent="0.25">
      <c r="A102" s="52" t="s">
        <v>25</v>
      </c>
      <c r="B102" s="53" t="s">
        <v>293</v>
      </c>
      <c r="C102" s="36">
        <v>1</v>
      </c>
      <c r="D102" s="36" t="s">
        <v>88</v>
      </c>
      <c r="E102" s="54">
        <v>1</v>
      </c>
      <c r="F102" s="54" t="s">
        <v>71</v>
      </c>
    </row>
    <row r="103" spans="1:6" ht="15" customHeight="1" x14ac:dyDescent="0.25">
      <c r="A103" s="52"/>
      <c r="B103" s="53"/>
      <c r="C103" s="36">
        <v>0</v>
      </c>
      <c r="D103" s="36" t="s">
        <v>58</v>
      </c>
      <c r="E103" s="54"/>
      <c r="F103" s="54"/>
    </row>
    <row r="104" spans="1:6" ht="15" customHeight="1" x14ac:dyDescent="0.25">
      <c r="A104" s="52" t="s">
        <v>26</v>
      </c>
      <c r="B104" s="53" t="s">
        <v>294</v>
      </c>
      <c r="C104" s="36">
        <v>1</v>
      </c>
      <c r="D104" s="36" t="s">
        <v>88</v>
      </c>
      <c r="E104" s="54">
        <v>1</v>
      </c>
      <c r="F104" s="54" t="s">
        <v>71</v>
      </c>
    </row>
    <row r="105" spans="1:6" ht="15" customHeight="1" x14ac:dyDescent="0.25">
      <c r="A105" s="52"/>
      <c r="B105" s="53"/>
      <c r="C105" s="36">
        <v>0</v>
      </c>
      <c r="D105" s="36" t="s">
        <v>58</v>
      </c>
      <c r="E105" s="54"/>
      <c r="F105" s="54"/>
    </row>
    <row r="106" spans="1:6" ht="15" customHeight="1" x14ac:dyDescent="0.25">
      <c r="A106" s="52" t="s">
        <v>27</v>
      </c>
      <c r="B106" s="53" t="s">
        <v>295</v>
      </c>
      <c r="C106" s="36">
        <v>1</v>
      </c>
      <c r="D106" s="36" t="s">
        <v>88</v>
      </c>
      <c r="E106" s="54">
        <v>1</v>
      </c>
      <c r="F106" s="54" t="s">
        <v>71</v>
      </c>
    </row>
    <row r="107" spans="1:6" ht="15" customHeight="1" x14ac:dyDescent="0.25">
      <c r="A107" s="52"/>
      <c r="B107" s="53"/>
      <c r="C107" s="36">
        <v>0</v>
      </c>
      <c r="D107" s="36" t="s">
        <v>58</v>
      </c>
      <c r="E107" s="54"/>
      <c r="F107" s="54"/>
    </row>
    <row r="108" spans="1:6" ht="15" customHeight="1" x14ac:dyDescent="0.25">
      <c r="A108" s="67" t="s">
        <v>187</v>
      </c>
      <c r="B108" s="69" t="s">
        <v>299</v>
      </c>
      <c r="C108" s="36">
        <v>1</v>
      </c>
      <c r="D108" s="36" t="s">
        <v>88</v>
      </c>
      <c r="E108" s="61">
        <v>1</v>
      </c>
      <c r="F108" s="61" t="s">
        <v>71</v>
      </c>
    </row>
    <row r="109" spans="1:6" ht="15" customHeight="1" x14ac:dyDescent="0.25">
      <c r="A109" s="75"/>
      <c r="B109" s="72"/>
      <c r="C109" s="36">
        <v>0</v>
      </c>
      <c r="D109" s="36" t="s">
        <v>58</v>
      </c>
      <c r="E109" s="63"/>
      <c r="F109" s="63"/>
    </row>
    <row r="110" spans="1:6" ht="15" customHeight="1" x14ac:dyDescent="0.25">
      <c r="A110" s="52" t="s">
        <v>31</v>
      </c>
      <c r="B110" s="53" t="s">
        <v>300</v>
      </c>
      <c r="C110" s="36">
        <v>1</v>
      </c>
      <c r="D110" s="36" t="s">
        <v>88</v>
      </c>
      <c r="E110" s="54">
        <v>1</v>
      </c>
      <c r="F110" s="54" t="s">
        <v>71</v>
      </c>
    </row>
    <row r="111" spans="1:6" ht="15" customHeight="1" x14ac:dyDescent="0.25">
      <c r="A111" s="52"/>
      <c r="B111" s="53"/>
      <c r="C111" s="36">
        <v>0</v>
      </c>
      <c r="D111" s="36" t="s">
        <v>58</v>
      </c>
      <c r="E111" s="54"/>
      <c r="F111" s="54"/>
    </row>
    <row r="112" spans="1:6" ht="15" customHeight="1" x14ac:dyDescent="0.25">
      <c r="A112" s="67" t="s">
        <v>188</v>
      </c>
      <c r="B112" s="69" t="s">
        <v>301</v>
      </c>
      <c r="C112" s="36">
        <v>1</v>
      </c>
      <c r="D112" s="36" t="s">
        <v>88</v>
      </c>
      <c r="E112" s="61">
        <v>1</v>
      </c>
      <c r="F112" s="61" t="s">
        <v>71</v>
      </c>
    </row>
    <row r="113" spans="1:6" ht="15" customHeight="1" x14ac:dyDescent="0.25">
      <c r="A113" s="75"/>
      <c r="B113" s="72"/>
      <c r="C113" s="36">
        <v>0</v>
      </c>
      <c r="D113" s="36" t="s">
        <v>58</v>
      </c>
      <c r="E113" s="63"/>
      <c r="F113" s="63"/>
    </row>
    <row r="114" spans="1:6" ht="15" customHeight="1" x14ac:dyDescent="0.25">
      <c r="A114" s="52" t="s">
        <v>189</v>
      </c>
      <c r="B114" s="53" t="s">
        <v>302</v>
      </c>
      <c r="C114" s="36">
        <v>1</v>
      </c>
      <c r="D114" s="36" t="s">
        <v>88</v>
      </c>
      <c r="E114" s="54">
        <v>1</v>
      </c>
      <c r="F114" s="54" t="s">
        <v>71</v>
      </c>
    </row>
    <row r="115" spans="1:6" s="5" customFormat="1" ht="20.100000000000001" customHeight="1" x14ac:dyDescent="0.25">
      <c r="A115" s="52"/>
      <c r="B115" s="53"/>
      <c r="C115" s="36">
        <v>0</v>
      </c>
      <c r="D115" s="36" t="s">
        <v>58</v>
      </c>
      <c r="E115" s="54"/>
      <c r="F115" s="54"/>
    </row>
    <row r="116" spans="1:6" ht="15" customHeight="1" x14ac:dyDescent="0.25">
      <c r="A116" s="73" t="s">
        <v>388</v>
      </c>
      <c r="B116" s="73"/>
      <c r="C116" s="73"/>
      <c r="D116" s="73"/>
      <c r="E116" s="73"/>
      <c r="F116" s="73"/>
    </row>
    <row r="117" spans="1:6" ht="15" customHeight="1" x14ac:dyDescent="0.25">
      <c r="A117" s="52" t="s">
        <v>28</v>
      </c>
      <c r="B117" s="53" t="s">
        <v>296</v>
      </c>
      <c r="C117" s="36">
        <v>1</v>
      </c>
      <c r="D117" s="36" t="s">
        <v>88</v>
      </c>
      <c r="E117" s="54">
        <v>1</v>
      </c>
      <c r="F117" s="54" t="s">
        <v>71</v>
      </c>
    </row>
    <row r="118" spans="1:6" ht="15" customHeight="1" x14ac:dyDescent="0.25">
      <c r="A118" s="52"/>
      <c r="B118" s="53"/>
      <c r="C118" s="36">
        <v>0</v>
      </c>
      <c r="D118" s="36" t="s">
        <v>58</v>
      </c>
      <c r="E118" s="54"/>
      <c r="F118" s="54"/>
    </row>
    <row r="119" spans="1:6" ht="15" customHeight="1" x14ac:dyDescent="0.25">
      <c r="A119" s="52" t="s">
        <v>29</v>
      </c>
      <c r="B119" s="53" t="s">
        <v>297</v>
      </c>
      <c r="C119" s="36">
        <v>1</v>
      </c>
      <c r="D119" s="36" t="s">
        <v>88</v>
      </c>
      <c r="E119" s="54">
        <v>1</v>
      </c>
      <c r="F119" s="54" t="s">
        <v>71</v>
      </c>
    </row>
    <row r="120" spans="1:6" ht="15" customHeight="1" x14ac:dyDescent="0.25">
      <c r="A120" s="52"/>
      <c r="B120" s="53"/>
      <c r="C120" s="36">
        <v>0</v>
      </c>
      <c r="D120" s="36" t="s">
        <v>58</v>
      </c>
      <c r="E120" s="54"/>
      <c r="F120" s="54"/>
    </row>
    <row r="121" spans="1:6" ht="15" customHeight="1" x14ac:dyDescent="0.25">
      <c r="A121" s="52" t="s">
        <v>30</v>
      </c>
      <c r="B121" s="53" t="s">
        <v>298</v>
      </c>
      <c r="C121" s="36">
        <v>1</v>
      </c>
      <c r="D121" s="36" t="s">
        <v>88</v>
      </c>
      <c r="E121" s="54">
        <v>1</v>
      </c>
      <c r="F121" s="54" t="s">
        <v>71</v>
      </c>
    </row>
    <row r="122" spans="1:6" s="5" customFormat="1" x14ac:dyDescent="0.25">
      <c r="A122" s="52"/>
      <c r="B122" s="53"/>
      <c r="C122" s="36">
        <v>0</v>
      </c>
      <c r="D122" s="36" t="s">
        <v>58</v>
      </c>
      <c r="E122" s="54"/>
      <c r="F122" s="54"/>
    </row>
    <row r="123" spans="1:6" s="5" customFormat="1" x14ac:dyDescent="0.25">
      <c r="A123" s="52" t="s">
        <v>142</v>
      </c>
      <c r="B123" s="53" t="s">
        <v>400</v>
      </c>
      <c r="C123" s="36">
        <v>1</v>
      </c>
      <c r="D123" s="36" t="s">
        <v>88</v>
      </c>
      <c r="E123" s="54">
        <v>1</v>
      </c>
      <c r="F123" s="54" t="s">
        <v>71</v>
      </c>
    </row>
    <row r="124" spans="1:6" s="5" customFormat="1" ht="20.100000000000001" customHeight="1" x14ac:dyDescent="0.25">
      <c r="A124" s="52"/>
      <c r="B124" s="53"/>
      <c r="C124" s="36">
        <v>0</v>
      </c>
      <c r="D124" s="36" t="s">
        <v>58</v>
      </c>
      <c r="E124" s="54"/>
      <c r="F124" s="54"/>
    </row>
    <row r="125" spans="1:6" x14ac:dyDescent="0.25">
      <c r="A125" s="73" t="s">
        <v>384</v>
      </c>
      <c r="B125" s="73"/>
      <c r="C125" s="73"/>
      <c r="D125" s="73"/>
      <c r="E125" s="73"/>
      <c r="F125" s="73"/>
    </row>
    <row r="126" spans="1:6" x14ac:dyDescent="0.25">
      <c r="A126" s="52" t="s">
        <v>190</v>
      </c>
      <c r="B126" s="53" t="s">
        <v>286</v>
      </c>
      <c r="C126" s="30">
        <v>1</v>
      </c>
      <c r="D126" s="30" t="s">
        <v>88</v>
      </c>
      <c r="E126" s="54">
        <v>1</v>
      </c>
      <c r="F126" s="54" t="s">
        <v>71</v>
      </c>
    </row>
    <row r="127" spans="1:6" ht="15" customHeight="1" x14ac:dyDescent="0.25">
      <c r="A127" s="52"/>
      <c r="B127" s="53"/>
      <c r="C127" s="30">
        <v>0</v>
      </c>
      <c r="D127" s="30" t="s">
        <v>58</v>
      </c>
      <c r="E127" s="54"/>
      <c r="F127" s="54"/>
    </row>
    <row r="128" spans="1:6" ht="15" customHeight="1" x14ac:dyDescent="0.25">
      <c r="A128" s="52" t="s">
        <v>32</v>
      </c>
      <c r="B128" s="53" t="s">
        <v>303</v>
      </c>
      <c r="C128" s="30">
        <v>1</v>
      </c>
      <c r="D128" s="30" t="s">
        <v>88</v>
      </c>
      <c r="E128" s="54">
        <v>1</v>
      </c>
      <c r="F128" s="54" t="s">
        <v>71</v>
      </c>
    </row>
    <row r="129" spans="1:6" ht="15" customHeight="1" x14ac:dyDescent="0.25">
      <c r="A129" s="52"/>
      <c r="B129" s="53"/>
      <c r="C129" s="30">
        <v>0</v>
      </c>
      <c r="D129" s="30" t="s">
        <v>58</v>
      </c>
      <c r="E129" s="54"/>
      <c r="F129" s="54"/>
    </row>
    <row r="130" spans="1:6" ht="15" customHeight="1" x14ac:dyDescent="0.25">
      <c r="A130" s="52" t="s">
        <v>147</v>
      </c>
      <c r="B130" s="53" t="s">
        <v>417</v>
      </c>
      <c r="C130" s="30">
        <v>1</v>
      </c>
      <c r="D130" s="30" t="s">
        <v>88</v>
      </c>
      <c r="E130" s="54">
        <v>1</v>
      </c>
      <c r="F130" s="54" t="s">
        <v>71</v>
      </c>
    </row>
    <row r="131" spans="1:6" ht="15" customHeight="1" x14ac:dyDescent="0.25">
      <c r="A131" s="52"/>
      <c r="B131" s="53"/>
      <c r="C131" s="30">
        <v>0</v>
      </c>
      <c r="D131" s="30" t="s">
        <v>58</v>
      </c>
      <c r="E131" s="54"/>
      <c r="F131" s="54"/>
    </row>
    <row r="132" spans="1:6" ht="15" customHeight="1" x14ac:dyDescent="0.25">
      <c r="A132" s="52" t="s">
        <v>42</v>
      </c>
      <c r="B132" s="53" t="s">
        <v>418</v>
      </c>
      <c r="C132" s="30">
        <v>1</v>
      </c>
      <c r="D132" s="30" t="s">
        <v>88</v>
      </c>
      <c r="E132" s="54">
        <v>1</v>
      </c>
      <c r="F132" s="54" t="s">
        <v>71</v>
      </c>
    </row>
    <row r="133" spans="1:6" ht="15" customHeight="1" x14ac:dyDescent="0.25">
      <c r="A133" s="52"/>
      <c r="B133" s="53"/>
      <c r="C133" s="30">
        <v>0</v>
      </c>
      <c r="D133" s="30" t="s">
        <v>58</v>
      </c>
      <c r="E133" s="54"/>
      <c r="F133" s="54"/>
    </row>
    <row r="134" spans="1:6" ht="15" customHeight="1" x14ac:dyDescent="0.25">
      <c r="A134" s="52" t="s">
        <v>33</v>
      </c>
      <c r="B134" s="53" t="s">
        <v>419</v>
      </c>
      <c r="C134" s="30">
        <v>1</v>
      </c>
      <c r="D134" s="30" t="s">
        <v>88</v>
      </c>
      <c r="E134" s="54">
        <v>1</v>
      </c>
      <c r="F134" s="54" t="s">
        <v>71</v>
      </c>
    </row>
    <row r="135" spans="1:6" ht="15" customHeight="1" x14ac:dyDescent="0.25">
      <c r="A135" s="52"/>
      <c r="B135" s="53"/>
      <c r="C135" s="30">
        <v>0</v>
      </c>
      <c r="D135" s="30" t="s">
        <v>58</v>
      </c>
      <c r="E135" s="54"/>
      <c r="F135" s="54"/>
    </row>
    <row r="136" spans="1:6" ht="15" customHeight="1" x14ac:dyDescent="0.25">
      <c r="A136" s="52" t="s">
        <v>34</v>
      </c>
      <c r="B136" s="53" t="s">
        <v>304</v>
      </c>
      <c r="C136" s="30">
        <v>1</v>
      </c>
      <c r="D136" s="30" t="s">
        <v>88</v>
      </c>
      <c r="E136" s="54">
        <v>1</v>
      </c>
      <c r="F136" s="54" t="s">
        <v>71</v>
      </c>
    </row>
    <row r="137" spans="1:6" ht="15" customHeight="1" x14ac:dyDescent="0.25">
      <c r="A137" s="52"/>
      <c r="B137" s="53"/>
      <c r="C137" s="30">
        <v>0</v>
      </c>
      <c r="D137" s="30" t="s">
        <v>58</v>
      </c>
      <c r="E137" s="54"/>
      <c r="F137" s="54"/>
    </row>
    <row r="138" spans="1:6" ht="15" customHeight="1" x14ac:dyDescent="0.25">
      <c r="A138" s="52" t="s">
        <v>35</v>
      </c>
      <c r="B138" s="53" t="s">
        <v>420</v>
      </c>
      <c r="C138" s="30">
        <v>1</v>
      </c>
      <c r="D138" s="30" t="s">
        <v>88</v>
      </c>
      <c r="E138" s="54">
        <v>1</v>
      </c>
      <c r="F138" s="54" t="s">
        <v>71</v>
      </c>
    </row>
    <row r="139" spans="1:6" ht="15" customHeight="1" x14ac:dyDescent="0.25">
      <c r="A139" s="52"/>
      <c r="B139" s="53"/>
      <c r="C139" s="30">
        <v>0</v>
      </c>
      <c r="D139" s="30" t="s">
        <v>58</v>
      </c>
      <c r="E139" s="54"/>
      <c r="F139" s="54"/>
    </row>
    <row r="140" spans="1:6" ht="15" customHeight="1" x14ac:dyDescent="0.25">
      <c r="A140" s="52" t="s">
        <v>36</v>
      </c>
      <c r="B140" s="53" t="s">
        <v>385</v>
      </c>
      <c r="C140" s="30">
        <v>1</v>
      </c>
      <c r="D140" s="30" t="s">
        <v>88</v>
      </c>
      <c r="E140" s="54">
        <v>1</v>
      </c>
      <c r="F140" s="54" t="s">
        <v>71</v>
      </c>
    </row>
    <row r="141" spans="1:6" ht="15" customHeight="1" x14ac:dyDescent="0.25">
      <c r="A141" s="52"/>
      <c r="B141" s="53"/>
      <c r="C141" s="30">
        <v>0</v>
      </c>
      <c r="D141" s="30" t="s">
        <v>58</v>
      </c>
      <c r="E141" s="54"/>
      <c r="F141" s="54"/>
    </row>
    <row r="142" spans="1:6" ht="15" customHeight="1" x14ac:dyDescent="0.25">
      <c r="A142" s="67" t="s">
        <v>452</v>
      </c>
      <c r="B142" s="53" t="s">
        <v>453</v>
      </c>
      <c r="C142" s="47">
        <v>1</v>
      </c>
      <c r="D142" s="47" t="s">
        <v>88</v>
      </c>
      <c r="E142" s="54">
        <v>1</v>
      </c>
      <c r="F142" s="54" t="s">
        <v>71</v>
      </c>
    </row>
    <row r="143" spans="1:6" ht="15" customHeight="1" x14ac:dyDescent="0.25">
      <c r="A143" s="75"/>
      <c r="B143" s="53"/>
      <c r="C143" s="47">
        <v>0</v>
      </c>
      <c r="D143" s="47" t="s">
        <v>58</v>
      </c>
      <c r="E143" s="54"/>
      <c r="F143" s="54"/>
    </row>
    <row r="144" spans="1:6" ht="15" customHeight="1" x14ac:dyDescent="0.25">
      <c r="A144" s="52" t="s">
        <v>37</v>
      </c>
      <c r="B144" s="53" t="s">
        <v>305</v>
      </c>
      <c r="C144" s="30">
        <v>1</v>
      </c>
      <c r="D144" s="30" t="s">
        <v>88</v>
      </c>
      <c r="E144" s="54">
        <v>1</v>
      </c>
      <c r="F144" s="54" t="s">
        <v>71</v>
      </c>
    </row>
    <row r="145" spans="1:6" ht="15" customHeight="1" x14ac:dyDescent="0.25">
      <c r="A145" s="52"/>
      <c r="B145" s="53"/>
      <c r="C145" s="30">
        <v>0</v>
      </c>
      <c r="D145" s="30" t="s">
        <v>58</v>
      </c>
      <c r="E145" s="54"/>
      <c r="F145" s="54"/>
    </row>
    <row r="146" spans="1:6" ht="15" customHeight="1" x14ac:dyDescent="0.25">
      <c r="A146" s="52" t="s">
        <v>38</v>
      </c>
      <c r="B146" s="53" t="s">
        <v>421</v>
      </c>
      <c r="C146" s="30">
        <v>1</v>
      </c>
      <c r="D146" s="30" t="s">
        <v>88</v>
      </c>
      <c r="E146" s="54">
        <v>1</v>
      </c>
      <c r="F146" s="54" t="s">
        <v>71</v>
      </c>
    </row>
    <row r="147" spans="1:6" ht="15" customHeight="1" x14ac:dyDescent="0.25">
      <c r="A147" s="52"/>
      <c r="B147" s="53"/>
      <c r="C147" s="30">
        <v>0</v>
      </c>
      <c r="D147" s="30" t="s">
        <v>58</v>
      </c>
      <c r="E147" s="54"/>
      <c r="F147" s="54"/>
    </row>
    <row r="148" spans="1:6" ht="15" customHeight="1" x14ac:dyDescent="0.25">
      <c r="A148" s="52" t="s">
        <v>39</v>
      </c>
      <c r="B148" s="53" t="s">
        <v>422</v>
      </c>
      <c r="C148" s="30">
        <v>1</v>
      </c>
      <c r="D148" s="30" t="s">
        <v>88</v>
      </c>
      <c r="E148" s="54">
        <v>1</v>
      </c>
      <c r="F148" s="54" t="s">
        <v>71</v>
      </c>
    </row>
    <row r="149" spans="1:6" ht="15" customHeight="1" x14ac:dyDescent="0.25">
      <c r="A149" s="52"/>
      <c r="B149" s="53"/>
      <c r="C149" s="30">
        <v>0</v>
      </c>
      <c r="D149" s="30" t="s">
        <v>58</v>
      </c>
      <c r="E149" s="54"/>
      <c r="F149" s="54"/>
    </row>
    <row r="150" spans="1:6" ht="15" customHeight="1" x14ac:dyDescent="0.25">
      <c r="A150" s="52" t="s">
        <v>40</v>
      </c>
      <c r="B150" s="53" t="s">
        <v>423</v>
      </c>
      <c r="C150" s="30">
        <v>1</v>
      </c>
      <c r="D150" s="30" t="s">
        <v>88</v>
      </c>
      <c r="E150" s="54">
        <v>1</v>
      </c>
      <c r="F150" s="54" t="s">
        <v>71</v>
      </c>
    </row>
    <row r="151" spans="1:6" ht="15" customHeight="1" x14ac:dyDescent="0.25">
      <c r="A151" s="52"/>
      <c r="B151" s="53"/>
      <c r="C151" s="30">
        <v>0</v>
      </c>
      <c r="D151" s="30" t="s">
        <v>58</v>
      </c>
      <c r="E151" s="54"/>
      <c r="F151" s="54"/>
    </row>
    <row r="152" spans="1:6" ht="15" customHeight="1" x14ac:dyDescent="0.25">
      <c r="A152" s="52" t="s">
        <v>41</v>
      </c>
      <c r="B152" s="53" t="s">
        <v>306</v>
      </c>
      <c r="C152" s="30">
        <v>1</v>
      </c>
      <c r="D152" s="30" t="s">
        <v>88</v>
      </c>
      <c r="E152" s="54">
        <v>1</v>
      </c>
      <c r="F152" s="54" t="s">
        <v>71</v>
      </c>
    </row>
    <row r="153" spans="1:6" ht="15" customHeight="1" x14ac:dyDescent="0.25">
      <c r="A153" s="52"/>
      <c r="B153" s="53"/>
      <c r="C153" s="30">
        <v>0</v>
      </c>
      <c r="D153" s="30" t="s">
        <v>58</v>
      </c>
      <c r="E153" s="54"/>
      <c r="F153" s="54"/>
    </row>
    <row r="154" spans="1:6" ht="15" customHeight="1" x14ac:dyDescent="0.25">
      <c r="A154" s="74" t="s">
        <v>261</v>
      </c>
      <c r="B154" s="53" t="s">
        <v>307</v>
      </c>
      <c r="C154" s="25">
        <v>1</v>
      </c>
      <c r="D154" s="25" t="s">
        <v>88</v>
      </c>
      <c r="E154" s="54">
        <v>1</v>
      </c>
      <c r="F154" s="54" t="s">
        <v>71</v>
      </c>
    </row>
    <row r="155" spans="1:6" ht="15" customHeight="1" x14ac:dyDescent="0.25">
      <c r="A155" s="79"/>
      <c r="B155" s="53"/>
      <c r="C155" s="25">
        <v>0</v>
      </c>
      <c r="D155" s="25" t="s">
        <v>58</v>
      </c>
      <c r="E155" s="54"/>
      <c r="F155" s="54"/>
    </row>
    <row r="156" spans="1:6" ht="15" customHeight="1" x14ac:dyDescent="0.25">
      <c r="A156" s="74" t="s">
        <v>262</v>
      </c>
      <c r="B156" s="53" t="s">
        <v>308</v>
      </c>
      <c r="C156" s="25">
        <v>1</v>
      </c>
      <c r="D156" s="25" t="s">
        <v>88</v>
      </c>
      <c r="E156" s="54">
        <v>1</v>
      </c>
      <c r="F156" s="54" t="s">
        <v>71</v>
      </c>
    </row>
    <row r="157" spans="1:6" ht="15" customHeight="1" x14ac:dyDescent="0.25">
      <c r="A157" s="79"/>
      <c r="B157" s="53"/>
      <c r="C157" s="25">
        <v>0</v>
      </c>
      <c r="D157" s="25" t="s">
        <v>58</v>
      </c>
      <c r="E157" s="54"/>
      <c r="F157" s="54"/>
    </row>
    <row r="158" spans="1:6" ht="15" customHeight="1" x14ac:dyDescent="0.25">
      <c r="A158" s="74" t="s">
        <v>263</v>
      </c>
      <c r="B158" s="53" t="s">
        <v>309</v>
      </c>
      <c r="C158" s="25">
        <v>1</v>
      </c>
      <c r="D158" s="25" t="s">
        <v>88</v>
      </c>
      <c r="E158" s="54">
        <v>1</v>
      </c>
      <c r="F158" s="54" t="s">
        <v>71</v>
      </c>
    </row>
    <row r="159" spans="1:6" ht="15" customHeight="1" x14ac:dyDescent="0.25">
      <c r="A159" s="79"/>
      <c r="B159" s="53"/>
      <c r="C159" s="25">
        <v>0</v>
      </c>
      <c r="D159" s="25" t="s">
        <v>58</v>
      </c>
      <c r="E159" s="54"/>
      <c r="F159" s="54"/>
    </row>
    <row r="160" spans="1:6" s="5" customFormat="1" ht="15" customHeight="1" x14ac:dyDescent="0.25">
      <c r="A160" s="74" t="s">
        <v>264</v>
      </c>
      <c r="B160" s="53" t="s">
        <v>310</v>
      </c>
      <c r="C160" s="25">
        <v>1</v>
      </c>
      <c r="D160" s="25" t="s">
        <v>88</v>
      </c>
      <c r="E160" s="54">
        <v>1</v>
      </c>
      <c r="F160" s="54" t="s">
        <v>71</v>
      </c>
    </row>
    <row r="161" spans="1:6" ht="15" customHeight="1" x14ac:dyDescent="0.25">
      <c r="A161" s="79"/>
      <c r="B161" s="53"/>
      <c r="C161" s="25">
        <v>0</v>
      </c>
      <c r="D161" s="25" t="s">
        <v>58</v>
      </c>
      <c r="E161" s="54"/>
      <c r="F161" s="54"/>
    </row>
    <row r="162" spans="1:6" ht="15" customHeight="1" x14ac:dyDescent="0.25">
      <c r="A162" s="74" t="s">
        <v>265</v>
      </c>
      <c r="B162" s="53" t="s">
        <v>311</v>
      </c>
      <c r="C162" s="25">
        <v>1</v>
      </c>
      <c r="D162" s="25" t="s">
        <v>88</v>
      </c>
      <c r="E162" s="54">
        <v>1</v>
      </c>
      <c r="F162" s="54" t="s">
        <v>71</v>
      </c>
    </row>
    <row r="163" spans="1:6" ht="15" customHeight="1" x14ac:dyDescent="0.25">
      <c r="A163" s="79"/>
      <c r="B163" s="53"/>
      <c r="C163" s="25">
        <v>0</v>
      </c>
      <c r="D163" s="25" t="s">
        <v>58</v>
      </c>
      <c r="E163" s="54"/>
      <c r="F163" s="54"/>
    </row>
    <row r="164" spans="1:6" s="5" customFormat="1" ht="15" customHeight="1" x14ac:dyDescent="0.25">
      <c r="A164" s="74" t="s">
        <v>266</v>
      </c>
      <c r="B164" s="53" t="s">
        <v>312</v>
      </c>
      <c r="C164" s="25">
        <v>1</v>
      </c>
      <c r="D164" s="25" t="s">
        <v>88</v>
      </c>
      <c r="E164" s="54">
        <v>1</v>
      </c>
      <c r="F164" s="54" t="s">
        <v>71</v>
      </c>
    </row>
    <row r="165" spans="1:6" ht="15" customHeight="1" x14ac:dyDescent="0.25">
      <c r="A165" s="79"/>
      <c r="B165" s="53"/>
      <c r="C165" s="25">
        <v>0</v>
      </c>
      <c r="D165" s="25" t="s">
        <v>58</v>
      </c>
      <c r="E165" s="54"/>
      <c r="F165" s="54"/>
    </row>
    <row r="166" spans="1:6" ht="15" customHeight="1" x14ac:dyDescent="0.25">
      <c r="A166" s="74" t="s">
        <v>267</v>
      </c>
      <c r="B166" s="53" t="s">
        <v>313</v>
      </c>
      <c r="C166" s="25">
        <v>1</v>
      </c>
      <c r="D166" s="25" t="s">
        <v>88</v>
      </c>
      <c r="E166" s="54">
        <v>1</v>
      </c>
      <c r="F166" s="54" t="s">
        <v>71</v>
      </c>
    </row>
    <row r="167" spans="1:6" s="5" customFormat="1" ht="15" customHeight="1" x14ac:dyDescent="0.25">
      <c r="A167" s="79"/>
      <c r="B167" s="53"/>
      <c r="C167" s="25">
        <v>0</v>
      </c>
      <c r="D167" s="25" t="s">
        <v>58</v>
      </c>
      <c r="E167" s="54"/>
      <c r="F167" s="54"/>
    </row>
    <row r="168" spans="1:6" s="5" customFormat="1" ht="15" customHeight="1" x14ac:dyDescent="0.25">
      <c r="A168" s="74" t="s">
        <v>268</v>
      </c>
      <c r="B168" s="53" t="s">
        <v>314</v>
      </c>
      <c r="C168" s="25">
        <v>1</v>
      </c>
      <c r="D168" s="25" t="s">
        <v>88</v>
      </c>
      <c r="E168" s="54">
        <v>1</v>
      </c>
      <c r="F168" s="54" t="s">
        <v>71</v>
      </c>
    </row>
    <row r="169" spans="1:6" ht="15" customHeight="1" x14ac:dyDescent="0.25">
      <c r="A169" s="79"/>
      <c r="B169" s="53"/>
      <c r="C169" s="25">
        <v>0</v>
      </c>
      <c r="D169" s="25" t="s">
        <v>58</v>
      </c>
      <c r="E169" s="54"/>
      <c r="F169" s="54"/>
    </row>
    <row r="170" spans="1:6" ht="15" customHeight="1" x14ac:dyDescent="0.25">
      <c r="A170" s="74" t="s">
        <v>269</v>
      </c>
      <c r="B170" s="53" t="s">
        <v>315</v>
      </c>
      <c r="C170" s="25">
        <v>1</v>
      </c>
      <c r="D170" s="25" t="s">
        <v>88</v>
      </c>
      <c r="E170" s="54">
        <v>1</v>
      </c>
      <c r="F170" s="54" t="s">
        <v>71</v>
      </c>
    </row>
    <row r="171" spans="1:6" ht="15" customHeight="1" x14ac:dyDescent="0.25">
      <c r="A171" s="79"/>
      <c r="B171" s="53"/>
      <c r="C171" s="25">
        <v>0</v>
      </c>
      <c r="D171" s="25" t="s">
        <v>58</v>
      </c>
      <c r="E171" s="54"/>
      <c r="F171" s="54"/>
    </row>
    <row r="172" spans="1:6" ht="15" customHeight="1" x14ac:dyDescent="0.25">
      <c r="A172" s="71" t="s">
        <v>270</v>
      </c>
      <c r="B172" s="53" t="s">
        <v>316</v>
      </c>
      <c r="C172" s="25">
        <v>1</v>
      </c>
      <c r="D172" s="25" t="s">
        <v>88</v>
      </c>
      <c r="E172" s="54">
        <v>1</v>
      </c>
      <c r="F172" s="54" t="s">
        <v>71</v>
      </c>
    </row>
    <row r="173" spans="1:6" ht="15" customHeight="1" x14ac:dyDescent="0.25">
      <c r="A173" s="71"/>
      <c r="B173" s="53"/>
      <c r="C173" s="25">
        <v>0</v>
      </c>
      <c r="D173" s="25" t="s">
        <v>58</v>
      </c>
      <c r="E173" s="54"/>
      <c r="F173" s="54"/>
    </row>
    <row r="174" spans="1:6" s="5" customFormat="1" ht="15" customHeight="1" x14ac:dyDescent="0.25">
      <c r="A174" s="71" t="s">
        <v>271</v>
      </c>
      <c r="B174" s="53" t="s">
        <v>317</v>
      </c>
      <c r="C174" s="25">
        <v>1</v>
      </c>
      <c r="D174" s="25" t="s">
        <v>88</v>
      </c>
      <c r="E174" s="54">
        <v>1</v>
      </c>
      <c r="F174" s="54" t="s">
        <v>71</v>
      </c>
    </row>
    <row r="175" spans="1:6" s="5" customFormat="1" ht="15" customHeight="1" x14ac:dyDescent="0.25">
      <c r="A175" s="71"/>
      <c r="B175" s="53"/>
      <c r="C175" s="25">
        <v>0</v>
      </c>
      <c r="D175" s="25" t="s">
        <v>58</v>
      </c>
      <c r="E175" s="54"/>
      <c r="F175" s="54"/>
    </row>
    <row r="176" spans="1:6" ht="15" customHeight="1" x14ac:dyDescent="0.25">
      <c r="A176" s="71" t="s">
        <v>272</v>
      </c>
      <c r="B176" s="53" t="s">
        <v>318</v>
      </c>
      <c r="C176" s="25">
        <v>1</v>
      </c>
      <c r="D176" s="25" t="s">
        <v>88</v>
      </c>
      <c r="E176" s="54">
        <v>1</v>
      </c>
      <c r="F176" s="54" t="s">
        <v>71</v>
      </c>
    </row>
    <row r="177" spans="1:6" ht="15" customHeight="1" x14ac:dyDescent="0.25">
      <c r="A177" s="71"/>
      <c r="B177" s="53"/>
      <c r="C177" s="25">
        <v>0</v>
      </c>
      <c r="D177" s="25" t="s">
        <v>58</v>
      </c>
      <c r="E177" s="54"/>
      <c r="F177" s="54"/>
    </row>
    <row r="178" spans="1:6" ht="15" customHeight="1" x14ac:dyDescent="0.25">
      <c r="A178" s="71" t="s">
        <v>273</v>
      </c>
      <c r="B178" s="53" t="s">
        <v>319</v>
      </c>
      <c r="C178" s="25">
        <v>1</v>
      </c>
      <c r="D178" s="25" t="s">
        <v>88</v>
      </c>
      <c r="E178" s="54">
        <v>1</v>
      </c>
      <c r="F178" s="54" t="s">
        <v>71</v>
      </c>
    </row>
    <row r="179" spans="1:6" ht="15" customHeight="1" x14ac:dyDescent="0.25">
      <c r="A179" s="71"/>
      <c r="B179" s="53"/>
      <c r="C179" s="25">
        <v>0</v>
      </c>
      <c r="D179" s="25" t="s">
        <v>58</v>
      </c>
      <c r="E179" s="54"/>
      <c r="F179" s="54"/>
    </row>
    <row r="180" spans="1:6" ht="15" customHeight="1" x14ac:dyDescent="0.25">
      <c r="A180" s="71" t="s">
        <v>274</v>
      </c>
      <c r="B180" s="53" t="s">
        <v>320</v>
      </c>
      <c r="C180" s="25">
        <v>1</v>
      </c>
      <c r="D180" s="25" t="s">
        <v>88</v>
      </c>
      <c r="E180" s="54">
        <v>1</v>
      </c>
      <c r="F180" s="54" t="s">
        <v>71</v>
      </c>
    </row>
    <row r="181" spans="1:6" ht="15" customHeight="1" x14ac:dyDescent="0.25">
      <c r="A181" s="71"/>
      <c r="B181" s="53"/>
      <c r="C181" s="25">
        <v>0</v>
      </c>
      <c r="D181" s="25" t="s">
        <v>58</v>
      </c>
      <c r="E181" s="54"/>
      <c r="F181" s="54"/>
    </row>
    <row r="182" spans="1:6" ht="15" customHeight="1" x14ac:dyDescent="0.25">
      <c r="A182" s="71" t="s">
        <v>275</v>
      </c>
      <c r="B182" s="53" t="s">
        <v>321</v>
      </c>
      <c r="C182" s="25">
        <v>1</v>
      </c>
      <c r="D182" s="25" t="s">
        <v>88</v>
      </c>
      <c r="E182" s="54">
        <v>1</v>
      </c>
      <c r="F182" s="54" t="s">
        <v>71</v>
      </c>
    </row>
    <row r="183" spans="1:6" ht="15" customHeight="1" x14ac:dyDescent="0.25">
      <c r="A183" s="71"/>
      <c r="B183" s="53"/>
      <c r="C183" s="25">
        <v>0</v>
      </c>
      <c r="D183" s="25" t="s">
        <v>58</v>
      </c>
      <c r="E183" s="54"/>
      <c r="F183" s="54"/>
    </row>
    <row r="184" spans="1:6" ht="15" customHeight="1" x14ac:dyDescent="0.25">
      <c r="A184" s="71" t="s">
        <v>276</v>
      </c>
      <c r="B184" s="53" t="s">
        <v>322</v>
      </c>
      <c r="C184" s="25">
        <v>1</v>
      </c>
      <c r="D184" s="25" t="s">
        <v>88</v>
      </c>
      <c r="E184" s="54">
        <v>1</v>
      </c>
      <c r="F184" s="54" t="s">
        <v>71</v>
      </c>
    </row>
    <row r="185" spans="1:6" ht="15" customHeight="1" x14ac:dyDescent="0.25">
      <c r="A185" s="71"/>
      <c r="B185" s="53"/>
      <c r="C185" s="25">
        <v>0</v>
      </c>
      <c r="D185" s="25" t="s">
        <v>58</v>
      </c>
      <c r="E185" s="54"/>
      <c r="F185" s="54"/>
    </row>
    <row r="186" spans="1:6" s="3" customFormat="1" ht="15" customHeight="1" x14ac:dyDescent="0.25">
      <c r="A186" s="71" t="s">
        <v>277</v>
      </c>
      <c r="B186" s="53" t="s">
        <v>323</v>
      </c>
      <c r="C186" s="25">
        <v>1</v>
      </c>
      <c r="D186" s="25" t="s">
        <v>88</v>
      </c>
      <c r="E186" s="54">
        <v>1</v>
      </c>
      <c r="F186" s="54" t="s">
        <v>71</v>
      </c>
    </row>
    <row r="187" spans="1:6" s="3" customFormat="1" ht="15" customHeight="1" x14ac:dyDescent="0.25">
      <c r="A187" s="71"/>
      <c r="B187" s="53"/>
      <c r="C187" s="25">
        <v>0</v>
      </c>
      <c r="D187" s="25" t="s">
        <v>58</v>
      </c>
      <c r="E187" s="54"/>
      <c r="F187" s="54"/>
    </row>
    <row r="188" spans="1:6" ht="15" customHeight="1" x14ac:dyDescent="0.25">
      <c r="A188" s="71" t="s">
        <v>278</v>
      </c>
      <c r="B188" s="53" t="s">
        <v>324</v>
      </c>
      <c r="C188" s="25">
        <v>1</v>
      </c>
      <c r="D188" s="25" t="s">
        <v>88</v>
      </c>
      <c r="E188" s="54">
        <v>1</v>
      </c>
      <c r="F188" s="54" t="s">
        <v>71</v>
      </c>
    </row>
    <row r="189" spans="1:6" ht="20.100000000000001" customHeight="1" x14ac:dyDescent="0.25">
      <c r="A189" s="71"/>
      <c r="B189" s="53"/>
      <c r="C189" s="25">
        <v>0</v>
      </c>
      <c r="D189" s="25" t="s">
        <v>58</v>
      </c>
      <c r="E189" s="54"/>
      <c r="F189" s="54"/>
    </row>
    <row r="190" spans="1:6" ht="20.100000000000001" customHeight="1" x14ac:dyDescent="0.25">
      <c r="A190" s="71" t="s">
        <v>377</v>
      </c>
      <c r="B190" s="53" t="s">
        <v>325</v>
      </c>
      <c r="C190" s="25">
        <v>1</v>
      </c>
      <c r="D190" s="25" t="s">
        <v>88</v>
      </c>
      <c r="E190" s="54">
        <v>1</v>
      </c>
      <c r="F190" s="54" t="s">
        <v>71</v>
      </c>
    </row>
    <row r="191" spans="1:6" s="5" customFormat="1" ht="20.100000000000001" customHeight="1" x14ac:dyDescent="0.25">
      <c r="A191" s="71"/>
      <c r="B191" s="53"/>
      <c r="C191" s="25">
        <v>0</v>
      </c>
      <c r="D191" s="25" t="s">
        <v>58</v>
      </c>
      <c r="E191" s="54"/>
      <c r="F191" s="54"/>
    </row>
    <row r="192" spans="1:6" ht="15" customHeight="1" x14ac:dyDescent="0.25">
      <c r="A192" s="77" t="s">
        <v>285</v>
      </c>
      <c r="B192" s="69" t="s">
        <v>442</v>
      </c>
      <c r="C192" s="25">
        <v>1</v>
      </c>
      <c r="D192" s="25" t="s">
        <v>88</v>
      </c>
      <c r="E192" s="54">
        <v>1</v>
      </c>
      <c r="F192" s="54" t="s">
        <v>71</v>
      </c>
    </row>
    <row r="193" spans="1:6" ht="15" customHeight="1" x14ac:dyDescent="0.25">
      <c r="A193" s="78"/>
      <c r="B193" s="72"/>
      <c r="C193" s="25">
        <v>0</v>
      </c>
      <c r="D193" s="25" t="s">
        <v>58</v>
      </c>
      <c r="E193" s="54"/>
      <c r="F193" s="54"/>
    </row>
    <row r="194" spans="1:6" ht="15" customHeight="1" x14ac:dyDescent="0.25">
      <c r="A194" s="73" t="s">
        <v>326</v>
      </c>
      <c r="B194" s="73"/>
      <c r="C194" s="73"/>
      <c r="D194" s="73"/>
      <c r="E194" s="73"/>
      <c r="F194" s="73"/>
    </row>
    <row r="195" spans="1:6" ht="15" customHeight="1" x14ac:dyDescent="0.25">
      <c r="A195" s="74" t="s">
        <v>357</v>
      </c>
      <c r="B195" s="7" t="s">
        <v>179</v>
      </c>
      <c r="C195" s="76"/>
      <c r="D195" s="76"/>
      <c r="E195" s="54">
        <v>7</v>
      </c>
      <c r="F195" s="54" t="s">
        <v>71</v>
      </c>
    </row>
    <row r="196" spans="1:6" ht="15" customHeight="1" x14ac:dyDescent="0.25">
      <c r="A196" s="68"/>
      <c r="B196" s="7" t="s">
        <v>2</v>
      </c>
      <c r="C196" s="76"/>
      <c r="D196" s="76"/>
      <c r="E196" s="54"/>
      <c r="F196" s="54"/>
    </row>
    <row r="197" spans="1:6" ht="15" customHeight="1" x14ac:dyDescent="0.25">
      <c r="A197" s="68"/>
      <c r="B197" s="7" t="s">
        <v>3</v>
      </c>
      <c r="C197" s="76"/>
      <c r="D197" s="76"/>
      <c r="E197" s="54"/>
      <c r="F197" s="54"/>
    </row>
    <row r="198" spans="1:6" s="5" customFormat="1" ht="15" customHeight="1" x14ac:dyDescent="0.25">
      <c r="A198" s="68"/>
      <c r="B198" s="7" t="s">
        <v>4</v>
      </c>
      <c r="C198" s="76"/>
      <c r="D198" s="76"/>
      <c r="E198" s="54"/>
      <c r="F198" s="54"/>
    </row>
    <row r="199" spans="1:6" ht="15" customHeight="1" x14ac:dyDescent="0.25">
      <c r="A199" s="75"/>
      <c r="B199" s="7" t="s">
        <v>5</v>
      </c>
      <c r="C199" s="76"/>
      <c r="D199" s="76"/>
      <c r="E199" s="54"/>
      <c r="F199" s="54"/>
    </row>
    <row r="200" spans="1:6" s="5" customFormat="1" ht="20.100000000000001" customHeight="1" x14ac:dyDescent="0.25">
      <c r="A200" s="22" t="s">
        <v>97</v>
      </c>
      <c r="B200" s="7" t="s">
        <v>180</v>
      </c>
      <c r="C200" s="8"/>
      <c r="D200" s="8"/>
      <c r="E200" s="10">
        <v>150</v>
      </c>
      <c r="F200" s="10" t="s">
        <v>76</v>
      </c>
    </row>
    <row r="201" spans="1:6" ht="15" customHeight="1" x14ac:dyDescent="0.25">
      <c r="A201" s="51" t="s">
        <v>358</v>
      </c>
      <c r="B201" s="7" t="s">
        <v>143</v>
      </c>
      <c r="C201" s="8"/>
      <c r="D201" s="8"/>
      <c r="E201" s="10">
        <v>2</v>
      </c>
      <c r="F201" s="10" t="s">
        <v>76</v>
      </c>
    </row>
    <row r="202" spans="1:6" ht="15" customHeight="1" x14ac:dyDescent="0.25">
      <c r="A202" s="22" t="s">
        <v>359</v>
      </c>
      <c r="B202" s="7" t="s">
        <v>9</v>
      </c>
      <c r="C202" s="8"/>
      <c r="D202" s="8"/>
      <c r="E202" s="10">
        <v>2</v>
      </c>
      <c r="F202" s="10" t="s">
        <v>76</v>
      </c>
    </row>
    <row r="203" spans="1:6" ht="15" customHeight="1" x14ac:dyDescent="0.25">
      <c r="A203" s="73" t="s">
        <v>98</v>
      </c>
      <c r="B203" s="73"/>
      <c r="C203" s="73"/>
      <c r="D203" s="73"/>
      <c r="E203" s="73"/>
      <c r="F203" s="73"/>
    </row>
    <row r="204" spans="1:6" ht="15" customHeight="1" x14ac:dyDescent="0.25">
      <c r="A204" s="52" t="s">
        <v>373</v>
      </c>
      <c r="B204" s="53" t="s">
        <v>99</v>
      </c>
      <c r="C204" s="25">
        <v>0</v>
      </c>
      <c r="D204" s="25" t="s">
        <v>100</v>
      </c>
      <c r="E204" s="54">
        <v>1</v>
      </c>
      <c r="F204" s="54" t="s">
        <v>71</v>
      </c>
    </row>
    <row r="205" spans="1:6" ht="15" customHeight="1" x14ac:dyDescent="0.25">
      <c r="A205" s="52"/>
      <c r="B205" s="53"/>
      <c r="C205" s="25">
        <v>1</v>
      </c>
      <c r="D205" s="25" t="s">
        <v>101</v>
      </c>
      <c r="E205" s="54"/>
      <c r="F205" s="54"/>
    </row>
    <row r="206" spans="1:6" ht="15" customHeight="1" x14ac:dyDescent="0.25">
      <c r="A206" s="52"/>
      <c r="B206" s="53"/>
      <c r="C206" s="25">
        <v>2</v>
      </c>
      <c r="D206" s="25" t="s">
        <v>102</v>
      </c>
      <c r="E206" s="54"/>
      <c r="F206" s="54"/>
    </row>
    <row r="207" spans="1:6" ht="15" customHeight="1" x14ac:dyDescent="0.25">
      <c r="A207" s="52" t="s">
        <v>374</v>
      </c>
      <c r="B207" s="53" t="s">
        <v>103</v>
      </c>
      <c r="C207" s="25">
        <v>0</v>
      </c>
      <c r="D207" s="25" t="s">
        <v>100</v>
      </c>
      <c r="E207" s="54">
        <v>1</v>
      </c>
      <c r="F207" s="54" t="s">
        <v>71</v>
      </c>
    </row>
    <row r="208" spans="1:6" ht="15" customHeight="1" x14ac:dyDescent="0.25">
      <c r="A208" s="52"/>
      <c r="B208" s="53"/>
      <c r="C208" s="25">
        <v>1</v>
      </c>
      <c r="D208" s="25" t="s">
        <v>101</v>
      </c>
      <c r="E208" s="54"/>
      <c r="F208" s="54"/>
    </row>
    <row r="209" spans="1:6" ht="15" customHeight="1" x14ac:dyDescent="0.25">
      <c r="A209" s="52"/>
      <c r="B209" s="53"/>
      <c r="C209" s="25">
        <v>2</v>
      </c>
      <c r="D209" s="25" t="s">
        <v>102</v>
      </c>
      <c r="E209" s="54"/>
      <c r="F209" s="54"/>
    </row>
    <row r="210" spans="1:6" ht="15" customHeight="1" x14ac:dyDescent="0.25">
      <c r="A210" s="52" t="s">
        <v>375</v>
      </c>
      <c r="B210" s="53" t="s">
        <v>104</v>
      </c>
      <c r="C210" s="25">
        <v>0</v>
      </c>
      <c r="D210" s="25" t="s">
        <v>100</v>
      </c>
      <c r="E210" s="54">
        <v>1</v>
      </c>
      <c r="F210" s="54" t="s">
        <v>71</v>
      </c>
    </row>
    <row r="211" spans="1:6" ht="15" customHeight="1" x14ac:dyDescent="0.25">
      <c r="A211" s="52"/>
      <c r="B211" s="53"/>
      <c r="C211" s="25">
        <v>1</v>
      </c>
      <c r="D211" s="25" t="s">
        <v>101</v>
      </c>
      <c r="E211" s="54"/>
      <c r="F211" s="54"/>
    </row>
    <row r="212" spans="1:6" ht="15" customHeight="1" x14ac:dyDescent="0.25">
      <c r="A212" s="52"/>
      <c r="B212" s="53"/>
      <c r="C212" s="25">
        <v>2</v>
      </c>
      <c r="D212" s="25" t="s">
        <v>102</v>
      </c>
      <c r="E212" s="54"/>
      <c r="F212" s="54"/>
    </row>
    <row r="213" spans="1:6" ht="15" customHeight="1" x14ac:dyDescent="0.25">
      <c r="A213" s="52" t="s">
        <v>376</v>
      </c>
      <c r="B213" s="53" t="s">
        <v>105</v>
      </c>
      <c r="C213" s="25">
        <v>0</v>
      </c>
      <c r="D213" s="25" t="s">
        <v>100</v>
      </c>
      <c r="E213" s="54">
        <v>1</v>
      </c>
      <c r="F213" s="54" t="s">
        <v>71</v>
      </c>
    </row>
    <row r="214" spans="1:6" ht="15" customHeight="1" x14ac:dyDescent="0.25">
      <c r="A214" s="52"/>
      <c r="B214" s="53"/>
      <c r="C214" s="25">
        <v>1</v>
      </c>
      <c r="D214" s="25" t="s">
        <v>101</v>
      </c>
      <c r="E214" s="54"/>
      <c r="F214" s="54"/>
    </row>
    <row r="215" spans="1:6" ht="15" customHeight="1" x14ac:dyDescent="0.25">
      <c r="A215" s="52"/>
      <c r="B215" s="53"/>
      <c r="C215" s="25">
        <v>2</v>
      </c>
      <c r="D215" s="25" t="s">
        <v>102</v>
      </c>
      <c r="E215" s="54"/>
      <c r="F215" s="54"/>
    </row>
    <row r="216" spans="1:6" s="5" customFormat="1" ht="15" customHeight="1" x14ac:dyDescent="0.25">
      <c r="A216" s="67" t="s">
        <v>360</v>
      </c>
      <c r="B216" s="69" t="s">
        <v>106</v>
      </c>
      <c r="C216" s="45">
        <v>503</v>
      </c>
      <c r="D216" s="14" t="s">
        <v>392</v>
      </c>
      <c r="E216" s="61">
        <v>3</v>
      </c>
      <c r="F216" s="61" t="s">
        <v>71</v>
      </c>
    </row>
    <row r="217" spans="1:6" s="5" customFormat="1" ht="15" customHeight="1" x14ac:dyDescent="0.25">
      <c r="A217" s="68"/>
      <c r="B217" s="70"/>
      <c r="C217" s="45">
        <v>504</v>
      </c>
      <c r="D217" s="14" t="s">
        <v>17</v>
      </c>
      <c r="E217" s="62"/>
      <c r="F217" s="62"/>
    </row>
    <row r="218" spans="1:6" s="5" customFormat="1" ht="15" customHeight="1" x14ac:dyDescent="0.25">
      <c r="A218" s="68"/>
      <c r="B218" s="70"/>
      <c r="C218" s="45">
        <v>505</v>
      </c>
      <c r="D218" s="14" t="s">
        <v>394</v>
      </c>
      <c r="E218" s="62"/>
      <c r="F218" s="62"/>
    </row>
    <row r="219" spans="1:6" s="5" customFormat="1" ht="15" customHeight="1" x14ac:dyDescent="0.25">
      <c r="A219" s="68"/>
      <c r="B219" s="70"/>
      <c r="C219" s="50">
        <v>506</v>
      </c>
      <c r="D219" s="14" t="s">
        <v>393</v>
      </c>
      <c r="E219" s="62"/>
      <c r="F219" s="62"/>
    </row>
    <row r="220" spans="1:6" s="5" customFormat="1" ht="15" customHeight="1" x14ac:dyDescent="0.25">
      <c r="A220" s="68"/>
      <c r="B220" s="70"/>
      <c r="C220" s="50">
        <v>519</v>
      </c>
      <c r="D220" s="14" t="s">
        <v>446</v>
      </c>
      <c r="E220" s="62"/>
      <c r="F220" s="62"/>
    </row>
    <row r="221" spans="1:6" s="5" customFormat="1" ht="15" customHeight="1" x14ac:dyDescent="0.25">
      <c r="A221" s="68"/>
      <c r="B221" s="70"/>
      <c r="C221" s="50">
        <v>523</v>
      </c>
      <c r="D221" s="14" t="s">
        <v>447</v>
      </c>
      <c r="E221" s="62"/>
      <c r="F221" s="62"/>
    </row>
    <row r="222" spans="1:6" ht="15" customHeight="1" x14ac:dyDescent="0.25">
      <c r="A222" s="68"/>
      <c r="B222" s="70"/>
      <c r="C222" s="50">
        <v>543</v>
      </c>
      <c r="D222" s="14" t="s">
        <v>433</v>
      </c>
      <c r="E222" s="62"/>
      <c r="F222" s="62"/>
    </row>
    <row r="223" spans="1:6" ht="15" customHeight="1" x14ac:dyDescent="0.25">
      <c r="A223" s="68"/>
      <c r="B223" s="70"/>
      <c r="C223" s="50">
        <v>544</v>
      </c>
      <c r="D223" s="14" t="s">
        <v>436</v>
      </c>
      <c r="E223" s="62"/>
      <c r="F223" s="62"/>
    </row>
    <row r="224" spans="1:6" ht="15" customHeight="1" x14ac:dyDescent="0.25">
      <c r="A224" s="68"/>
      <c r="B224" s="70"/>
      <c r="C224" s="50">
        <v>545</v>
      </c>
      <c r="D224" s="14" t="s">
        <v>432</v>
      </c>
      <c r="E224" s="62"/>
      <c r="F224" s="62"/>
    </row>
    <row r="225" spans="1:6" ht="15" customHeight="1" x14ac:dyDescent="0.25">
      <c r="A225" s="68"/>
      <c r="B225" s="70"/>
      <c r="C225" s="50">
        <v>546</v>
      </c>
      <c r="D225" s="14" t="s">
        <v>435</v>
      </c>
      <c r="E225" s="62"/>
      <c r="F225" s="62"/>
    </row>
    <row r="226" spans="1:6" s="5" customFormat="1" ht="15" customHeight="1" x14ac:dyDescent="0.25">
      <c r="A226" s="55" t="s">
        <v>361</v>
      </c>
      <c r="B226" s="58" t="s">
        <v>107</v>
      </c>
      <c r="C226" s="50">
        <v>507</v>
      </c>
      <c r="D226" s="14" t="s">
        <v>392</v>
      </c>
      <c r="E226" s="61">
        <v>3</v>
      </c>
      <c r="F226" s="61" t="s">
        <v>71</v>
      </c>
    </row>
    <row r="227" spans="1:6" s="5" customFormat="1" ht="15" customHeight="1" x14ac:dyDescent="0.25">
      <c r="A227" s="56"/>
      <c r="B227" s="59"/>
      <c r="C227" s="50">
        <v>508</v>
      </c>
      <c r="D227" s="14" t="s">
        <v>17</v>
      </c>
      <c r="E227" s="62"/>
      <c r="F227" s="62"/>
    </row>
    <row r="228" spans="1:6" s="5" customFormat="1" ht="15" customHeight="1" x14ac:dyDescent="0.25">
      <c r="A228" s="56"/>
      <c r="B228" s="59"/>
      <c r="C228" s="50">
        <v>509</v>
      </c>
      <c r="D228" s="14" t="s">
        <v>14</v>
      </c>
      <c r="E228" s="62"/>
      <c r="F228" s="62"/>
    </row>
    <row r="229" spans="1:6" s="5" customFormat="1" ht="15" customHeight="1" x14ac:dyDescent="0.25">
      <c r="A229" s="56"/>
      <c r="B229" s="59"/>
      <c r="C229" s="50">
        <v>510</v>
      </c>
      <c r="D229" s="14" t="s">
        <v>393</v>
      </c>
      <c r="E229" s="62"/>
      <c r="F229" s="62"/>
    </row>
    <row r="230" spans="1:6" s="5" customFormat="1" ht="15" customHeight="1" x14ac:dyDescent="0.25">
      <c r="A230" s="56"/>
      <c r="B230" s="59"/>
      <c r="C230" s="50">
        <v>520</v>
      </c>
      <c r="D230" s="14" t="s">
        <v>446</v>
      </c>
      <c r="E230" s="62"/>
      <c r="F230" s="62"/>
    </row>
    <row r="231" spans="1:6" s="5" customFormat="1" ht="15" customHeight="1" x14ac:dyDescent="0.25">
      <c r="A231" s="56"/>
      <c r="B231" s="59"/>
      <c r="C231" s="50">
        <v>524</v>
      </c>
      <c r="D231" s="14" t="s">
        <v>447</v>
      </c>
      <c r="E231" s="62"/>
      <c r="F231" s="62"/>
    </row>
    <row r="232" spans="1:6" ht="15" customHeight="1" x14ac:dyDescent="0.25">
      <c r="A232" s="56"/>
      <c r="B232" s="59"/>
      <c r="C232" s="50">
        <v>547</v>
      </c>
      <c r="D232" s="14" t="s">
        <v>432</v>
      </c>
      <c r="E232" s="62"/>
      <c r="F232" s="62"/>
    </row>
    <row r="233" spans="1:6" ht="15" customHeight="1" x14ac:dyDescent="0.25">
      <c r="A233" s="56"/>
      <c r="B233" s="59"/>
      <c r="C233" s="50">
        <v>548</v>
      </c>
      <c r="D233" s="14" t="s">
        <v>448</v>
      </c>
      <c r="E233" s="62"/>
      <c r="F233" s="62"/>
    </row>
    <row r="234" spans="1:6" ht="15" customHeight="1" x14ac:dyDescent="0.25">
      <c r="A234" s="56"/>
      <c r="B234" s="59"/>
      <c r="C234" s="50">
        <v>549</v>
      </c>
      <c r="D234" s="14" t="s">
        <v>449</v>
      </c>
      <c r="E234" s="62"/>
      <c r="F234" s="62"/>
    </row>
    <row r="235" spans="1:6" s="5" customFormat="1" ht="15" customHeight="1" x14ac:dyDescent="0.25">
      <c r="A235" s="56"/>
      <c r="B235" s="59"/>
      <c r="C235" s="50">
        <v>550</v>
      </c>
      <c r="D235" s="14" t="s">
        <v>435</v>
      </c>
      <c r="E235" s="62"/>
      <c r="F235" s="62"/>
    </row>
    <row r="236" spans="1:6" ht="15" customHeight="1" x14ac:dyDescent="0.25">
      <c r="A236" s="57"/>
      <c r="B236" s="60"/>
      <c r="C236" s="50">
        <v>564</v>
      </c>
      <c r="D236" s="14" t="s">
        <v>478</v>
      </c>
      <c r="E236" s="63"/>
      <c r="F236" s="63"/>
    </row>
    <row r="237" spans="1:6" s="5" customFormat="1" ht="15" customHeight="1" x14ac:dyDescent="0.25">
      <c r="A237" s="55" t="s">
        <v>362</v>
      </c>
      <c r="B237" s="58" t="s">
        <v>108</v>
      </c>
      <c r="C237" s="50">
        <v>511</v>
      </c>
      <c r="D237" s="14" t="s">
        <v>392</v>
      </c>
      <c r="E237" s="61">
        <v>3</v>
      </c>
      <c r="F237" s="61" t="s">
        <v>71</v>
      </c>
    </row>
    <row r="238" spans="1:6" s="5" customFormat="1" ht="15" customHeight="1" x14ac:dyDescent="0.25">
      <c r="A238" s="56"/>
      <c r="B238" s="59"/>
      <c r="C238" s="50">
        <v>512</v>
      </c>
      <c r="D238" s="14" t="s">
        <v>17</v>
      </c>
      <c r="E238" s="62"/>
      <c r="F238" s="62"/>
    </row>
    <row r="239" spans="1:6" s="5" customFormat="1" ht="15" customHeight="1" x14ac:dyDescent="0.25">
      <c r="A239" s="56"/>
      <c r="B239" s="59"/>
      <c r="C239" s="50">
        <v>513</v>
      </c>
      <c r="D239" s="14" t="s">
        <v>393</v>
      </c>
      <c r="E239" s="62"/>
      <c r="F239" s="62"/>
    </row>
    <row r="240" spans="1:6" s="5" customFormat="1" ht="15" customHeight="1" x14ac:dyDescent="0.25">
      <c r="A240" s="56"/>
      <c r="B240" s="59"/>
      <c r="C240" s="50">
        <v>514</v>
      </c>
      <c r="D240" s="14" t="s">
        <v>14</v>
      </c>
      <c r="E240" s="62"/>
      <c r="F240" s="62"/>
    </row>
    <row r="241" spans="1:6" s="5" customFormat="1" ht="15" customHeight="1" x14ac:dyDescent="0.25">
      <c r="A241" s="56"/>
      <c r="B241" s="59"/>
      <c r="C241" s="50">
        <v>521</v>
      </c>
      <c r="D241" s="14" t="s">
        <v>446</v>
      </c>
      <c r="E241" s="62"/>
      <c r="F241" s="62"/>
    </row>
    <row r="242" spans="1:6" s="5" customFormat="1" ht="15" customHeight="1" x14ac:dyDescent="0.25">
      <c r="A242" s="56"/>
      <c r="B242" s="59"/>
      <c r="C242" s="50">
        <v>525</v>
      </c>
      <c r="D242" s="14" t="s">
        <v>447</v>
      </c>
      <c r="E242" s="62"/>
      <c r="F242" s="62"/>
    </row>
    <row r="243" spans="1:6" s="5" customFormat="1" ht="15" customHeight="1" x14ac:dyDescent="0.25">
      <c r="A243" s="56"/>
      <c r="B243" s="59"/>
      <c r="C243" s="50">
        <v>551</v>
      </c>
      <c r="D243" s="14" t="s">
        <v>432</v>
      </c>
      <c r="E243" s="62"/>
      <c r="F243" s="62"/>
    </row>
    <row r="244" spans="1:6" ht="15" customHeight="1" x14ac:dyDescent="0.25">
      <c r="A244" s="56"/>
      <c r="B244" s="59"/>
      <c r="C244" s="50">
        <v>552</v>
      </c>
      <c r="D244" s="14" t="s">
        <v>448</v>
      </c>
      <c r="E244" s="62"/>
      <c r="F244" s="62"/>
    </row>
    <row r="245" spans="1:6" ht="15" customHeight="1" x14ac:dyDescent="0.25">
      <c r="A245" s="56"/>
      <c r="B245" s="59"/>
      <c r="C245" s="50">
        <v>553</v>
      </c>
      <c r="D245" s="14" t="s">
        <v>434</v>
      </c>
      <c r="E245" s="62"/>
      <c r="F245" s="62"/>
    </row>
    <row r="246" spans="1:6" s="5" customFormat="1" ht="15" customHeight="1" x14ac:dyDescent="0.25">
      <c r="A246" s="56"/>
      <c r="B246" s="59"/>
      <c r="C246" s="50">
        <v>554</v>
      </c>
      <c r="D246" s="14" t="s">
        <v>435</v>
      </c>
      <c r="E246" s="62"/>
      <c r="F246" s="62"/>
    </row>
    <row r="247" spans="1:6" ht="15" customHeight="1" x14ac:dyDescent="0.25">
      <c r="A247" s="57"/>
      <c r="B247" s="60"/>
      <c r="C247" s="50">
        <v>565</v>
      </c>
      <c r="D247" s="14" t="s">
        <v>478</v>
      </c>
      <c r="E247" s="63"/>
      <c r="F247" s="63"/>
    </row>
    <row r="248" spans="1:6" s="5" customFormat="1" ht="15" customHeight="1" x14ac:dyDescent="0.25">
      <c r="A248" s="67" t="s">
        <v>363</v>
      </c>
      <c r="B248" s="69" t="s">
        <v>109</v>
      </c>
      <c r="C248" s="50">
        <v>515</v>
      </c>
      <c r="D248" s="14" t="s">
        <v>392</v>
      </c>
      <c r="E248" s="61">
        <v>3</v>
      </c>
      <c r="F248" s="61" t="s">
        <v>71</v>
      </c>
    </row>
    <row r="249" spans="1:6" s="5" customFormat="1" ht="15" customHeight="1" x14ac:dyDescent="0.25">
      <c r="A249" s="68"/>
      <c r="B249" s="70"/>
      <c r="C249" s="50">
        <v>516</v>
      </c>
      <c r="D249" s="14" t="s">
        <v>17</v>
      </c>
      <c r="E249" s="62"/>
      <c r="F249" s="62"/>
    </row>
    <row r="250" spans="1:6" s="5" customFormat="1" ht="15" customHeight="1" x14ac:dyDescent="0.25">
      <c r="A250" s="68"/>
      <c r="B250" s="70"/>
      <c r="C250" s="50">
        <v>517</v>
      </c>
      <c r="D250" s="14" t="s">
        <v>393</v>
      </c>
      <c r="E250" s="62"/>
      <c r="F250" s="62"/>
    </row>
    <row r="251" spans="1:6" s="5" customFormat="1" ht="15" customHeight="1" x14ac:dyDescent="0.25">
      <c r="A251" s="68"/>
      <c r="B251" s="70"/>
      <c r="C251" s="50">
        <v>518</v>
      </c>
      <c r="D251" s="14" t="s">
        <v>394</v>
      </c>
      <c r="E251" s="62"/>
      <c r="F251" s="62"/>
    </row>
    <row r="252" spans="1:6" s="5" customFormat="1" ht="15" customHeight="1" x14ac:dyDescent="0.25">
      <c r="A252" s="68"/>
      <c r="B252" s="70"/>
      <c r="C252" s="50">
        <v>522</v>
      </c>
      <c r="D252" s="14" t="s">
        <v>446</v>
      </c>
      <c r="E252" s="62"/>
      <c r="F252" s="62"/>
    </row>
    <row r="253" spans="1:6" s="5" customFormat="1" ht="15" customHeight="1" x14ac:dyDescent="0.25">
      <c r="A253" s="68"/>
      <c r="B253" s="70"/>
      <c r="C253" s="50">
        <v>526</v>
      </c>
      <c r="D253" s="14" t="s">
        <v>447</v>
      </c>
      <c r="E253" s="62"/>
      <c r="F253" s="62"/>
    </row>
    <row r="254" spans="1:6" s="5" customFormat="1" ht="15" customHeight="1" x14ac:dyDescent="0.25">
      <c r="A254" s="68"/>
      <c r="B254" s="70"/>
      <c r="C254" s="50">
        <v>555</v>
      </c>
      <c r="D254" s="14" t="s">
        <v>433</v>
      </c>
      <c r="E254" s="62"/>
      <c r="F254" s="62"/>
    </row>
    <row r="255" spans="1:6" ht="15" customHeight="1" x14ac:dyDescent="0.25">
      <c r="A255" s="68"/>
      <c r="B255" s="70"/>
      <c r="C255" s="50">
        <v>556</v>
      </c>
      <c r="D255" s="14" t="s">
        <v>436</v>
      </c>
      <c r="E255" s="62"/>
      <c r="F255" s="62"/>
    </row>
    <row r="256" spans="1:6" ht="15" customHeight="1" x14ac:dyDescent="0.25">
      <c r="A256" s="68"/>
      <c r="B256" s="70"/>
      <c r="C256" s="50">
        <v>557</v>
      </c>
      <c r="D256" s="14" t="s">
        <v>432</v>
      </c>
      <c r="E256" s="62"/>
      <c r="F256" s="62"/>
    </row>
    <row r="257" spans="1:6" ht="15" customHeight="1" x14ac:dyDescent="0.25">
      <c r="A257" s="68"/>
      <c r="B257" s="70"/>
      <c r="C257" s="50">
        <v>558</v>
      </c>
      <c r="D257" s="14" t="s">
        <v>435</v>
      </c>
      <c r="E257" s="62"/>
      <c r="F257" s="62"/>
    </row>
    <row r="258" spans="1:6" ht="15" customHeight="1" x14ac:dyDescent="0.25">
      <c r="A258" s="51" t="s">
        <v>364</v>
      </c>
      <c r="B258" s="7" t="s">
        <v>43</v>
      </c>
      <c r="C258" s="8"/>
      <c r="D258" s="8"/>
      <c r="E258" s="10">
        <v>9</v>
      </c>
      <c r="F258" s="10" t="s">
        <v>71</v>
      </c>
    </row>
    <row r="259" spans="1:6" ht="15" customHeight="1" x14ac:dyDescent="0.25">
      <c r="A259" s="51" t="s">
        <v>365</v>
      </c>
      <c r="B259" s="7" t="s">
        <v>44</v>
      </c>
      <c r="C259" s="8"/>
      <c r="D259" s="8"/>
      <c r="E259" s="10">
        <v>9</v>
      </c>
      <c r="F259" s="10" t="s">
        <v>71</v>
      </c>
    </row>
    <row r="260" spans="1:6" ht="15" customHeight="1" x14ac:dyDescent="0.25">
      <c r="A260" s="51" t="s">
        <v>366</v>
      </c>
      <c r="B260" s="7" t="s">
        <v>45</v>
      </c>
      <c r="C260" s="8"/>
      <c r="D260" s="8"/>
      <c r="E260" s="10">
        <v>9</v>
      </c>
      <c r="F260" s="10" t="s">
        <v>71</v>
      </c>
    </row>
    <row r="261" spans="1:6" ht="15" customHeight="1" x14ac:dyDescent="0.25">
      <c r="A261" s="51"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52" t="s">
        <v>18</v>
      </c>
      <c r="B266" s="53" t="s">
        <v>386</v>
      </c>
      <c r="C266" s="8">
        <v>0</v>
      </c>
      <c r="D266" s="8" t="s">
        <v>110</v>
      </c>
      <c r="E266" s="54">
        <v>1</v>
      </c>
      <c r="F266" s="54" t="s">
        <v>71</v>
      </c>
    </row>
    <row r="267" spans="1:6" ht="15" customHeight="1" x14ac:dyDescent="0.25">
      <c r="A267" s="52"/>
      <c r="B267" s="53"/>
      <c r="C267" s="8">
        <v>1</v>
      </c>
      <c r="D267" s="8" t="s">
        <v>111</v>
      </c>
      <c r="E267" s="54"/>
      <c r="F267" s="54"/>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64" t="s">
        <v>112</v>
      </c>
      <c r="B272" s="65"/>
      <c r="C272" s="65"/>
      <c r="D272" s="65"/>
      <c r="E272" s="65"/>
      <c r="F272" s="66"/>
    </row>
    <row r="273" spans="1:6" ht="20.100000000000001" customHeight="1" x14ac:dyDescent="0.25">
      <c r="A273" s="67" t="s">
        <v>372</v>
      </c>
      <c r="B273" s="69" t="s">
        <v>148</v>
      </c>
      <c r="C273" s="45">
        <v>1</v>
      </c>
      <c r="D273" s="45" t="s">
        <v>280</v>
      </c>
      <c r="E273" s="61">
        <v>1</v>
      </c>
      <c r="F273" s="61" t="s">
        <v>71</v>
      </c>
    </row>
    <row r="274" spans="1:6" ht="20.100000000000001" customHeight="1" x14ac:dyDescent="0.25">
      <c r="A274" s="68"/>
      <c r="B274" s="70"/>
      <c r="C274" s="45">
        <v>2</v>
      </c>
      <c r="D274" s="45" t="s">
        <v>117</v>
      </c>
      <c r="E274" s="62"/>
      <c r="F274" s="62"/>
    </row>
    <row r="275" spans="1:6" ht="20.100000000000001" customHeight="1" x14ac:dyDescent="0.25">
      <c r="A275" s="68"/>
      <c r="B275" s="70"/>
      <c r="C275" s="45">
        <v>3</v>
      </c>
      <c r="D275" s="45" t="s">
        <v>281</v>
      </c>
      <c r="E275" s="62"/>
      <c r="F275" s="62"/>
    </row>
    <row r="276" spans="1:6" ht="20.100000000000001" customHeight="1" x14ac:dyDescent="0.25">
      <c r="A276" s="68"/>
      <c r="B276" s="70"/>
      <c r="C276" s="45">
        <v>4</v>
      </c>
      <c r="D276" s="45" t="s">
        <v>115</v>
      </c>
      <c r="E276" s="62"/>
      <c r="F276" s="62"/>
    </row>
    <row r="277" spans="1:6" ht="20.100000000000001" customHeight="1" x14ac:dyDescent="0.25">
      <c r="A277" s="68"/>
      <c r="B277" s="70"/>
      <c r="C277" s="45">
        <v>6</v>
      </c>
      <c r="D277" s="45" t="s">
        <v>279</v>
      </c>
      <c r="E277" s="62"/>
      <c r="F277" s="62"/>
    </row>
    <row r="278" spans="1:6" x14ac:dyDescent="0.25">
      <c r="A278" s="68"/>
      <c r="B278" s="70"/>
      <c r="C278" s="45">
        <v>7</v>
      </c>
      <c r="D278" s="45" t="s">
        <v>450</v>
      </c>
      <c r="E278" s="62"/>
      <c r="F278" s="62"/>
    </row>
    <row r="279" spans="1:6" x14ac:dyDescent="0.25">
      <c r="A279" s="68"/>
      <c r="B279" s="70"/>
      <c r="C279" s="45">
        <v>8</v>
      </c>
      <c r="D279" s="45" t="s">
        <v>282</v>
      </c>
      <c r="E279" s="62"/>
      <c r="F279" s="62"/>
    </row>
    <row r="280" spans="1:6" x14ac:dyDescent="0.25">
      <c r="A280" s="68"/>
      <c r="B280" s="70"/>
      <c r="C280" s="45">
        <v>9</v>
      </c>
      <c r="D280" s="45" t="s">
        <v>283</v>
      </c>
      <c r="E280" s="62"/>
      <c r="F280" s="62"/>
    </row>
    <row r="281" spans="1:6" ht="30" x14ac:dyDescent="0.25">
      <c r="A281" s="51" t="s">
        <v>51</v>
      </c>
      <c r="B281" s="43" t="s">
        <v>437</v>
      </c>
      <c r="C281" s="42"/>
      <c r="D281" s="8"/>
      <c r="E281" s="10">
        <v>9</v>
      </c>
      <c r="F281" s="10" t="s">
        <v>71</v>
      </c>
    </row>
    <row r="282" spans="1:6" ht="60" x14ac:dyDescent="0.25">
      <c r="A282" s="51" t="s">
        <v>52</v>
      </c>
      <c r="B282" s="43" t="s">
        <v>438</v>
      </c>
      <c r="C282" s="42"/>
      <c r="D282" s="8"/>
      <c r="E282" s="10">
        <v>9</v>
      </c>
      <c r="F282" s="10" t="s">
        <v>71</v>
      </c>
    </row>
    <row r="283" spans="1:6" ht="45" x14ac:dyDescent="0.25">
      <c r="A283" s="51" t="s">
        <v>53</v>
      </c>
      <c r="B283" s="43" t="s">
        <v>439</v>
      </c>
      <c r="C283" s="42"/>
      <c r="D283" s="8"/>
      <c r="E283" s="10">
        <v>9</v>
      </c>
      <c r="F283" s="10" t="s">
        <v>71</v>
      </c>
    </row>
    <row r="284" spans="1:6" ht="30" x14ac:dyDescent="0.25">
      <c r="A284" s="51" t="s">
        <v>54</v>
      </c>
      <c r="B284" s="43" t="s">
        <v>440</v>
      </c>
      <c r="C284" s="42"/>
      <c r="D284" s="8"/>
      <c r="E284" s="10">
        <v>9</v>
      </c>
      <c r="F284" s="10" t="s">
        <v>71</v>
      </c>
    </row>
    <row r="285" spans="1:6" ht="30" x14ac:dyDescent="0.25">
      <c r="A285" s="51" t="s">
        <v>55</v>
      </c>
      <c r="B285" s="43" t="s">
        <v>441</v>
      </c>
      <c r="C285" s="42"/>
      <c r="D285" s="8"/>
      <c r="E285" s="10">
        <v>9</v>
      </c>
      <c r="F285" s="10" t="s">
        <v>71</v>
      </c>
    </row>
    <row r="286" spans="1:6" x14ac:dyDescent="0.25">
      <c r="A286" s="51" t="s">
        <v>56</v>
      </c>
      <c r="B286" s="41" t="s">
        <v>57</v>
      </c>
      <c r="C286" s="8"/>
      <c r="D286" s="8"/>
      <c r="E286" s="10">
        <v>9</v>
      </c>
      <c r="F286" s="10" t="s">
        <v>71</v>
      </c>
    </row>
    <row r="287" spans="1:6" x14ac:dyDescent="0.25">
      <c r="A287" s="64" t="s">
        <v>145</v>
      </c>
      <c r="B287" s="65"/>
      <c r="C287" s="65"/>
      <c r="D287" s="65"/>
      <c r="E287" s="65"/>
      <c r="F287" s="66"/>
    </row>
    <row r="288" spans="1:6" ht="20.100000000000001" customHeight="1" x14ac:dyDescent="0.25">
      <c r="A288" s="52" t="s">
        <v>149</v>
      </c>
      <c r="B288" s="53" t="s">
        <v>191</v>
      </c>
      <c r="C288" s="18" t="s">
        <v>119</v>
      </c>
      <c r="D288" s="19" t="s">
        <v>192</v>
      </c>
      <c r="E288" s="54">
        <v>1</v>
      </c>
      <c r="F288" s="54" t="s">
        <v>76</v>
      </c>
    </row>
    <row r="289" spans="1:6" x14ac:dyDescent="0.25">
      <c r="A289" s="52"/>
      <c r="B289" s="53"/>
      <c r="C289" s="18" t="s">
        <v>114</v>
      </c>
      <c r="D289" s="19" t="s">
        <v>193</v>
      </c>
      <c r="E289" s="54"/>
      <c r="F289" s="54"/>
    </row>
    <row r="290" spans="1:6" ht="18" x14ac:dyDescent="0.25">
      <c r="A290" s="52"/>
      <c r="B290" s="53"/>
      <c r="C290" s="18" t="s">
        <v>121</v>
      </c>
      <c r="D290" s="19" t="s">
        <v>194</v>
      </c>
      <c r="E290" s="54"/>
      <c r="F290" s="54"/>
    </row>
    <row r="291" spans="1:6" ht="18" x14ac:dyDescent="0.25">
      <c r="A291" s="52"/>
      <c r="B291" s="53"/>
      <c r="C291" s="18" t="s">
        <v>123</v>
      </c>
      <c r="D291" s="19" t="s">
        <v>195</v>
      </c>
      <c r="E291" s="54"/>
      <c r="F291" s="54"/>
    </row>
    <row r="292" spans="1:6" x14ac:dyDescent="0.25">
      <c r="A292" s="52"/>
      <c r="B292" s="53"/>
      <c r="C292" s="18" t="s">
        <v>124</v>
      </c>
      <c r="D292" s="19" t="s">
        <v>196</v>
      </c>
      <c r="E292" s="54"/>
      <c r="F292" s="54"/>
    </row>
    <row r="293" spans="1:6" x14ac:dyDescent="0.25">
      <c r="A293" s="52"/>
      <c r="B293" s="53"/>
      <c r="C293" s="18" t="s">
        <v>122</v>
      </c>
      <c r="D293" s="19" t="s">
        <v>197</v>
      </c>
      <c r="E293" s="54"/>
      <c r="F293" s="54"/>
    </row>
    <row r="294" spans="1:6" x14ac:dyDescent="0.25">
      <c r="A294" s="52"/>
      <c r="B294" s="53"/>
      <c r="C294" s="18" t="s">
        <v>125</v>
      </c>
      <c r="D294" s="19" t="s">
        <v>198</v>
      </c>
      <c r="E294" s="54"/>
      <c r="F294" s="54"/>
    </row>
    <row r="295" spans="1:6" ht="17.25" customHeight="1" x14ac:dyDescent="0.25">
      <c r="A295" s="52"/>
      <c r="B295" s="53"/>
      <c r="C295" s="18" t="s">
        <v>120</v>
      </c>
      <c r="D295" s="19" t="s">
        <v>199</v>
      </c>
      <c r="E295" s="54"/>
      <c r="F295" s="54"/>
    </row>
    <row r="296" spans="1:6" ht="19.5" customHeight="1" x14ac:dyDescent="0.25">
      <c r="A296" s="52" t="s">
        <v>150</v>
      </c>
      <c r="B296" s="53" t="s">
        <v>200</v>
      </c>
      <c r="C296" s="18" t="s">
        <v>119</v>
      </c>
      <c r="D296" s="19" t="s">
        <v>192</v>
      </c>
      <c r="E296" s="54">
        <v>1</v>
      </c>
      <c r="F296" s="54" t="s">
        <v>76</v>
      </c>
    </row>
    <row r="297" spans="1:6" x14ac:dyDescent="0.25">
      <c r="A297" s="52"/>
      <c r="B297" s="53"/>
      <c r="C297" s="18" t="s">
        <v>114</v>
      </c>
      <c r="D297" s="19" t="s">
        <v>193</v>
      </c>
      <c r="E297" s="54"/>
      <c r="F297" s="54"/>
    </row>
    <row r="298" spans="1:6" ht="18" x14ac:dyDescent="0.25">
      <c r="A298" s="52"/>
      <c r="B298" s="53"/>
      <c r="C298" s="18" t="s">
        <v>121</v>
      </c>
      <c r="D298" s="19" t="s">
        <v>194</v>
      </c>
      <c r="E298" s="54"/>
      <c r="F298" s="54"/>
    </row>
    <row r="299" spans="1:6" ht="18" x14ac:dyDescent="0.25">
      <c r="A299" s="52"/>
      <c r="B299" s="53"/>
      <c r="C299" s="18" t="s">
        <v>123</v>
      </c>
      <c r="D299" s="19" t="s">
        <v>195</v>
      </c>
      <c r="E299" s="54"/>
      <c r="F299" s="54"/>
    </row>
    <row r="300" spans="1:6" x14ac:dyDescent="0.25">
      <c r="A300" s="52"/>
      <c r="B300" s="53"/>
      <c r="C300" s="18" t="s">
        <v>124</v>
      </c>
      <c r="D300" s="19" t="s">
        <v>196</v>
      </c>
      <c r="E300" s="54"/>
      <c r="F300" s="54"/>
    </row>
    <row r="301" spans="1:6" x14ac:dyDescent="0.25">
      <c r="A301" s="52"/>
      <c r="B301" s="53"/>
      <c r="C301" s="18" t="s">
        <v>122</v>
      </c>
      <c r="D301" s="19" t="s">
        <v>197</v>
      </c>
      <c r="E301" s="54"/>
      <c r="F301" s="54"/>
    </row>
    <row r="302" spans="1:6" x14ac:dyDescent="0.25">
      <c r="A302" s="52"/>
      <c r="B302" s="53"/>
      <c r="C302" s="18" t="s">
        <v>125</v>
      </c>
      <c r="D302" s="19" t="s">
        <v>198</v>
      </c>
      <c r="E302" s="54"/>
      <c r="F302" s="54"/>
    </row>
    <row r="303" spans="1:6" x14ac:dyDescent="0.25">
      <c r="A303" s="52"/>
      <c r="B303" s="53"/>
      <c r="C303" s="18" t="s">
        <v>120</v>
      </c>
      <c r="D303" s="19" t="s">
        <v>199</v>
      </c>
      <c r="E303" s="54"/>
      <c r="F303" s="54"/>
    </row>
    <row r="304" spans="1:6" ht="27" x14ac:dyDescent="0.25">
      <c r="A304" s="52" t="s">
        <v>151</v>
      </c>
      <c r="B304" s="53" t="s">
        <v>201</v>
      </c>
      <c r="C304" s="18" t="s">
        <v>119</v>
      </c>
      <c r="D304" s="19" t="s">
        <v>202</v>
      </c>
      <c r="E304" s="54">
        <v>1</v>
      </c>
      <c r="F304" s="54" t="s">
        <v>76</v>
      </c>
    </row>
    <row r="305" spans="1:6" ht="45" x14ac:dyDescent="0.25">
      <c r="A305" s="52"/>
      <c r="B305" s="53"/>
      <c r="C305" s="18" t="s">
        <v>114</v>
      </c>
      <c r="D305" s="19" t="s">
        <v>203</v>
      </c>
      <c r="E305" s="54"/>
      <c r="F305" s="54"/>
    </row>
    <row r="306" spans="1:6" ht="36" x14ac:dyDescent="0.25">
      <c r="A306" s="52"/>
      <c r="B306" s="53"/>
      <c r="C306" s="18" t="s">
        <v>121</v>
      </c>
      <c r="D306" s="19" t="s">
        <v>204</v>
      </c>
      <c r="E306" s="54"/>
      <c r="F306" s="54"/>
    </row>
    <row r="307" spans="1:6" s="3" customFormat="1" ht="54" x14ac:dyDescent="0.25">
      <c r="A307" s="52"/>
      <c r="B307" s="53"/>
      <c r="C307" s="18" t="s">
        <v>123</v>
      </c>
      <c r="D307" s="19" t="s">
        <v>205</v>
      </c>
      <c r="E307" s="54"/>
      <c r="F307" s="54"/>
    </row>
    <row r="308" spans="1:6" s="3" customFormat="1" ht="36" x14ac:dyDescent="0.25">
      <c r="A308" s="52"/>
      <c r="B308" s="53"/>
      <c r="C308" s="18" t="s">
        <v>124</v>
      </c>
      <c r="D308" s="19" t="s">
        <v>389</v>
      </c>
      <c r="E308" s="54"/>
      <c r="F308" s="54"/>
    </row>
    <row r="309" spans="1:6" s="3" customFormat="1" x14ac:dyDescent="0.25">
      <c r="A309" s="52"/>
      <c r="B309" s="53"/>
      <c r="C309" s="18" t="s">
        <v>122</v>
      </c>
      <c r="D309" s="19" t="s">
        <v>199</v>
      </c>
      <c r="E309" s="54"/>
      <c r="F309" s="54"/>
    </row>
    <row r="310" spans="1:6" s="3" customFormat="1" ht="27" x14ac:dyDescent="0.25">
      <c r="A310" s="52" t="s">
        <v>152</v>
      </c>
      <c r="B310" s="53" t="s">
        <v>381</v>
      </c>
      <c r="C310" s="28" t="s">
        <v>119</v>
      </c>
      <c r="D310" s="27" t="s">
        <v>206</v>
      </c>
      <c r="E310" s="54">
        <v>2</v>
      </c>
      <c r="F310" s="54" t="s">
        <v>71</v>
      </c>
    </row>
    <row r="311" spans="1:6" s="3" customFormat="1" ht="45" x14ac:dyDescent="0.25">
      <c r="A311" s="52"/>
      <c r="B311" s="53"/>
      <c r="C311" s="28" t="s">
        <v>114</v>
      </c>
      <c r="D311" s="27" t="s">
        <v>207</v>
      </c>
      <c r="E311" s="54"/>
      <c r="F311" s="54"/>
    </row>
    <row r="312" spans="1:6" s="3" customFormat="1" ht="36" x14ac:dyDescent="0.25">
      <c r="A312" s="52"/>
      <c r="B312" s="53"/>
      <c r="C312" s="28" t="s">
        <v>121</v>
      </c>
      <c r="D312" s="27" t="s">
        <v>208</v>
      </c>
      <c r="E312" s="54"/>
      <c r="F312" s="54"/>
    </row>
    <row r="313" spans="1:6" ht="15" customHeight="1" x14ac:dyDescent="0.25">
      <c r="A313" s="52"/>
      <c r="B313" s="53"/>
      <c r="C313" s="28" t="s">
        <v>123</v>
      </c>
      <c r="D313" s="27" t="s">
        <v>209</v>
      </c>
      <c r="E313" s="54"/>
      <c r="F313" s="54"/>
    </row>
    <row r="314" spans="1:6" ht="15" customHeight="1" x14ac:dyDescent="0.25">
      <c r="A314" s="52"/>
      <c r="B314" s="53"/>
      <c r="C314" s="28" t="s">
        <v>124</v>
      </c>
      <c r="D314" s="27" t="s">
        <v>390</v>
      </c>
      <c r="E314" s="54"/>
      <c r="F314" s="54"/>
    </row>
    <row r="315" spans="1:6" ht="15" customHeight="1" x14ac:dyDescent="0.25">
      <c r="A315" s="52"/>
      <c r="B315" s="53"/>
      <c r="C315" s="28" t="s">
        <v>122</v>
      </c>
      <c r="D315" s="27" t="s">
        <v>199</v>
      </c>
      <c r="E315" s="54"/>
      <c r="F315" s="54"/>
    </row>
    <row r="316" spans="1:6" ht="15" customHeight="1" x14ac:dyDescent="0.25">
      <c r="A316" s="52" t="s">
        <v>153</v>
      </c>
      <c r="B316" s="53" t="s">
        <v>210</v>
      </c>
      <c r="C316" s="20">
        <v>1</v>
      </c>
      <c r="D316" s="19" t="s">
        <v>391</v>
      </c>
      <c r="E316" s="54">
        <v>2</v>
      </c>
      <c r="F316" s="54" t="s">
        <v>71</v>
      </c>
    </row>
    <row r="317" spans="1:6" ht="15" customHeight="1" x14ac:dyDescent="0.25">
      <c r="A317" s="52"/>
      <c r="B317" s="53"/>
      <c r="C317" s="20">
        <v>2</v>
      </c>
      <c r="D317" s="19" t="s">
        <v>211</v>
      </c>
      <c r="E317" s="54"/>
      <c r="F317" s="54"/>
    </row>
    <row r="318" spans="1:6" ht="15" customHeight="1" x14ac:dyDescent="0.25">
      <c r="A318" s="52"/>
      <c r="B318" s="53"/>
      <c r="C318" s="20">
        <v>3</v>
      </c>
      <c r="D318" s="19" t="s">
        <v>212</v>
      </c>
      <c r="E318" s="54"/>
      <c r="F318" s="54"/>
    </row>
    <row r="319" spans="1:6" ht="15" customHeight="1" x14ac:dyDescent="0.25">
      <c r="A319" s="52"/>
      <c r="B319" s="53"/>
      <c r="C319" s="20">
        <v>4</v>
      </c>
      <c r="D319" s="19" t="s">
        <v>213</v>
      </c>
      <c r="E319" s="54"/>
      <c r="F319" s="54"/>
    </row>
    <row r="320" spans="1:6" ht="15" customHeight="1" x14ac:dyDescent="0.25">
      <c r="A320" s="52"/>
      <c r="B320" s="53"/>
      <c r="C320" s="20">
        <v>5</v>
      </c>
      <c r="D320" s="19" t="s">
        <v>214</v>
      </c>
      <c r="E320" s="54"/>
      <c r="F320" s="54"/>
    </row>
    <row r="321" spans="1:6" ht="15" customHeight="1" x14ac:dyDescent="0.25">
      <c r="A321" s="52"/>
      <c r="B321" s="53"/>
      <c r="C321" s="20">
        <v>6</v>
      </c>
      <c r="D321" s="19" t="s">
        <v>215</v>
      </c>
      <c r="E321" s="54"/>
      <c r="F321" s="54"/>
    </row>
    <row r="322" spans="1:6" ht="15" customHeight="1" x14ac:dyDescent="0.25">
      <c r="A322" s="52"/>
      <c r="B322" s="53"/>
      <c r="C322" s="20">
        <v>7</v>
      </c>
      <c r="D322" s="19" t="s">
        <v>216</v>
      </c>
      <c r="E322" s="54"/>
      <c r="F322" s="54"/>
    </row>
    <row r="323" spans="1:6" ht="15" customHeight="1" x14ac:dyDescent="0.25">
      <c r="A323" s="52"/>
      <c r="B323" s="53"/>
      <c r="C323" s="20">
        <v>8</v>
      </c>
      <c r="D323" s="19" t="s">
        <v>217</v>
      </c>
      <c r="E323" s="54"/>
      <c r="F323" s="54"/>
    </row>
    <row r="324" spans="1:6" ht="15" customHeight="1" x14ac:dyDescent="0.25">
      <c r="A324" s="52"/>
      <c r="B324" s="53"/>
      <c r="C324" s="20">
        <v>9</v>
      </c>
      <c r="D324" s="19" t="s">
        <v>218</v>
      </c>
      <c r="E324" s="54"/>
      <c r="F324" s="54"/>
    </row>
    <row r="325" spans="1:6" ht="15" customHeight="1" x14ac:dyDescent="0.25">
      <c r="A325" s="52"/>
      <c r="B325" s="53"/>
      <c r="C325" s="20">
        <v>10</v>
      </c>
      <c r="D325" s="19" t="s">
        <v>219</v>
      </c>
      <c r="E325" s="54"/>
      <c r="F325" s="54"/>
    </row>
    <row r="326" spans="1:6" ht="15" customHeight="1" x14ac:dyDescent="0.25">
      <c r="A326" s="52"/>
      <c r="B326" s="53"/>
      <c r="C326" s="20">
        <v>11</v>
      </c>
      <c r="D326" s="19" t="s">
        <v>220</v>
      </c>
      <c r="E326" s="54"/>
      <c r="F326" s="54"/>
    </row>
    <row r="327" spans="1:6" ht="15" customHeight="1" x14ac:dyDescent="0.25">
      <c r="A327" s="52"/>
      <c r="B327" s="53"/>
      <c r="C327" s="20">
        <v>12</v>
      </c>
      <c r="D327" s="19" t="s">
        <v>221</v>
      </c>
      <c r="E327" s="54"/>
      <c r="F327" s="54"/>
    </row>
    <row r="328" spans="1:6" ht="15" customHeight="1" x14ac:dyDescent="0.25">
      <c r="A328" s="52"/>
      <c r="B328" s="53"/>
      <c r="C328" s="20">
        <v>13</v>
      </c>
      <c r="D328" s="19" t="s">
        <v>222</v>
      </c>
      <c r="E328" s="54"/>
      <c r="F328" s="54"/>
    </row>
    <row r="329" spans="1:6" ht="15" customHeight="1" x14ac:dyDescent="0.25">
      <c r="A329" s="52"/>
      <c r="B329" s="53"/>
      <c r="C329" s="20">
        <v>14</v>
      </c>
      <c r="D329" s="19" t="s">
        <v>223</v>
      </c>
      <c r="E329" s="54"/>
      <c r="F329" s="54"/>
    </row>
    <row r="330" spans="1:6" ht="15" customHeight="1" x14ac:dyDescent="0.25">
      <c r="A330" s="52"/>
      <c r="B330" s="53"/>
      <c r="C330" s="20">
        <v>15</v>
      </c>
      <c r="D330" s="19" t="s">
        <v>224</v>
      </c>
      <c r="E330" s="54"/>
      <c r="F330" s="54"/>
    </row>
    <row r="331" spans="1:6" ht="15" customHeight="1" x14ac:dyDescent="0.25">
      <c r="A331" s="52"/>
      <c r="B331" s="53"/>
      <c r="C331" s="20">
        <v>16</v>
      </c>
      <c r="D331" s="19" t="s">
        <v>225</v>
      </c>
      <c r="E331" s="54"/>
      <c r="F331" s="54"/>
    </row>
    <row r="332" spans="1:6" ht="15" customHeight="1" x14ac:dyDescent="0.25">
      <c r="A332" s="52"/>
      <c r="B332" s="53"/>
      <c r="C332" s="20">
        <v>17</v>
      </c>
      <c r="D332" s="19" t="s">
        <v>226</v>
      </c>
      <c r="E332" s="54"/>
      <c r="F332" s="54"/>
    </row>
    <row r="333" spans="1:6" ht="15" customHeight="1" x14ac:dyDescent="0.25">
      <c r="A333" s="52"/>
      <c r="B333" s="53"/>
      <c r="C333" s="20">
        <v>18</v>
      </c>
      <c r="D333" s="19" t="s">
        <v>227</v>
      </c>
      <c r="E333" s="54"/>
      <c r="F333" s="54"/>
    </row>
    <row r="334" spans="1:6" ht="15" customHeight="1" x14ac:dyDescent="0.25">
      <c r="A334" s="52"/>
      <c r="B334" s="53"/>
      <c r="C334" s="20">
        <v>19</v>
      </c>
      <c r="D334" s="19" t="s">
        <v>228</v>
      </c>
      <c r="E334" s="54"/>
      <c r="F334" s="54"/>
    </row>
    <row r="335" spans="1:6" ht="15" customHeight="1" x14ac:dyDescent="0.25">
      <c r="A335" s="52"/>
      <c r="B335" s="53"/>
      <c r="C335" s="20">
        <v>20</v>
      </c>
      <c r="D335" s="19" t="s">
        <v>229</v>
      </c>
      <c r="E335" s="54"/>
      <c r="F335" s="54"/>
    </row>
    <row r="336" spans="1:6" ht="15" customHeight="1" x14ac:dyDescent="0.25">
      <c r="A336" s="52" t="s">
        <v>154</v>
      </c>
      <c r="B336" s="53" t="s">
        <v>230</v>
      </c>
      <c r="C336" s="20" t="s">
        <v>119</v>
      </c>
      <c r="D336" s="19" t="s">
        <v>231</v>
      </c>
      <c r="E336" s="54">
        <v>1</v>
      </c>
      <c r="F336" s="54" t="s">
        <v>76</v>
      </c>
    </row>
    <row r="337" spans="1:6" ht="15" customHeight="1" x14ac:dyDescent="0.25">
      <c r="A337" s="52"/>
      <c r="B337" s="53"/>
      <c r="C337" s="20" t="s">
        <v>114</v>
      </c>
      <c r="D337" s="19" t="s">
        <v>462</v>
      </c>
      <c r="E337" s="54"/>
      <c r="F337" s="54"/>
    </row>
    <row r="338" spans="1:6" ht="15" customHeight="1" x14ac:dyDescent="0.25">
      <c r="A338" s="52"/>
      <c r="B338" s="53"/>
      <c r="C338" s="20" t="s">
        <v>121</v>
      </c>
      <c r="D338" s="19" t="s">
        <v>463</v>
      </c>
      <c r="E338" s="54"/>
      <c r="F338" s="54"/>
    </row>
    <row r="339" spans="1:6" ht="15" customHeight="1" x14ac:dyDescent="0.25">
      <c r="A339" s="52"/>
      <c r="B339" s="53"/>
      <c r="C339" s="20" t="s">
        <v>123</v>
      </c>
      <c r="D339" s="19" t="s">
        <v>464</v>
      </c>
      <c r="E339" s="54"/>
      <c r="F339" s="54"/>
    </row>
    <row r="340" spans="1:6" ht="15" customHeight="1" x14ac:dyDescent="0.25">
      <c r="A340" s="52"/>
      <c r="B340" s="53"/>
      <c r="C340" s="20" t="s">
        <v>124</v>
      </c>
      <c r="D340" s="19" t="s">
        <v>465</v>
      </c>
      <c r="E340" s="54"/>
      <c r="F340" s="54"/>
    </row>
    <row r="341" spans="1:6" ht="15" customHeight="1" x14ac:dyDescent="0.25">
      <c r="A341" s="52"/>
      <c r="B341" s="53"/>
      <c r="C341" s="20" t="s">
        <v>122</v>
      </c>
      <c r="D341" s="19" t="s">
        <v>466</v>
      </c>
      <c r="E341" s="54"/>
      <c r="F341" s="54"/>
    </row>
    <row r="342" spans="1:6" ht="15" customHeight="1" x14ac:dyDescent="0.25">
      <c r="A342" s="52"/>
      <c r="B342" s="53"/>
      <c r="C342" s="20" t="s">
        <v>125</v>
      </c>
      <c r="D342" s="19" t="s">
        <v>467</v>
      </c>
      <c r="E342" s="54"/>
      <c r="F342" s="54"/>
    </row>
    <row r="343" spans="1:6" ht="15" customHeight="1" x14ac:dyDescent="0.25">
      <c r="A343" s="52"/>
      <c r="B343" s="53"/>
      <c r="C343" s="20" t="s">
        <v>120</v>
      </c>
      <c r="D343" s="19" t="s">
        <v>468</v>
      </c>
      <c r="E343" s="54"/>
      <c r="F343" s="54"/>
    </row>
    <row r="344" spans="1:6" ht="15" customHeight="1" x14ac:dyDescent="0.25">
      <c r="A344" s="52"/>
      <c r="B344" s="53"/>
      <c r="C344" s="20" t="s">
        <v>118</v>
      </c>
      <c r="D344" s="19" t="s">
        <v>469</v>
      </c>
      <c r="E344" s="54"/>
      <c r="F344" s="54"/>
    </row>
    <row r="345" spans="1:6" ht="15" customHeight="1" x14ac:dyDescent="0.25">
      <c r="A345" s="52"/>
      <c r="B345" s="53"/>
      <c r="C345" s="20" t="s">
        <v>126</v>
      </c>
      <c r="D345" s="19" t="s">
        <v>470</v>
      </c>
      <c r="E345" s="54"/>
      <c r="F345" s="54"/>
    </row>
    <row r="346" spans="1:6" ht="15" customHeight="1" x14ac:dyDescent="0.25">
      <c r="A346" s="52"/>
      <c r="B346" s="53"/>
      <c r="C346" s="20" t="s">
        <v>127</v>
      </c>
      <c r="D346" s="19" t="s">
        <v>471</v>
      </c>
      <c r="E346" s="54"/>
      <c r="F346" s="54"/>
    </row>
    <row r="347" spans="1:6" ht="15" customHeight="1" x14ac:dyDescent="0.25">
      <c r="A347" s="52"/>
      <c r="B347" s="53"/>
      <c r="C347" s="20" t="s">
        <v>128</v>
      </c>
      <c r="D347" s="19" t="s">
        <v>472</v>
      </c>
      <c r="E347" s="54"/>
      <c r="F347" s="54"/>
    </row>
    <row r="348" spans="1:6" ht="15" customHeight="1" x14ac:dyDescent="0.25">
      <c r="A348" s="52"/>
      <c r="B348" s="53"/>
      <c r="C348" s="20" t="s">
        <v>129</v>
      </c>
      <c r="D348" s="19" t="s">
        <v>473</v>
      </c>
      <c r="E348" s="54"/>
      <c r="F348" s="54"/>
    </row>
    <row r="349" spans="1:6" ht="15" customHeight="1" x14ac:dyDescent="0.25">
      <c r="A349" s="52"/>
      <c r="B349" s="53"/>
      <c r="C349" s="20" t="s">
        <v>116</v>
      </c>
      <c r="D349" s="19" t="s">
        <v>474</v>
      </c>
      <c r="E349" s="54"/>
      <c r="F349" s="54"/>
    </row>
    <row r="350" spans="1:6" ht="15" customHeight="1" x14ac:dyDescent="0.25">
      <c r="A350" s="52"/>
      <c r="B350" s="53"/>
      <c r="C350" s="20" t="s">
        <v>130</v>
      </c>
      <c r="D350" s="19" t="s">
        <v>475</v>
      </c>
      <c r="E350" s="54"/>
      <c r="F350" s="54"/>
    </row>
    <row r="351" spans="1:6" ht="15" customHeight="1" x14ac:dyDescent="0.25">
      <c r="A351" s="52"/>
      <c r="B351" s="53"/>
      <c r="C351" s="20" t="s">
        <v>113</v>
      </c>
      <c r="D351" s="19" t="s">
        <v>476</v>
      </c>
      <c r="E351" s="54"/>
      <c r="F351" s="54"/>
    </row>
    <row r="352" spans="1:6" ht="15" customHeight="1" x14ac:dyDescent="0.25">
      <c r="A352" s="52"/>
      <c r="B352" s="53"/>
      <c r="C352" s="20" t="s">
        <v>131</v>
      </c>
      <c r="D352" s="19" t="s">
        <v>477</v>
      </c>
      <c r="E352" s="54"/>
      <c r="F352" s="54"/>
    </row>
    <row r="353" spans="1:6" ht="15" customHeight="1" x14ac:dyDescent="0.25">
      <c r="A353" s="52" t="s">
        <v>155</v>
      </c>
      <c r="B353" s="53" t="s">
        <v>232</v>
      </c>
      <c r="C353" s="18" t="s">
        <v>119</v>
      </c>
      <c r="D353" s="19" t="s">
        <v>233</v>
      </c>
      <c r="E353" s="54">
        <v>1</v>
      </c>
      <c r="F353" s="54" t="s">
        <v>76</v>
      </c>
    </row>
    <row r="354" spans="1:6" ht="15" customHeight="1" x14ac:dyDescent="0.25">
      <c r="A354" s="52"/>
      <c r="B354" s="53"/>
      <c r="C354" s="18" t="s">
        <v>114</v>
      </c>
      <c r="D354" s="19" t="s">
        <v>234</v>
      </c>
      <c r="E354" s="54"/>
      <c r="F354" s="54"/>
    </row>
    <row r="355" spans="1:6" ht="15" customHeight="1" x14ac:dyDescent="0.25">
      <c r="A355" s="52"/>
      <c r="B355" s="53"/>
      <c r="C355" s="18" t="s">
        <v>121</v>
      </c>
      <c r="D355" s="19" t="s">
        <v>235</v>
      </c>
      <c r="E355" s="54"/>
      <c r="F355" s="54"/>
    </row>
    <row r="356" spans="1:6" ht="15" customHeight="1" x14ac:dyDescent="0.25">
      <c r="A356" s="52"/>
      <c r="B356" s="53"/>
      <c r="C356" s="18" t="s">
        <v>123</v>
      </c>
      <c r="D356" s="19" t="s">
        <v>236</v>
      </c>
      <c r="E356" s="54"/>
      <c r="F356" s="54"/>
    </row>
    <row r="357" spans="1:6" ht="15" customHeight="1" x14ac:dyDescent="0.25">
      <c r="A357" s="52" t="s">
        <v>156</v>
      </c>
      <c r="B357" s="53" t="s">
        <v>237</v>
      </c>
      <c r="C357" s="18" t="s">
        <v>119</v>
      </c>
      <c r="D357" s="19" t="s">
        <v>233</v>
      </c>
      <c r="E357" s="54">
        <v>1</v>
      </c>
      <c r="F357" s="54" t="s">
        <v>76</v>
      </c>
    </row>
    <row r="358" spans="1:6" ht="15" customHeight="1" x14ac:dyDescent="0.25">
      <c r="A358" s="52"/>
      <c r="B358" s="53"/>
      <c r="C358" s="18" t="s">
        <v>114</v>
      </c>
      <c r="D358" s="19" t="s">
        <v>238</v>
      </c>
      <c r="E358" s="54"/>
      <c r="F358" s="54"/>
    </row>
    <row r="359" spans="1:6" ht="15" customHeight="1" x14ac:dyDescent="0.25">
      <c r="A359" s="52"/>
      <c r="B359" s="53"/>
      <c r="C359" s="18" t="s">
        <v>121</v>
      </c>
      <c r="D359" s="19" t="s">
        <v>239</v>
      </c>
      <c r="E359" s="54"/>
      <c r="F359" s="54"/>
    </row>
    <row r="360" spans="1:6" ht="15" customHeight="1" x14ac:dyDescent="0.25">
      <c r="A360" s="52"/>
      <c r="B360" s="53"/>
      <c r="C360" s="18" t="s">
        <v>123</v>
      </c>
      <c r="D360" s="19" t="s">
        <v>240</v>
      </c>
      <c r="E360" s="54"/>
      <c r="F360" s="54"/>
    </row>
    <row r="361" spans="1:6" ht="15" customHeight="1" x14ac:dyDescent="0.25">
      <c r="A361" s="52"/>
      <c r="B361" s="53"/>
      <c r="C361" s="18" t="s">
        <v>124</v>
      </c>
      <c r="D361" s="19" t="s">
        <v>241</v>
      </c>
      <c r="E361" s="54"/>
      <c r="F361" s="54"/>
    </row>
    <row r="362" spans="1:6" ht="15" customHeight="1" x14ac:dyDescent="0.25">
      <c r="A362" s="52" t="s">
        <v>157</v>
      </c>
      <c r="B362" s="53" t="s">
        <v>242</v>
      </c>
      <c r="C362" s="18" t="s">
        <v>119</v>
      </c>
      <c r="D362" s="19" t="s">
        <v>233</v>
      </c>
      <c r="E362" s="54">
        <v>1</v>
      </c>
      <c r="F362" s="54" t="s">
        <v>76</v>
      </c>
    </row>
    <row r="363" spans="1:6" ht="15" customHeight="1" x14ac:dyDescent="0.25">
      <c r="A363" s="52"/>
      <c r="B363" s="53"/>
      <c r="C363" s="18" t="s">
        <v>114</v>
      </c>
      <c r="D363" s="19" t="s">
        <v>238</v>
      </c>
      <c r="E363" s="54"/>
      <c r="F363" s="54"/>
    </row>
    <row r="364" spans="1:6" ht="15" customHeight="1" x14ac:dyDescent="0.25">
      <c r="A364" s="52"/>
      <c r="B364" s="53"/>
      <c r="C364" s="18" t="s">
        <v>121</v>
      </c>
      <c r="D364" s="19" t="s">
        <v>239</v>
      </c>
      <c r="E364" s="54"/>
      <c r="F364" s="54"/>
    </row>
    <row r="365" spans="1:6" ht="15" customHeight="1" x14ac:dyDescent="0.25">
      <c r="A365" s="52"/>
      <c r="B365" s="53"/>
      <c r="C365" s="18" t="s">
        <v>123</v>
      </c>
      <c r="D365" s="19" t="s">
        <v>240</v>
      </c>
      <c r="E365" s="54"/>
      <c r="F365" s="54"/>
    </row>
    <row r="366" spans="1:6" ht="15" customHeight="1" x14ac:dyDescent="0.25">
      <c r="A366" s="52"/>
      <c r="B366" s="53"/>
      <c r="C366" s="18" t="s">
        <v>124</v>
      </c>
      <c r="D366" s="19" t="s">
        <v>241</v>
      </c>
      <c r="E366" s="54"/>
      <c r="F366" s="54"/>
    </row>
    <row r="367" spans="1:6" ht="15" customHeight="1" x14ac:dyDescent="0.25">
      <c r="A367" s="52" t="s">
        <v>158</v>
      </c>
      <c r="B367" s="53" t="s">
        <v>243</v>
      </c>
      <c r="C367" s="18" t="s">
        <v>119</v>
      </c>
      <c r="D367" s="19" t="s">
        <v>233</v>
      </c>
      <c r="E367" s="54">
        <v>1</v>
      </c>
      <c r="F367" s="54" t="s">
        <v>76</v>
      </c>
    </row>
    <row r="368" spans="1:6" ht="15" customHeight="1" x14ac:dyDescent="0.25">
      <c r="A368" s="52"/>
      <c r="B368" s="53"/>
      <c r="C368" s="18" t="s">
        <v>114</v>
      </c>
      <c r="D368" s="19" t="s">
        <v>238</v>
      </c>
      <c r="E368" s="54"/>
      <c r="F368" s="54"/>
    </row>
    <row r="369" spans="1:6" ht="15" customHeight="1" x14ac:dyDescent="0.25">
      <c r="A369" s="52"/>
      <c r="B369" s="53"/>
      <c r="C369" s="18" t="s">
        <v>121</v>
      </c>
      <c r="D369" s="19" t="s">
        <v>239</v>
      </c>
      <c r="E369" s="54"/>
      <c r="F369" s="54"/>
    </row>
    <row r="370" spans="1:6" ht="15" customHeight="1" x14ac:dyDescent="0.25">
      <c r="A370" s="52"/>
      <c r="B370" s="53"/>
      <c r="C370" s="18" t="s">
        <v>123</v>
      </c>
      <c r="D370" s="19" t="s">
        <v>240</v>
      </c>
      <c r="E370" s="54"/>
      <c r="F370" s="54"/>
    </row>
    <row r="371" spans="1:6" ht="15" customHeight="1" x14ac:dyDescent="0.25">
      <c r="A371" s="52"/>
      <c r="B371" s="53"/>
      <c r="C371" s="18" t="s">
        <v>124</v>
      </c>
      <c r="D371" s="19" t="s">
        <v>241</v>
      </c>
      <c r="E371" s="54"/>
      <c r="F371" s="54"/>
    </row>
    <row r="372" spans="1:6" ht="15" customHeight="1" x14ac:dyDescent="0.25">
      <c r="A372" s="52" t="s">
        <v>159</v>
      </c>
      <c r="B372" s="53" t="s">
        <v>244</v>
      </c>
      <c r="C372" s="18" t="s">
        <v>119</v>
      </c>
      <c r="D372" s="19" t="s">
        <v>233</v>
      </c>
      <c r="E372" s="54">
        <v>1</v>
      </c>
      <c r="F372" s="54" t="s">
        <v>76</v>
      </c>
    </row>
    <row r="373" spans="1:6" ht="15" customHeight="1" x14ac:dyDescent="0.25">
      <c r="A373" s="52"/>
      <c r="B373" s="53"/>
      <c r="C373" s="18" t="s">
        <v>114</v>
      </c>
      <c r="D373" s="19" t="s">
        <v>245</v>
      </c>
      <c r="E373" s="54"/>
      <c r="F373" s="54"/>
    </row>
    <row r="374" spans="1:6" ht="15" customHeight="1" x14ac:dyDescent="0.25">
      <c r="A374" s="52"/>
      <c r="B374" s="53"/>
      <c r="C374" s="18" t="s">
        <v>121</v>
      </c>
      <c r="D374" s="19" t="s">
        <v>246</v>
      </c>
      <c r="E374" s="54"/>
      <c r="F374" s="54"/>
    </row>
    <row r="375" spans="1:6" ht="15" customHeight="1" x14ac:dyDescent="0.25">
      <c r="A375" s="52"/>
      <c r="B375" s="53"/>
      <c r="C375" s="18" t="s">
        <v>123</v>
      </c>
      <c r="D375" s="19" t="s">
        <v>240</v>
      </c>
      <c r="E375" s="54"/>
      <c r="F375" s="54"/>
    </row>
    <row r="376" spans="1:6" ht="15" customHeight="1" x14ac:dyDescent="0.25">
      <c r="A376" s="52"/>
      <c r="B376" s="53"/>
      <c r="C376" s="18" t="s">
        <v>124</v>
      </c>
      <c r="D376" s="19" t="s">
        <v>241</v>
      </c>
      <c r="E376" s="54"/>
      <c r="F376" s="54"/>
    </row>
    <row r="377" spans="1:6" ht="15" customHeight="1" x14ac:dyDescent="0.25">
      <c r="A377" s="52" t="s">
        <v>160</v>
      </c>
      <c r="B377" s="53" t="s">
        <v>247</v>
      </c>
      <c r="C377" s="18" t="s">
        <v>119</v>
      </c>
      <c r="D377" s="19" t="s">
        <v>233</v>
      </c>
      <c r="E377" s="54">
        <v>1</v>
      </c>
      <c r="F377" s="54" t="s">
        <v>76</v>
      </c>
    </row>
    <row r="378" spans="1:6" ht="15" customHeight="1" x14ac:dyDescent="0.25">
      <c r="A378" s="52"/>
      <c r="B378" s="53"/>
      <c r="C378" s="18" t="s">
        <v>114</v>
      </c>
      <c r="D378" s="19" t="s">
        <v>245</v>
      </c>
      <c r="E378" s="54"/>
      <c r="F378" s="54"/>
    </row>
    <row r="379" spans="1:6" ht="15" customHeight="1" x14ac:dyDescent="0.25">
      <c r="A379" s="52"/>
      <c r="B379" s="53"/>
      <c r="C379" s="18" t="s">
        <v>121</v>
      </c>
      <c r="D379" s="19" t="s">
        <v>246</v>
      </c>
      <c r="E379" s="54"/>
      <c r="F379" s="54"/>
    </row>
    <row r="380" spans="1:6" ht="15" customHeight="1" x14ac:dyDescent="0.25">
      <c r="A380" s="52"/>
      <c r="B380" s="53"/>
      <c r="C380" s="18" t="s">
        <v>123</v>
      </c>
      <c r="D380" s="19" t="s">
        <v>240</v>
      </c>
      <c r="E380" s="54"/>
      <c r="F380" s="54"/>
    </row>
    <row r="381" spans="1:6" ht="15" customHeight="1" x14ac:dyDescent="0.25">
      <c r="A381" s="52"/>
      <c r="B381" s="53"/>
      <c r="C381" s="18" t="s">
        <v>124</v>
      </c>
      <c r="D381" s="19" t="s">
        <v>241</v>
      </c>
      <c r="E381" s="54"/>
      <c r="F381" s="54"/>
    </row>
    <row r="382" spans="1:6" ht="15" customHeight="1" x14ac:dyDescent="0.25">
      <c r="A382" s="52" t="s">
        <v>161</v>
      </c>
      <c r="B382" s="53" t="s">
        <v>248</v>
      </c>
      <c r="C382" s="18" t="s">
        <v>119</v>
      </c>
      <c r="D382" s="19" t="s">
        <v>233</v>
      </c>
      <c r="E382" s="54">
        <v>1</v>
      </c>
      <c r="F382" s="54" t="s">
        <v>76</v>
      </c>
    </row>
    <row r="383" spans="1:6" ht="15" customHeight="1" x14ac:dyDescent="0.25">
      <c r="A383" s="52"/>
      <c r="B383" s="53"/>
      <c r="C383" s="18" t="s">
        <v>114</v>
      </c>
      <c r="D383" s="19" t="s">
        <v>238</v>
      </c>
      <c r="E383" s="54"/>
      <c r="F383" s="54"/>
    </row>
    <row r="384" spans="1:6" ht="15" customHeight="1" x14ac:dyDescent="0.25">
      <c r="A384" s="52"/>
      <c r="B384" s="53"/>
      <c r="C384" s="18" t="s">
        <v>121</v>
      </c>
      <c r="D384" s="19" t="s">
        <v>239</v>
      </c>
      <c r="E384" s="54"/>
      <c r="F384" s="54"/>
    </row>
    <row r="385" spans="1:6" ht="15" customHeight="1" x14ac:dyDescent="0.25">
      <c r="A385" s="52"/>
      <c r="B385" s="53"/>
      <c r="C385" s="18" t="s">
        <v>123</v>
      </c>
      <c r="D385" s="19" t="s">
        <v>240</v>
      </c>
      <c r="E385" s="54"/>
      <c r="F385" s="54"/>
    </row>
    <row r="386" spans="1:6" ht="15" customHeight="1" x14ac:dyDescent="0.25">
      <c r="A386" s="52"/>
      <c r="B386" s="53"/>
      <c r="C386" s="18" t="s">
        <v>124</v>
      </c>
      <c r="D386" s="19" t="s">
        <v>241</v>
      </c>
      <c r="E386" s="54"/>
      <c r="F386" s="54"/>
    </row>
    <row r="387" spans="1:6" ht="15" customHeight="1" x14ac:dyDescent="0.25">
      <c r="A387" s="52" t="s">
        <v>162</v>
      </c>
      <c r="B387" s="53" t="s">
        <v>395</v>
      </c>
      <c r="C387" s="18" t="s">
        <v>119</v>
      </c>
      <c r="D387" s="19" t="s">
        <v>233</v>
      </c>
      <c r="E387" s="54">
        <v>1</v>
      </c>
      <c r="F387" s="54" t="s">
        <v>76</v>
      </c>
    </row>
    <row r="388" spans="1:6" ht="15" customHeight="1" x14ac:dyDescent="0.25">
      <c r="A388" s="52"/>
      <c r="B388" s="53"/>
      <c r="C388" s="18" t="s">
        <v>114</v>
      </c>
      <c r="D388" s="19" t="s">
        <v>245</v>
      </c>
      <c r="E388" s="54"/>
      <c r="F388" s="54"/>
    </row>
    <row r="389" spans="1:6" ht="15" customHeight="1" x14ac:dyDescent="0.25">
      <c r="A389" s="52"/>
      <c r="B389" s="53"/>
      <c r="C389" s="18" t="s">
        <v>121</v>
      </c>
      <c r="D389" s="19" t="s">
        <v>246</v>
      </c>
      <c r="E389" s="54"/>
      <c r="F389" s="54"/>
    </row>
    <row r="390" spans="1:6" ht="15" customHeight="1" x14ac:dyDescent="0.25">
      <c r="A390" s="52"/>
      <c r="B390" s="53"/>
      <c r="C390" s="18" t="s">
        <v>123</v>
      </c>
      <c r="D390" s="19" t="s">
        <v>240</v>
      </c>
      <c r="E390" s="54"/>
      <c r="F390" s="54"/>
    </row>
    <row r="391" spans="1:6" ht="15" customHeight="1" x14ac:dyDescent="0.25">
      <c r="A391" s="52"/>
      <c r="B391" s="53"/>
      <c r="C391" s="18" t="s">
        <v>124</v>
      </c>
      <c r="D391" s="19" t="s">
        <v>241</v>
      </c>
      <c r="E391" s="54"/>
      <c r="F391" s="54"/>
    </row>
    <row r="392" spans="1:6" ht="15" customHeight="1" x14ac:dyDescent="0.25">
      <c r="A392" s="52" t="s">
        <v>163</v>
      </c>
      <c r="B392" s="53" t="s">
        <v>249</v>
      </c>
      <c r="C392" s="18" t="s">
        <v>119</v>
      </c>
      <c r="D392" s="19" t="s">
        <v>233</v>
      </c>
      <c r="E392" s="54">
        <v>1</v>
      </c>
      <c r="F392" s="54" t="s">
        <v>76</v>
      </c>
    </row>
    <row r="393" spans="1:6" ht="15" customHeight="1" x14ac:dyDescent="0.25">
      <c r="A393" s="52"/>
      <c r="B393" s="53"/>
      <c r="C393" s="18" t="s">
        <v>114</v>
      </c>
      <c r="D393" s="19" t="s">
        <v>245</v>
      </c>
      <c r="E393" s="54"/>
      <c r="F393" s="54"/>
    </row>
    <row r="394" spans="1:6" ht="15" customHeight="1" x14ac:dyDescent="0.25">
      <c r="A394" s="52"/>
      <c r="B394" s="53"/>
      <c r="C394" s="18" t="s">
        <v>121</v>
      </c>
      <c r="D394" s="19" t="s">
        <v>246</v>
      </c>
      <c r="E394" s="54"/>
      <c r="F394" s="54"/>
    </row>
    <row r="395" spans="1:6" ht="15" customHeight="1" x14ac:dyDescent="0.25">
      <c r="A395" s="52"/>
      <c r="B395" s="53"/>
      <c r="C395" s="18" t="s">
        <v>123</v>
      </c>
      <c r="D395" s="19" t="s">
        <v>240</v>
      </c>
      <c r="E395" s="54"/>
      <c r="F395" s="54"/>
    </row>
    <row r="396" spans="1:6" ht="15" customHeight="1" x14ac:dyDescent="0.25">
      <c r="A396" s="52"/>
      <c r="B396" s="53"/>
      <c r="C396" s="18" t="s">
        <v>124</v>
      </c>
      <c r="D396" s="19" t="s">
        <v>241</v>
      </c>
      <c r="E396" s="54"/>
      <c r="F396" s="54"/>
    </row>
    <row r="397" spans="1:6" ht="15" customHeight="1" x14ac:dyDescent="0.25">
      <c r="A397" s="52" t="s">
        <v>164</v>
      </c>
      <c r="B397" s="53" t="s">
        <v>250</v>
      </c>
      <c r="C397" s="18" t="s">
        <v>119</v>
      </c>
      <c r="D397" s="19" t="s">
        <v>233</v>
      </c>
      <c r="E397" s="54">
        <v>1</v>
      </c>
      <c r="F397" s="54" t="s">
        <v>76</v>
      </c>
    </row>
    <row r="398" spans="1:6" ht="15" customHeight="1" x14ac:dyDescent="0.25">
      <c r="A398" s="52"/>
      <c r="B398" s="53"/>
      <c r="C398" s="18" t="s">
        <v>114</v>
      </c>
      <c r="D398" s="19" t="s">
        <v>238</v>
      </c>
      <c r="E398" s="54"/>
      <c r="F398" s="54"/>
    </row>
    <row r="399" spans="1:6" ht="15" customHeight="1" x14ac:dyDescent="0.25">
      <c r="A399" s="52"/>
      <c r="B399" s="53"/>
      <c r="C399" s="18" t="s">
        <v>121</v>
      </c>
      <c r="D399" s="19" t="s">
        <v>239</v>
      </c>
      <c r="E399" s="54"/>
      <c r="F399" s="54"/>
    </row>
    <row r="400" spans="1:6" ht="15" customHeight="1" x14ac:dyDescent="0.25">
      <c r="A400" s="52"/>
      <c r="B400" s="53"/>
      <c r="C400" s="18" t="s">
        <v>123</v>
      </c>
      <c r="D400" s="19" t="s">
        <v>240</v>
      </c>
      <c r="E400" s="54"/>
      <c r="F400" s="54"/>
    </row>
    <row r="401" spans="1:6" ht="15" customHeight="1" x14ac:dyDescent="0.25">
      <c r="A401" s="52"/>
      <c r="B401" s="53"/>
      <c r="C401" s="18" t="s">
        <v>124</v>
      </c>
      <c r="D401" s="19" t="s">
        <v>241</v>
      </c>
      <c r="E401" s="54"/>
      <c r="F401" s="54"/>
    </row>
    <row r="402" spans="1:6" ht="15" customHeight="1" x14ac:dyDescent="0.25">
      <c r="A402" s="52" t="s">
        <v>165</v>
      </c>
      <c r="B402" s="53" t="s">
        <v>251</v>
      </c>
      <c r="C402" s="18" t="s">
        <v>119</v>
      </c>
      <c r="D402" s="19" t="s">
        <v>233</v>
      </c>
      <c r="E402" s="54">
        <v>1</v>
      </c>
      <c r="F402" s="54" t="s">
        <v>76</v>
      </c>
    </row>
    <row r="403" spans="1:6" ht="15" customHeight="1" x14ac:dyDescent="0.25">
      <c r="A403" s="52"/>
      <c r="B403" s="53"/>
      <c r="C403" s="18" t="s">
        <v>114</v>
      </c>
      <c r="D403" s="19" t="s">
        <v>245</v>
      </c>
      <c r="E403" s="54"/>
      <c r="F403" s="54"/>
    </row>
    <row r="404" spans="1:6" ht="15" customHeight="1" x14ac:dyDescent="0.25">
      <c r="A404" s="52"/>
      <c r="B404" s="53"/>
      <c r="C404" s="18" t="s">
        <v>121</v>
      </c>
      <c r="D404" s="19" t="s">
        <v>246</v>
      </c>
      <c r="E404" s="54"/>
      <c r="F404" s="54"/>
    </row>
    <row r="405" spans="1:6" ht="15" customHeight="1" x14ac:dyDescent="0.25">
      <c r="A405" s="52"/>
      <c r="B405" s="53"/>
      <c r="C405" s="18" t="s">
        <v>123</v>
      </c>
      <c r="D405" s="19" t="s">
        <v>240</v>
      </c>
      <c r="E405" s="54"/>
      <c r="F405" s="54"/>
    </row>
    <row r="406" spans="1:6" ht="15" customHeight="1" x14ac:dyDescent="0.25">
      <c r="A406" s="52"/>
      <c r="B406" s="53"/>
      <c r="C406" s="18" t="s">
        <v>124</v>
      </c>
      <c r="D406" s="19" t="s">
        <v>241</v>
      </c>
      <c r="E406" s="54"/>
      <c r="F406" s="54"/>
    </row>
    <row r="407" spans="1:6" ht="15" customHeight="1" x14ac:dyDescent="0.25">
      <c r="A407" s="52" t="s">
        <v>166</v>
      </c>
      <c r="B407" s="53" t="s">
        <v>252</v>
      </c>
      <c r="C407" s="18" t="s">
        <v>119</v>
      </c>
      <c r="D407" s="18" t="s">
        <v>233</v>
      </c>
      <c r="E407" s="54">
        <v>1</v>
      </c>
      <c r="F407" s="54" t="s">
        <v>76</v>
      </c>
    </row>
    <row r="408" spans="1:6" ht="15" customHeight="1" x14ac:dyDescent="0.25">
      <c r="A408" s="52"/>
      <c r="B408" s="53"/>
      <c r="C408" s="18" t="s">
        <v>114</v>
      </c>
      <c r="D408" s="18" t="s">
        <v>253</v>
      </c>
      <c r="E408" s="54"/>
      <c r="F408" s="54"/>
    </row>
    <row r="409" spans="1:6" ht="15" customHeight="1" x14ac:dyDescent="0.25">
      <c r="A409" s="52" t="s">
        <v>167</v>
      </c>
      <c r="B409" s="53" t="s">
        <v>254</v>
      </c>
      <c r="C409" s="18" t="s">
        <v>119</v>
      </c>
      <c r="D409" s="19" t="s">
        <v>233</v>
      </c>
      <c r="E409" s="54">
        <v>1</v>
      </c>
      <c r="F409" s="54" t="s">
        <v>76</v>
      </c>
    </row>
    <row r="410" spans="1:6" ht="15" customHeight="1" x14ac:dyDescent="0.25">
      <c r="A410" s="52"/>
      <c r="B410" s="53"/>
      <c r="C410" s="18" t="s">
        <v>114</v>
      </c>
      <c r="D410" s="19" t="s">
        <v>245</v>
      </c>
      <c r="E410" s="54"/>
      <c r="F410" s="54"/>
    </row>
    <row r="411" spans="1:6" ht="15" customHeight="1" x14ac:dyDescent="0.25">
      <c r="A411" s="52"/>
      <c r="B411" s="53"/>
      <c r="C411" s="18" t="s">
        <v>121</v>
      </c>
      <c r="D411" s="19" t="s">
        <v>246</v>
      </c>
      <c r="E411" s="54"/>
      <c r="F411" s="54"/>
    </row>
    <row r="412" spans="1:6" ht="15" customHeight="1" x14ac:dyDescent="0.25">
      <c r="A412" s="52"/>
      <c r="B412" s="53"/>
      <c r="C412" s="18" t="s">
        <v>123</v>
      </c>
      <c r="D412" s="19" t="s">
        <v>240</v>
      </c>
      <c r="E412" s="54"/>
      <c r="F412" s="54"/>
    </row>
    <row r="413" spans="1:6" ht="15" customHeight="1" x14ac:dyDescent="0.25">
      <c r="A413" s="52"/>
      <c r="B413" s="53"/>
      <c r="C413" s="18" t="s">
        <v>124</v>
      </c>
      <c r="D413" s="19" t="s">
        <v>241</v>
      </c>
      <c r="E413" s="54"/>
      <c r="F413" s="54"/>
    </row>
    <row r="414" spans="1:6" ht="15" customHeight="1" x14ac:dyDescent="0.25">
      <c r="A414" s="52" t="s">
        <v>168</v>
      </c>
      <c r="B414" s="53" t="s">
        <v>255</v>
      </c>
      <c r="C414" s="18" t="s">
        <v>119</v>
      </c>
      <c r="D414" s="18" t="s">
        <v>233</v>
      </c>
      <c r="E414" s="54">
        <v>1</v>
      </c>
      <c r="F414" s="54" t="s">
        <v>76</v>
      </c>
    </row>
    <row r="415" spans="1:6" ht="15" customHeight="1" x14ac:dyDescent="0.25">
      <c r="A415" s="52"/>
      <c r="B415" s="53"/>
      <c r="C415" s="18" t="s">
        <v>114</v>
      </c>
      <c r="D415" s="18" t="s">
        <v>253</v>
      </c>
      <c r="E415" s="54"/>
      <c r="F415" s="54"/>
    </row>
    <row r="416" spans="1:6" ht="15" customHeight="1" x14ac:dyDescent="0.25">
      <c r="A416" s="52" t="s">
        <v>169</v>
      </c>
      <c r="B416" s="53" t="s">
        <v>256</v>
      </c>
      <c r="C416" s="18" t="s">
        <v>119</v>
      </c>
      <c r="D416" s="18" t="s">
        <v>233</v>
      </c>
      <c r="E416" s="54">
        <v>1</v>
      </c>
      <c r="F416" s="54" t="s">
        <v>76</v>
      </c>
    </row>
    <row r="417" spans="1:6" ht="15" customHeight="1" x14ac:dyDescent="0.25">
      <c r="A417" s="52"/>
      <c r="B417" s="53"/>
      <c r="C417" s="18" t="s">
        <v>114</v>
      </c>
      <c r="D417" s="18" t="s">
        <v>253</v>
      </c>
      <c r="E417" s="54"/>
      <c r="F417" s="54"/>
    </row>
    <row r="418" spans="1:6" ht="15" customHeight="1" x14ac:dyDescent="0.25">
      <c r="A418" s="52" t="s">
        <v>170</v>
      </c>
      <c r="B418" s="53" t="s">
        <v>257</v>
      </c>
      <c r="C418" s="18" t="s">
        <v>119</v>
      </c>
      <c r="D418" s="19" t="s">
        <v>233</v>
      </c>
      <c r="E418" s="54">
        <v>1</v>
      </c>
      <c r="F418" s="54" t="s">
        <v>76</v>
      </c>
    </row>
    <row r="419" spans="1:6" ht="15" customHeight="1" x14ac:dyDescent="0.25">
      <c r="A419" s="52"/>
      <c r="B419" s="53"/>
      <c r="C419" s="18" t="s">
        <v>114</v>
      </c>
      <c r="D419" s="19" t="s">
        <v>238</v>
      </c>
      <c r="E419" s="54"/>
      <c r="F419" s="54"/>
    </row>
    <row r="420" spans="1:6" ht="15" customHeight="1" x14ac:dyDescent="0.25">
      <c r="A420" s="52"/>
      <c r="B420" s="53"/>
      <c r="C420" s="18" t="s">
        <v>121</v>
      </c>
      <c r="D420" s="19" t="s">
        <v>239</v>
      </c>
      <c r="E420" s="54"/>
      <c r="F420" s="54"/>
    </row>
    <row r="421" spans="1:6" ht="15" customHeight="1" x14ac:dyDescent="0.25">
      <c r="A421" s="52"/>
      <c r="B421" s="53"/>
      <c r="C421" s="18" t="s">
        <v>123</v>
      </c>
      <c r="D421" s="19" t="s">
        <v>240</v>
      </c>
      <c r="E421" s="54"/>
      <c r="F421" s="54"/>
    </row>
    <row r="422" spans="1:6" ht="15" customHeight="1" x14ac:dyDescent="0.25">
      <c r="A422" s="52"/>
      <c r="B422" s="53"/>
      <c r="C422" s="18" t="s">
        <v>124</v>
      </c>
      <c r="D422" s="19" t="s">
        <v>241</v>
      </c>
      <c r="E422" s="54"/>
      <c r="F422" s="54"/>
    </row>
    <row r="423" spans="1:6" ht="15" customHeight="1" x14ac:dyDescent="0.25">
      <c r="A423" s="52" t="s">
        <v>171</v>
      </c>
      <c r="B423" s="53" t="s">
        <v>258</v>
      </c>
      <c r="C423" s="18" t="s">
        <v>119</v>
      </c>
      <c r="D423" s="18" t="s">
        <v>233</v>
      </c>
      <c r="E423" s="54">
        <v>1</v>
      </c>
      <c r="F423" s="54" t="s">
        <v>76</v>
      </c>
    </row>
    <row r="424" spans="1:6" ht="15" customHeight="1" x14ac:dyDescent="0.25">
      <c r="A424" s="52"/>
      <c r="B424" s="53"/>
      <c r="C424" s="18" t="s">
        <v>114</v>
      </c>
      <c r="D424" s="18" t="s">
        <v>253</v>
      </c>
      <c r="E424" s="54"/>
      <c r="F424" s="54"/>
    </row>
    <row r="425" spans="1:6" ht="15" customHeight="1" x14ac:dyDescent="0.25">
      <c r="A425" s="52" t="s">
        <v>172</v>
      </c>
      <c r="B425" s="53" t="s">
        <v>259</v>
      </c>
      <c r="C425" s="18" t="s">
        <v>119</v>
      </c>
      <c r="D425" s="19" t="s">
        <v>233</v>
      </c>
      <c r="E425" s="54">
        <v>1</v>
      </c>
      <c r="F425" s="54" t="s">
        <v>76</v>
      </c>
    </row>
    <row r="426" spans="1:6" s="3" customFormat="1" ht="15" customHeight="1" x14ac:dyDescent="0.25">
      <c r="A426" s="52"/>
      <c r="B426" s="53"/>
      <c r="C426" s="18" t="s">
        <v>114</v>
      </c>
      <c r="D426" s="19" t="s">
        <v>238</v>
      </c>
      <c r="E426" s="54"/>
      <c r="F426" s="54"/>
    </row>
    <row r="427" spans="1:6" s="3" customFormat="1" ht="15" customHeight="1" x14ac:dyDescent="0.25">
      <c r="A427" s="52"/>
      <c r="B427" s="53"/>
      <c r="C427" s="18" t="s">
        <v>121</v>
      </c>
      <c r="D427" s="19" t="s">
        <v>239</v>
      </c>
      <c r="E427" s="54"/>
      <c r="F427" s="54"/>
    </row>
    <row r="428" spans="1:6" s="3" customFormat="1" ht="15" customHeight="1" x14ac:dyDescent="0.25">
      <c r="A428" s="52"/>
      <c r="B428" s="53"/>
      <c r="C428" s="18" t="s">
        <v>123</v>
      </c>
      <c r="D428" s="19" t="s">
        <v>240</v>
      </c>
      <c r="E428" s="54"/>
      <c r="F428" s="54"/>
    </row>
    <row r="429" spans="1:6" ht="20.100000000000001" customHeight="1" x14ac:dyDescent="0.25">
      <c r="A429" s="52"/>
      <c r="B429" s="53"/>
      <c r="C429" s="18" t="s">
        <v>124</v>
      </c>
      <c r="D429" s="19" t="s">
        <v>241</v>
      </c>
      <c r="E429" s="54"/>
      <c r="F429" s="54"/>
    </row>
    <row r="430" spans="1:6" ht="20.100000000000001" customHeight="1" x14ac:dyDescent="0.25">
      <c r="A430" s="52" t="s">
        <v>173</v>
      </c>
      <c r="B430" s="53" t="s">
        <v>260</v>
      </c>
      <c r="C430" s="18" t="s">
        <v>119</v>
      </c>
      <c r="D430" s="18" t="s">
        <v>233</v>
      </c>
      <c r="E430" s="54">
        <v>1</v>
      </c>
      <c r="F430" s="54" t="s">
        <v>76</v>
      </c>
    </row>
    <row r="431" spans="1:6" x14ac:dyDescent="0.25">
      <c r="A431" s="52"/>
      <c r="B431" s="53"/>
      <c r="C431" s="18" t="s">
        <v>114</v>
      </c>
      <c r="D431" s="18" t="s">
        <v>253</v>
      </c>
      <c r="E431" s="54"/>
      <c r="F431" s="54"/>
    </row>
    <row r="432" spans="1:6" ht="24" customHeight="1" x14ac:dyDescent="0.25">
      <c r="A432" s="91" t="s">
        <v>454</v>
      </c>
      <c r="B432" s="91"/>
      <c r="C432" s="91"/>
      <c r="D432" s="91"/>
      <c r="E432" s="91"/>
      <c r="F432" s="91"/>
    </row>
    <row r="433" spans="1:6" s="3" customFormat="1" x14ac:dyDescent="0.25">
      <c r="A433" s="92" t="s">
        <v>457</v>
      </c>
      <c r="B433" s="92"/>
      <c r="C433" s="92"/>
      <c r="D433" s="92"/>
      <c r="E433" s="92"/>
      <c r="F433" s="92"/>
    </row>
    <row r="434" spans="1:6" s="3" customFormat="1" x14ac:dyDescent="0.25">
      <c r="A434" s="92" t="s">
        <v>455</v>
      </c>
      <c r="B434" s="92"/>
      <c r="C434" s="92"/>
      <c r="D434" s="92"/>
      <c r="E434" s="92"/>
      <c r="F434" s="92"/>
    </row>
    <row r="435" spans="1:6" x14ac:dyDescent="0.25">
      <c r="A435" s="90" t="s">
        <v>399</v>
      </c>
      <c r="B435" s="90"/>
      <c r="C435" s="90"/>
      <c r="D435" s="90"/>
      <c r="E435" s="90"/>
      <c r="F435" s="90"/>
    </row>
    <row r="436" spans="1:6" ht="24" customHeight="1" x14ac:dyDescent="0.25">
      <c r="A436" s="92" t="s">
        <v>456</v>
      </c>
      <c r="B436" s="92"/>
      <c r="C436" s="92"/>
      <c r="D436" s="92"/>
      <c r="E436" s="92"/>
      <c r="F436" s="92"/>
    </row>
    <row r="437" spans="1:6" x14ac:dyDescent="0.25">
      <c r="A437" s="92" t="s">
        <v>458</v>
      </c>
      <c r="B437" s="92"/>
      <c r="C437" s="92"/>
      <c r="D437" s="92"/>
      <c r="E437" s="92"/>
      <c r="F437" s="92"/>
    </row>
    <row r="438" spans="1:6" x14ac:dyDescent="0.25">
      <c r="A438" s="90" t="s">
        <v>334</v>
      </c>
      <c r="B438" s="90"/>
      <c r="C438" s="90"/>
      <c r="D438" s="90"/>
      <c r="E438" s="90"/>
      <c r="F438" s="90"/>
    </row>
    <row r="439" spans="1:6" x14ac:dyDescent="0.25">
      <c r="A439" s="90" t="s">
        <v>335</v>
      </c>
      <c r="B439" s="90"/>
      <c r="C439" s="90"/>
      <c r="D439" s="90"/>
      <c r="E439" s="90"/>
      <c r="F439" s="90"/>
    </row>
    <row r="440" spans="1:6" x14ac:dyDescent="0.25">
      <c r="A440" s="90" t="s">
        <v>336</v>
      </c>
      <c r="B440" s="90"/>
      <c r="C440" s="90"/>
      <c r="D440" s="90"/>
      <c r="E440" s="90"/>
      <c r="F440" s="90"/>
    </row>
    <row r="441" spans="1:6" x14ac:dyDescent="0.25">
      <c r="A441" s="90" t="s">
        <v>337</v>
      </c>
      <c r="B441" s="90"/>
      <c r="C441" s="90"/>
      <c r="D441" s="90"/>
      <c r="E441" s="90"/>
      <c r="F441" s="90"/>
    </row>
  </sheetData>
  <sortState xmlns:xlrd2="http://schemas.microsoft.com/office/spreadsheetml/2017/richdata2" ref="C191:D193">
    <sortCondition ref="C191"/>
  </sortState>
  <mergeCells count="437">
    <mergeCell ref="A237:A247"/>
    <mergeCell ref="B237:B247"/>
    <mergeCell ref="E237:E247"/>
    <mergeCell ref="F237:F247"/>
    <mergeCell ref="A248:A257"/>
    <mergeCell ref="B248:B257"/>
    <mergeCell ref="E248:E257"/>
    <mergeCell ref="F248:F257"/>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441:F441"/>
    <mergeCell ref="A432:F432"/>
    <mergeCell ref="A434:F434"/>
    <mergeCell ref="A435:F435"/>
    <mergeCell ref="A433:F433"/>
    <mergeCell ref="A436:F436"/>
    <mergeCell ref="A437:F437"/>
    <mergeCell ref="A438:F438"/>
    <mergeCell ref="A439:F439"/>
    <mergeCell ref="A440:F440"/>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A132:A133"/>
    <mergeCell ref="B132:B133"/>
    <mergeCell ref="E132:E133"/>
    <mergeCell ref="F132:F133"/>
    <mergeCell ref="A128:A129"/>
    <mergeCell ref="B128:B129"/>
    <mergeCell ref="E128:E129"/>
    <mergeCell ref="F128:F129"/>
    <mergeCell ref="A130:A131"/>
    <mergeCell ref="B130:B131"/>
    <mergeCell ref="E130:E131"/>
    <mergeCell ref="F130:F131"/>
    <mergeCell ref="A152:A153"/>
    <mergeCell ref="F154:F155"/>
    <mergeCell ref="E178:E179"/>
    <mergeCell ref="F178:F179"/>
    <mergeCell ref="E180:E181"/>
    <mergeCell ref="F180:F181"/>
    <mergeCell ref="F182:F183"/>
    <mergeCell ref="B152:B153"/>
    <mergeCell ref="E152:E153"/>
    <mergeCell ref="F152:F153"/>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90:A191"/>
    <mergeCell ref="B190:B191"/>
    <mergeCell ref="E190:E191"/>
    <mergeCell ref="F190:F191"/>
    <mergeCell ref="A210:A212"/>
    <mergeCell ref="B210:B212"/>
    <mergeCell ref="E210:E212"/>
    <mergeCell ref="F210:F212"/>
    <mergeCell ref="A213:A215"/>
    <mergeCell ref="B213:B215"/>
    <mergeCell ref="E213:E215"/>
    <mergeCell ref="F213:F215"/>
    <mergeCell ref="A216:A225"/>
    <mergeCell ref="B216:B225"/>
    <mergeCell ref="A336:A352"/>
    <mergeCell ref="B336:B352"/>
    <mergeCell ref="E336:E352"/>
    <mergeCell ref="F336:F352"/>
    <mergeCell ref="A353:A356"/>
    <mergeCell ref="B353:B356"/>
    <mergeCell ref="E353:E356"/>
    <mergeCell ref="F353:F356"/>
    <mergeCell ref="E216:E225"/>
    <mergeCell ref="F216:F225"/>
    <mergeCell ref="A288:A295"/>
    <mergeCell ref="B288:B295"/>
    <mergeCell ref="E288:E295"/>
    <mergeCell ref="F288:F295"/>
    <mergeCell ref="A266:A267"/>
    <mergeCell ref="B266:B267"/>
    <mergeCell ref="E266:E267"/>
    <mergeCell ref="F266:F267"/>
    <mergeCell ref="A226:A236"/>
    <mergeCell ref="B226:B236"/>
    <mergeCell ref="E226:E236"/>
    <mergeCell ref="F226:F236"/>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B418:B422"/>
    <mergeCell ref="E418:E422"/>
    <mergeCell ref="F418:F422"/>
    <mergeCell ref="A407:A408"/>
    <mergeCell ref="B407:B408"/>
    <mergeCell ref="E407:E408"/>
    <mergeCell ref="F407:F408"/>
    <mergeCell ref="A409:A413"/>
    <mergeCell ref="B414:B415"/>
    <mergeCell ref="E414:E415"/>
    <mergeCell ref="F414:F415"/>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85" t="s">
        <v>401</v>
      </c>
      <c r="B1" s="85"/>
      <c r="C1" s="85"/>
      <c r="D1" s="85"/>
      <c r="E1" s="85"/>
      <c r="F1" s="85"/>
    </row>
    <row r="2" spans="1:6" x14ac:dyDescent="0.25">
      <c r="A2" s="93" t="s">
        <v>65</v>
      </c>
      <c r="B2" s="93" t="s">
        <v>66</v>
      </c>
      <c r="C2" s="93" t="s">
        <v>67</v>
      </c>
      <c r="D2" s="93"/>
      <c r="E2" s="93" t="s">
        <v>68</v>
      </c>
      <c r="F2" s="93" t="s">
        <v>69</v>
      </c>
    </row>
    <row r="3" spans="1:6" x14ac:dyDescent="0.25">
      <c r="A3" s="93"/>
      <c r="B3" s="93"/>
      <c r="C3" s="38" t="s">
        <v>70</v>
      </c>
      <c r="D3" s="38" t="s">
        <v>66</v>
      </c>
      <c r="E3" s="93"/>
      <c r="F3" s="93"/>
    </row>
    <row r="4" spans="1:6" s="32" customFormat="1" x14ac:dyDescent="0.25">
      <c r="A4" s="37" t="s">
        <v>424</v>
      </c>
      <c r="B4" s="31" t="s">
        <v>402</v>
      </c>
      <c r="C4" s="31"/>
      <c r="D4" s="31"/>
      <c r="E4" s="37">
        <v>3</v>
      </c>
      <c r="F4" s="37" t="s">
        <v>71</v>
      </c>
    </row>
    <row r="5" spans="1:6" s="32" customFormat="1" x14ac:dyDescent="0.25">
      <c r="A5" s="94" t="s">
        <v>425</v>
      </c>
      <c r="B5" s="95" t="s">
        <v>403</v>
      </c>
      <c r="C5" s="31" t="s">
        <v>404</v>
      </c>
      <c r="D5" s="31" t="s">
        <v>405</v>
      </c>
      <c r="E5" s="94">
        <v>2</v>
      </c>
      <c r="F5" s="94" t="s">
        <v>76</v>
      </c>
    </row>
    <row r="6" spans="1:6" s="32" customFormat="1" x14ac:dyDescent="0.25">
      <c r="A6" s="94"/>
      <c r="B6" s="95"/>
      <c r="C6" s="31" t="s">
        <v>406</v>
      </c>
      <c r="D6" s="31" t="s">
        <v>407</v>
      </c>
      <c r="E6" s="94"/>
      <c r="F6" s="94"/>
    </row>
    <row r="7" spans="1:6" s="32" customFormat="1" x14ac:dyDescent="0.25">
      <c r="A7" s="94"/>
      <c r="B7" s="95"/>
      <c r="C7" s="31" t="s">
        <v>408</v>
      </c>
      <c r="D7" s="31" t="s">
        <v>409</v>
      </c>
      <c r="E7" s="94"/>
      <c r="F7" s="94"/>
    </row>
    <row r="8" spans="1:6" s="32" customFormat="1" x14ac:dyDescent="0.25">
      <c r="A8" s="94"/>
      <c r="B8" s="95"/>
      <c r="C8" s="31" t="s">
        <v>410</v>
      </c>
      <c r="D8" s="31" t="s">
        <v>411</v>
      </c>
      <c r="E8" s="94"/>
      <c r="F8" s="94"/>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94" t="s">
        <v>18</v>
      </c>
      <c r="B14" s="95" t="s">
        <v>386</v>
      </c>
      <c r="C14" s="36">
        <v>0</v>
      </c>
      <c r="D14" s="36" t="s">
        <v>110</v>
      </c>
      <c r="E14" s="94">
        <v>1</v>
      </c>
      <c r="F14" s="54" t="s">
        <v>71</v>
      </c>
    </row>
    <row r="15" spans="1:6" s="32" customFormat="1" x14ac:dyDescent="0.25">
      <c r="A15" s="94"/>
      <c r="B15" s="95"/>
      <c r="C15" s="36">
        <v>1</v>
      </c>
      <c r="D15" s="36" t="s">
        <v>111</v>
      </c>
      <c r="E15" s="94"/>
      <c r="F15" s="54"/>
    </row>
    <row r="16" spans="1:6" s="32" customFormat="1" x14ac:dyDescent="0.25">
      <c r="A16" s="94" t="s">
        <v>431</v>
      </c>
      <c r="B16" s="95" t="s">
        <v>451</v>
      </c>
      <c r="C16" s="40">
        <v>0</v>
      </c>
      <c r="D16" s="40" t="s">
        <v>58</v>
      </c>
      <c r="E16" s="94">
        <v>1</v>
      </c>
      <c r="F16" s="54" t="s">
        <v>71</v>
      </c>
    </row>
    <row r="17" spans="1:6" s="32" customFormat="1" x14ac:dyDescent="0.25">
      <c r="A17" s="94"/>
      <c r="B17" s="95"/>
      <c r="C17" s="40">
        <v>1</v>
      </c>
      <c r="D17" s="40" t="s">
        <v>88</v>
      </c>
      <c r="E17" s="94"/>
      <c r="F17" s="54"/>
    </row>
    <row r="18" spans="1:6" s="32" customFormat="1" x14ac:dyDescent="0.25">
      <c r="A18" s="39"/>
      <c r="F18" s="33"/>
    </row>
    <row r="19" spans="1:6" x14ac:dyDescent="0.25">
      <c r="A19" s="34"/>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0665F-9D21-4DFE-BDA1-9EB3ECDC99F8}">
  <dimension ref="A1:X23"/>
  <sheetViews>
    <sheetView showGridLines="0" tabSelected="1" workbookViewId="0">
      <selection activeCell="B2" sqref="B2:F19"/>
    </sheetView>
  </sheetViews>
  <sheetFormatPr defaultRowHeight="15" x14ac:dyDescent="0.25"/>
  <cols>
    <col min="1" max="1" width="9.140625" style="5"/>
    <col min="2" max="2" width="4.85546875" customWidth="1"/>
    <col min="3" max="3" width="46" bestFit="1" customWidth="1"/>
    <col min="4" max="4" width="8.28515625" style="5" customWidth="1"/>
    <col min="5" max="5" width="9.5703125" style="5" customWidth="1"/>
    <col min="6" max="6" width="12.5703125" style="5" customWidth="1"/>
  </cols>
  <sheetData>
    <row r="1" spans="2:24" s="5" customFormat="1" x14ac:dyDescent="0.25"/>
    <row r="2" spans="2:24" ht="45.75" thickBot="1" x14ac:dyDescent="0.3">
      <c r="B2" s="97" t="s">
        <v>482</v>
      </c>
      <c r="C2" s="97" t="s">
        <v>66</v>
      </c>
      <c r="D2" s="97" t="s">
        <v>479</v>
      </c>
      <c r="E2" s="97" t="s">
        <v>480</v>
      </c>
      <c r="F2" s="97" t="s">
        <v>481</v>
      </c>
      <c r="G2" s="5"/>
      <c r="H2" s="96" t="s">
        <v>119</v>
      </c>
      <c r="I2" s="96" t="s">
        <v>114</v>
      </c>
      <c r="J2" s="96" t="s">
        <v>121</v>
      </c>
      <c r="K2" s="96" t="s">
        <v>123</v>
      </c>
      <c r="L2" s="96" t="s">
        <v>124</v>
      </c>
      <c r="M2" s="96" t="s">
        <v>122</v>
      </c>
      <c r="N2" s="96" t="s">
        <v>125</v>
      </c>
      <c r="O2" s="96" t="s">
        <v>120</v>
      </c>
      <c r="P2" s="96" t="s">
        <v>118</v>
      </c>
      <c r="Q2" s="96" t="s">
        <v>126</v>
      </c>
      <c r="R2" s="96" t="s">
        <v>127</v>
      </c>
      <c r="S2" s="96" t="s">
        <v>128</v>
      </c>
      <c r="T2" s="96" t="s">
        <v>129</v>
      </c>
      <c r="U2" s="96" t="s">
        <v>116</v>
      </c>
      <c r="V2" s="96" t="s">
        <v>130</v>
      </c>
      <c r="W2" s="96" t="s">
        <v>113</v>
      </c>
      <c r="X2" s="96" t="s">
        <v>131</v>
      </c>
    </row>
    <row r="3" spans="2:24" x14ac:dyDescent="0.25">
      <c r="B3" s="100" t="s">
        <v>119</v>
      </c>
      <c r="C3" s="100" t="s">
        <v>231</v>
      </c>
      <c r="D3" s="102">
        <v>0</v>
      </c>
      <c r="E3" s="102"/>
      <c r="F3" s="98"/>
      <c r="G3" s="5"/>
      <c r="H3" s="5">
        <v>0</v>
      </c>
      <c r="I3" s="5">
        <v>998</v>
      </c>
      <c r="J3" s="5">
        <v>1497</v>
      </c>
      <c r="K3" s="5">
        <v>1996</v>
      </c>
      <c r="L3" s="5">
        <v>2495</v>
      </c>
      <c r="M3" s="5">
        <v>2994</v>
      </c>
      <c r="N3" s="5">
        <v>3992</v>
      </c>
      <c r="O3" s="5">
        <v>4990</v>
      </c>
      <c r="P3" s="5">
        <v>5988</v>
      </c>
      <c r="Q3" s="5">
        <v>6986</v>
      </c>
      <c r="R3" s="5">
        <v>7984</v>
      </c>
      <c r="S3" s="5">
        <v>8982</v>
      </c>
      <c r="T3" s="5">
        <v>9980</v>
      </c>
      <c r="U3" s="5">
        <v>11976</v>
      </c>
      <c r="V3" s="5">
        <v>14970</v>
      </c>
      <c r="W3" s="5">
        <v>19960</v>
      </c>
      <c r="X3" s="5">
        <v>24950</v>
      </c>
    </row>
    <row r="4" spans="2:24" x14ac:dyDescent="0.25">
      <c r="B4" s="100" t="s">
        <v>114</v>
      </c>
      <c r="C4" s="100" t="s">
        <v>462</v>
      </c>
      <c r="D4" s="102">
        <v>998</v>
      </c>
      <c r="E4" s="102">
        <f>D4-D3</f>
        <v>998</v>
      </c>
      <c r="F4" s="98">
        <v>1</v>
      </c>
      <c r="G4" s="5">
        <v>1</v>
      </c>
      <c r="H4">
        <f>INT($H$3/G4)</f>
        <v>0</v>
      </c>
      <c r="I4" s="5">
        <f>INT($I$3/G4)</f>
        <v>998</v>
      </c>
      <c r="J4" s="5">
        <f>INT($J$3/G4)</f>
        <v>1497</v>
      </c>
      <c r="K4" s="5">
        <f>INT($K$3/G4)</f>
        <v>1996</v>
      </c>
      <c r="L4" s="5">
        <f>INT($L$3/G4)</f>
        <v>2495</v>
      </c>
      <c r="M4" s="5">
        <f>INT($M$3/G4)</f>
        <v>2994</v>
      </c>
      <c r="N4" s="5">
        <f>INT($N$3/G4)</f>
        <v>3992</v>
      </c>
      <c r="O4" s="5">
        <f>INT($O$3/G4)</f>
        <v>4990</v>
      </c>
      <c r="P4" s="5">
        <f>INT($P$3/G4)</f>
        <v>5988</v>
      </c>
      <c r="Q4" s="5">
        <f>INT($Q$3/G4)</f>
        <v>6986</v>
      </c>
      <c r="R4" s="5">
        <f>INT($R$3/G4)</f>
        <v>7984</v>
      </c>
      <c r="S4" s="5">
        <f>INT($S$3/G4)</f>
        <v>8982</v>
      </c>
      <c r="T4" s="5">
        <f>INT($T$3/G4)</f>
        <v>9980</v>
      </c>
      <c r="U4" s="5">
        <f>INT($U$3/G4)</f>
        <v>11976</v>
      </c>
      <c r="V4" s="5">
        <f>INT($V$3/G4)</f>
        <v>14970</v>
      </c>
      <c r="W4" s="5">
        <f>INT($W$3/G4)</f>
        <v>19960</v>
      </c>
      <c r="X4" s="5">
        <f>INT($X$3/G4)</f>
        <v>24950</v>
      </c>
    </row>
    <row r="5" spans="2:24" x14ac:dyDescent="0.25">
      <c r="B5" s="100" t="s">
        <v>121</v>
      </c>
      <c r="C5" s="100" t="s">
        <v>463</v>
      </c>
      <c r="D5" s="102">
        <v>1497</v>
      </c>
      <c r="E5" s="102">
        <f t="shared" ref="E5:E19" si="0">D5-D4</f>
        <v>499</v>
      </c>
      <c r="F5" s="98">
        <v>0.5</v>
      </c>
      <c r="G5" s="5">
        <v>2</v>
      </c>
      <c r="H5" s="5">
        <f>INT($H$3/G5)</f>
        <v>0</v>
      </c>
      <c r="I5" s="5">
        <f>INT($I$3/G5)</f>
        <v>499</v>
      </c>
      <c r="J5" s="5">
        <f>INT($J$3/G5)</f>
        <v>748</v>
      </c>
      <c r="K5" s="5">
        <f>INT($K$3/G5)</f>
        <v>998</v>
      </c>
      <c r="L5" s="5">
        <f>INT($L$3/G5)</f>
        <v>1247</v>
      </c>
      <c r="M5" s="5">
        <f>INT($M$3/G5)</f>
        <v>1497</v>
      </c>
      <c r="N5" s="5">
        <f>INT($N$3/G5)</f>
        <v>1996</v>
      </c>
      <c r="O5" s="5">
        <f>INT($O$3/G5)</f>
        <v>2495</v>
      </c>
      <c r="P5" s="5">
        <f>INT($P$3/G5)</f>
        <v>2994</v>
      </c>
      <c r="Q5" s="5">
        <f>INT($Q$3/G5)</f>
        <v>3493</v>
      </c>
      <c r="R5" s="5">
        <f>INT($R$3/G5)</f>
        <v>3992</v>
      </c>
      <c r="S5" s="5">
        <f>INT($S$3/G5)</f>
        <v>4491</v>
      </c>
      <c r="T5" s="5">
        <f>INT($T$3/G5)</f>
        <v>4990</v>
      </c>
      <c r="U5" s="5">
        <f>INT($U$3/G5)</f>
        <v>5988</v>
      </c>
      <c r="V5" s="5">
        <f>INT($V$3/G5)</f>
        <v>7485</v>
      </c>
      <c r="W5" s="5">
        <f>INT($W$3/G5)</f>
        <v>9980</v>
      </c>
      <c r="X5" s="5">
        <f>INT($X$3/G5)</f>
        <v>12475</v>
      </c>
    </row>
    <row r="6" spans="2:24" x14ac:dyDescent="0.25">
      <c r="B6" s="100" t="s">
        <v>123</v>
      </c>
      <c r="C6" s="100" t="s">
        <v>464</v>
      </c>
      <c r="D6" s="102">
        <v>1996</v>
      </c>
      <c r="E6" s="102">
        <f t="shared" si="0"/>
        <v>499</v>
      </c>
      <c r="F6" s="98">
        <v>0.5</v>
      </c>
      <c r="G6" s="5">
        <v>3</v>
      </c>
      <c r="H6" s="5">
        <f>INT($H$3/G6)</f>
        <v>0</v>
      </c>
      <c r="I6" s="5">
        <f>INT($I$3/G6)</f>
        <v>332</v>
      </c>
      <c r="J6" s="5">
        <f>INT($J$3/G6)</f>
        <v>499</v>
      </c>
      <c r="K6" s="5">
        <f>INT($K$3/G6)</f>
        <v>665</v>
      </c>
      <c r="L6" s="5">
        <f>INT($L$3/G6)</f>
        <v>831</v>
      </c>
      <c r="M6" s="5">
        <f>INT($M$3/G6)</f>
        <v>998</v>
      </c>
      <c r="N6" s="5">
        <f>INT($N$3/G6)</f>
        <v>1330</v>
      </c>
      <c r="O6" s="5">
        <f>INT($O$3/G6)</f>
        <v>1663</v>
      </c>
      <c r="P6" s="5">
        <f>INT($P$3/G6)</f>
        <v>1996</v>
      </c>
      <c r="Q6" s="5">
        <f>INT($Q$3/G6)</f>
        <v>2328</v>
      </c>
      <c r="R6" s="5">
        <f>INT($R$3/G6)</f>
        <v>2661</v>
      </c>
      <c r="S6" s="5">
        <f>INT($S$3/G6)</f>
        <v>2994</v>
      </c>
      <c r="T6" s="5">
        <f>INT($T$3/G6)</f>
        <v>3326</v>
      </c>
      <c r="U6" s="5">
        <f>INT($U$3/G6)</f>
        <v>3992</v>
      </c>
      <c r="V6" s="5">
        <f>INT($V$3/G6)</f>
        <v>4990</v>
      </c>
      <c r="W6" s="5">
        <f>INT($W$3/G6)</f>
        <v>6653</v>
      </c>
      <c r="X6" s="5">
        <f>INT($X$3/G6)</f>
        <v>8316</v>
      </c>
    </row>
    <row r="7" spans="2:24" x14ac:dyDescent="0.25">
      <c r="B7" s="100" t="s">
        <v>124</v>
      </c>
      <c r="C7" s="100" t="s">
        <v>465</v>
      </c>
      <c r="D7" s="102">
        <v>2495</v>
      </c>
      <c r="E7" s="102">
        <f t="shared" si="0"/>
        <v>499</v>
      </c>
      <c r="F7" s="98">
        <v>0.5</v>
      </c>
      <c r="G7" s="5">
        <v>4</v>
      </c>
      <c r="H7" s="5">
        <f>INT($H$3/G7)</f>
        <v>0</v>
      </c>
      <c r="I7" s="5">
        <f>INT($I$3/G7)</f>
        <v>249</v>
      </c>
      <c r="J7" s="5">
        <f>INT($J$3/G7)</f>
        <v>374</v>
      </c>
      <c r="K7" s="5">
        <f>INT($K$3/G7)</f>
        <v>499</v>
      </c>
      <c r="L7" s="5">
        <f>INT($L$3/G7)</f>
        <v>623</v>
      </c>
      <c r="M7" s="5">
        <f>INT($M$3/G7)</f>
        <v>748</v>
      </c>
      <c r="N7" s="5">
        <f>INT($N$3/G7)</f>
        <v>998</v>
      </c>
      <c r="O7" s="5">
        <f>INT($O$3/G7)</f>
        <v>1247</v>
      </c>
      <c r="P7" s="5">
        <f>INT($P$3/G7)</f>
        <v>1497</v>
      </c>
      <c r="Q7" s="5">
        <f>INT($Q$3/G7)</f>
        <v>1746</v>
      </c>
      <c r="R7" s="5">
        <f>INT($R$3/G7)</f>
        <v>1996</v>
      </c>
      <c r="S7" s="5">
        <f>INT($S$3/G7)</f>
        <v>2245</v>
      </c>
      <c r="T7" s="5">
        <f>INT($T$3/G7)</f>
        <v>2495</v>
      </c>
      <c r="U7" s="5">
        <f>INT($U$3/G7)</f>
        <v>2994</v>
      </c>
      <c r="V7" s="5">
        <f>INT($V$3/G7)</f>
        <v>3742</v>
      </c>
      <c r="W7" s="5">
        <f>INT($W$3/G7)</f>
        <v>4990</v>
      </c>
      <c r="X7" s="5">
        <f>INT($X$3/G7)</f>
        <v>6237</v>
      </c>
    </row>
    <row r="8" spans="2:24" x14ac:dyDescent="0.25">
      <c r="B8" s="100" t="s">
        <v>122</v>
      </c>
      <c r="C8" s="100" t="s">
        <v>466</v>
      </c>
      <c r="D8" s="102">
        <v>2994</v>
      </c>
      <c r="E8" s="102">
        <f t="shared" si="0"/>
        <v>499</v>
      </c>
      <c r="F8" s="98">
        <v>0.5</v>
      </c>
      <c r="G8" s="5">
        <v>5</v>
      </c>
      <c r="H8" s="5">
        <f>INT($H$3/G8)</f>
        <v>0</v>
      </c>
      <c r="I8" s="5">
        <f>INT($I$3/G8)</f>
        <v>199</v>
      </c>
      <c r="J8" s="5">
        <f>INT($J$3/G8)</f>
        <v>299</v>
      </c>
      <c r="K8" s="5">
        <f>INT($K$3/G8)</f>
        <v>399</v>
      </c>
      <c r="L8" s="5">
        <f>INT($L$3/G8)</f>
        <v>499</v>
      </c>
      <c r="M8" s="5">
        <f>INT($M$3/G8)</f>
        <v>598</v>
      </c>
      <c r="N8" s="5">
        <f>INT($N$3/G8)</f>
        <v>798</v>
      </c>
      <c r="O8" s="5">
        <f>INT($O$3/G8)</f>
        <v>998</v>
      </c>
      <c r="P8" s="5">
        <f>INT($P$3/G8)</f>
        <v>1197</v>
      </c>
      <c r="Q8" s="5">
        <f>INT($Q$3/G8)</f>
        <v>1397</v>
      </c>
      <c r="R8" s="5">
        <f>INT($R$3/G8)</f>
        <v>1596</v>
      </c>
      <c r="S8" s="5">
        <f>INT($S$3/G8)</f>
        <v>1796</v>
      </c>
      <c r="T8" s="5">
        <f>INT($T$3/G8)</f>
        <v>1996</v>
      </c>
      <c r="U8" s="5">
        <f>INT($U$3/G8)</f>
        <v>2395</v>
      </c>
      <c r="V8" s="5">
        <f>INT($V$3/G8)</f>
        <v>2994</v>
      </c>
      <c r="W8" s="5">
        <f>INT($W$3/G8)</f>
        <v>3992</v>
      </c>
      <c r="X8" s="5">
        <f>INT($X$3/G8)</f>
        <v>4990</v>
      </c>
    </row>
    <row r="9" spans="2:24" x14ac:dyDescent="0.25">
      <c r="B9" s="100" t="s">
        <v>125</v>
      </c>
      <c r="C9" s="100" t="s">
        <v>467</v>
      </c>
      <c r="D9" s="102">
        <v>3992</v>
      </c>
      <c r="E9" s="102">
        <f t="shared" si="0"/>
        <v>998</v>
      </c>
      <c r="F9" s="98">
        <v>1</v>
      </c>
      <c r="G9" s="5">
        <v>6</v>
      </c>
      <c r="H9" s="5">
        <f>INT($H$3/G9)</f>
        <v>0</v>
      </c>
      <c r="I9" s="5">
        <f>INT($I$3/G9)</f>
        <v>166</v>
      </c>
      <c r="J9" s="5">
        <f>INT($J$3/G9)</f>
        <v>249</v>
      </c>
      <c r="K9" s="5">
        <f>INT($K$3/G9)</f>
        <v>332</v>
      </c>
      <c r="L9" s="5">
        <f>INT($L$3/G9)</f>
        <v>415</v>
      </c>
      <c r="M9" s="5">
        <f>INT($M$3/G9)</f>
        <v>499</v>
      </c>
      <c r="N9" s="5">
        <f>INT($N$3/G9)</f>
        <v>665</v>
      </c>
      <c r="O9" s="5">
        <f>INT($O$3/G9)</f>
        <v>831</v>
      </c>
      <c r="P9" s="5">
        <f>INT($P$3/G9)</f>
        <v>998</v>
      </c>
      <c r="Q9" s="5">
        <f>INT($Q$3/G9)</f>
        <v>1164</v>
      </c>
      <c r="R9" s="5">
        <f>INT($R$3/G9)</f>
        <v>1330</v>
      </c>
      <c r="S9" s="5">
        <f>INT($S$3/G9)</f>
        <v>1497</v>
      </c>
      <c r="T9" s="5">
        <f>INT($T$3/G9)</f>
        <v>1663</v>
      </c>
      <c r="U9" s="5">
        <f>INT($U$3/G9)</f>
        <v>1996</v>
      </c>
      <c r="V9" s="5">
        <f>INT($V$3/G9)</f>
        <v>2495</v>
      </c>
      <c r="W9" s="5">
        <f>INT($W$3/G9)</f>
        <v>3326</v>
      </c>
      <c r="X9" s="5">
        <f>INT($X$3/G9)</f>
        <v>4158</v>
      </c>
    </row>
    <row r="10" spans="2:24" x14ac:dyDescent="0.25">
      <c r="B10" s="100" t="s">
        <v>120</v>
      </c>
      <c r="C10" s="100" t="s">
        <v>468</v>
      </c>
      <c r="D10" s="102">
        <v>4990</v>
      </c>
      <c r="E10" s="102">
        <f t="shared" si="0"/>
        <v>998</v>
      </c>
      <c r="F10" s="98">
        <v>1</v>
      </c>
      <c r="G10" s="5">
        <v>7</v>
      </c>
      <c r="H10" s="5">
        <f>INT($H$3/G10)</f>
        <v>0</v>
      </c>
      <c r="I10" s="5">
        <f>INT($I$3/G10)</f>
        <v>142</v>
      </c>
      <c r="J10" s="5">
        <f>INT($J$3/G10)</f>
        <v>213</v>
      </c>
      <c r="K10" s="5">
        <f>INT($K$3/G10)</f>
        <v>285</v>
      </c>
      <c r="L10" s="5">
        <f>INT($L$3/G10)</f>
        <v>356</v>
      </c>
      <c r="M10" s="5">
        <f>INT($M$3/G10)</f>
        <v>427</v>
      </c>
      <c r="N10" s="5">
        <f>INT($N$3/G10)</f>
        <v>570</v>
      </c>
      <c r="O10" s="5">
        <f>INT($O$3/G10)</f>
        <v>712</v>
      </c>
      <c r="P10" s="5">
        <f>INT($P$3/G10)</f>
        <v>855</v>
      </c>
      <c r="Q10" s="5">
        <f>INT($Q$3/G10)</f>
        <v>998</v>
      </c>
      <c r="R10" s="5">
        <f>INT($R$3/G10)</f>
        <v>1140</v>
      </c>
      <c r="S10" s="5">
        <f>INT($S$3/G10)</f>
        <v>1283</v>
      </c>
      <c r="T10" s="5">
        <f>INT($T$3/G10)</f>
        <v>1425</v>
      </c>
      <c r="U10" s="5">
        <f>INT($U$3/G10)</f>
        <v>1710</v>
      </c>
      <c r="V10" s="5">
        <f>INT($V$3/G10)</f>
        <v>2138</v>
      </c>
      <c r="W10" s="5">
        <f>INT($W$3/G10)</f>
        <v>2851</v>
      </c>
      <c r="X10" s="5">
        <f>INT($X$3/G10)</f>
        <v>3564</v>
      </c>
    </row>
    <row r="11" spans="2:24" x14ac:dyDescent="0.25">
      <c r="B11" s="100" t="s">
        <v>118</v>
      </c>
      <c r="C11" s="100" t="s">
        <v>469</v>
      </c>
      <c r="D11" s="102">
        <v>5988</v>
      </c>
      <c r="E11" s="102">
        <f t="shared" si="0"/>
        <v>998</v>
      </c>
      <c r="F11" s="98">
        <v>1</v>
      </c>
      <c r="G11" s="5">
        <v>8</v>
      </c>
      <c r="H11" s="5">
        <f>INT($H$3/G11)</f>
        <v>0</v>
      </c>
      <c r="I11" s="5">
        <f>INT($I$3/G11)</f>
        <v>124</v>
      </c>
      <c r="J11" s="5">
        <f>INT($J$3/G11)</f>
        <v>187</v>
      </c>
      <c r="K11" s="5">
        <f>INT($K$3/G11)</f>
        <v>249</v>
      </c>
      <c r="L11" s="5">
        <f>INT($L$3/G11)</f>
        <v>311</v>
      </c>
      <c r="M11" s="5">
        <f>INT($M$3/G11)</f>
        <v>374</v>
      </c>
      <c r="N11" s="5">
        <f>INT($N$3/G11)</f>
        <v>499</v>
      </c>
      <c r="O11" s="5">
        <f>INT($O$3/G11)</f>
        <v>623</v>
      </c>
      <c r="P11" s="5">
        <f>INT($P$3/G11)</f>
        <v>748</v>
      </c>
      <c r="Q11" s="5">
        <f>INT($Q$3/G11)</f>
        <v>873</v>
      </c>
      <c r="R11" s="5">
        <f>INT($R$3/G11)</f>
        <v>998</v>
      </c>
      <c r="S11" s="5">
        <f>INT($S$3/G11)</f>
        <v>1122</v>
      </c>
      <c r="T11" s="5">
        <f>INT($T$3/G11)</f>
        <v>1247</v>
      </c>
      <c r="U11" s="5">
        <f>INT($U$3/G11)</f>
        <v>1497</v>
      </c>
      <c r="V11" s="5">
        <f>INT($V$3/G11)</f>
        <v>1871</v>
      </c>
      <c r="W11" s="5">
        <f>INT($W$3/G11)</f>
        <v>2495</v>
      </c>
      <c r="X11" s="5">
        <f>INT($X$3/G11)</f>
        <v>3118</v>
      </c>
    </row>
    <row r="12" spans="2:24" x14ac:dyDescent="0.25">
      <c r="B12" s="100" t="s">
        <v>126</v>
      </c>
      <c r="C12" s="100" t="s">
        <v>470</v>
      </c>
      <c r="D12" s="102">
        <v>6986</v>
      </c>
      <c r="E12" s="102">
        <f t="shared" si="0"/>
        <v>998</v>
      </c>
      <c r="F12" s="98">
        <v>1</v>
      </c>
      <c r="G12" s="5">
        <v>9</v>
      </c>
      <c r="H12" s="5">
        <f>INT($H$3/G12)</f>
        <v>0</v>
      </c>
      <c r="I12" s="5">
        <f>INT($I$3/G12)</f>
        <v>110</v>
      </c>
      <c r="J12" s="5">
        <f>INT($J$3/G12)</f>
        <v>166</v>
      </c>
      <c r="K12" s="5">
        <f>INT($K$3/G12)</f>
        <v>221</v>
      </c>
      <c r="L12" s="5">
        <f>INT($L$3/G12)</f>
        <v>277</v>
      </c>
      <c r="M12" s="5">
        <f>INT($M$3/G12)</f>
        <v>332</v>
      </c>
      <c r="N12" s="5">
        <f>INT($N$3/G12)</f>
        <v>443</v>
      </c>
      <c r="O12" s="5">
        <f>INT($O$3/G12)</f>
        <v>554</v>
      </c>
      <c r="P12" s="5">
        <f>INT($P$3/G12)</f>
        <v>665</v>
      </c>
      <c r="Q12" s="5">
        <f>INT($Q$3/G12)</f>
        <v>776</v>
      </c>
      <c r="R12" s="5">
        <f>INT($R$3/G12)</f>
        <v>887</v>
      </c>
      <c r="S12" s="5">
        <f>INT($S$3/G12)</f>
        <v>998</v>
      </c>
      <c r="T12" s="5">
        <f>INT($T$3/G12)</f>
        <v>1108</v>
      </c>
      <c r="U12" s="5">
        <f>INT($U$3/G12)</f>
        <v>1330</v>
      </c>
      <c r="V12" s="5">
        <f>INT($V$3/G12)</f>
        <v>1663</v>
      </c>
      <c r="W12" s="5">
        <f>INT($W$3/G12)</f>
        <v>2217</v>
      </c>
      <c r="X12" s="5">
        <f>INT($X$3/G12)</f>
        <v>2772</v>
      </c>
    </row>
    <row r="13" spans="2:24" x14ac:dyDescent="0.25">
      <c r="B13" s="100" t="s">
        <v>127</v>
      </c>
      <c r="C13" s="100" t="s">
        <v>471</v>
      </c>
      <c r="D13" s="102">
        <v>7984</v>
      </c>
      <c r="E13" s="102">
        <f t="shared" si="0"/>
        <v>998</v>
      </c>
      <c r="F13" s="98">
        <v>1</v>
      </c>
      <c r="G13" s="5">
        <v>10</v>
      </c>
      <c r="H13" s="5">
        <f>INT($H$3/G13)</f>
        <v>0</v>
      </c>
      <c r="I13" s="5">
        <f>INT($I$3/G13)</f>
        <v>99</v>
      </c>
      <c r="J13" s="5">
        <f>INT($J$3/G13)</f>
        <v>149</v>
      </c>
      <c r="K13" s="5">
        <f>INT($K$3/G13)</f>
        <v>199</v>
      </c>
      <c r="L13" s="5">
        <f>INT($L$3/G13)</f>
        <v>249</v>
      </c>
      <c r="M13" s="5">
        <f>INT($M$3/G13)</f>
        <v>299</v>
      </c>
      <c r="N13" s="5">
        <f>INT($N$3/G13)</f>
        <v>399</v>
      </c>
      <c r="O13" s="5">
        <f>INT($O$3/G13)</f>
        <v>499</v>
      </c>
      <c r="P13" s="5">
        <f>INT($P$3/G13)</f>
        <v>598</v>
      </c>
      <c r="Q13" s="5">
        <f>INT($Q$3/G13)</f>
        <v>698</v>
      </c>
      <c r="R13" s="5">
        <f>INT($R$3/G13)</f>
        <v>798</v>
      </c>
      <c r="S13" s="5">
        <f>INT($S$3/G13)</f>
        <v>898</v>
      </c>
      <c r="T13" s="5">
        <f>INT($T$3/G13)</f>
        <v>998</v>
      </c>
      <c r="U13" s="5">
        <f>INT($U$3/G13)</f>
        <v>1197</v>
      </c>
      <c r="V13" s="5">
        <f>INT($V$3/G13)</f>
        <v>1497</v>
      </c>
      <c r="W13" s="5">
        <f>INT($W$3/G13)</f>
        <v>1996</v>
      </c>
      <c r="X13" s="5">
        <f>INT($X$3/G13)</f>
        <v>2495</v>
      </c>
    </row>
    <row r="14" spans="2:24" x14ac:dyDescent="0.25">
      <c r="B14" s="100" t="s">
        <v>128</v>
      </c>
      <c r="C14" s="100" t="s">
        <v>472</v>
      </c>
      <c r="D14" s="102">
        <v>8982</v>
      </c>
      <c r="E14" s="102">
        <f t="shared" si="0"/>
        <v>998</v>
      </c>
      <c r="F14" s="98">
        <v>1</v>
      </c>
      <c r="G14" s="5">
        <v>11</v>
      </c>
      <c r="H14" s="5">
        <f>INT($H$3/G14)</f>
        <v>0</v>
      </c>
      <c r="I14" s="5">
        <f>INT($I$3/G14)</f>
        <v>90</v>
      </c>
      <c r="J14" s="5">
        <f>INT($J$3/G14)</f>
        <v>136</v>
      </c>
      <c r="K14" s="5">
        <f>INT($K$3/G14)</f>
        <v>181</v>
      </c>
      <c r="L14" s="5">
        <f>INT($L$3/G14)</f>
        <v>226</v>
      </c>
      <c r="M14" s="5">
        <f>INT($M$3/G14)</f>
        <v>272</v>
      </c>
      <c r="N14" s="5">
        <f>INT($N$3/G14)</f>
        <v>362</v>
      </c>
      <c r="O14" s="5">
        <f>INT($O$3/G14)</f>
        <v>453</v>
      </c>
      <c r="P14" s="5">
        <f>INT($P$3/G14)</f>
        <v>544</v>
      </c>
      <c r="Q14" s="5">
        <f>INT($Q$3/G14)</f>
        <v>635</v>
      </c>
      <c r="R14" s="5">
        <f>INT($R$3/G14)</f>
        <v>725</v>
      </c>
      <c r="S14" s="5">
        <f>INT($S$3/G14)</f>
        <v>816</v>
      </c>
      <c r="T14" s="5">
        <f>INT($T$3/G14)</f>
        <v>907</v>
      </c>
      <c r="U14" s="5">
        <f>INT($U$3/G14)</f>
        <v>1088</v>
      </c>
      <c r="V14" s="5">
        <f>INT($V$3/G14)</f>
        <v>1360</v>
      </c>
      <c r="W14" s="5">
        <f>INT($W$3/G14)</f>
        <v>1814</v>
      </c>
      <c r="X14" s="5">
        <f>INT($X$3/G14)</f>
        <v>2268</v>
      </c>
    </row>
    <row r="15" spans="2:24" x14ac:dyDescent="0.25">
      <c r="B15" s="100" t="s">
        <v>129</v>
      </c>
      <c r="C15" s="100" t="s">
        <v>473</v>
      </c>
      <c r="D15" s="102">
        <v>9980</v>
      </c>
      <c r="E15" s="102">
        <f t="shared" si="0"/>
        <v>998</v>
      </c>
      <c r="F15" s="98">
        <v>1</v>
      </c>
      <c r="G15" s="5">
        <v>12</v>
      </c>
      <c r="H15" s="5">
        <f>INT($H$3/G15)</f>
        <v>0</v>
      </c>
      <c r="I15" s="5">
        <f>INT($I$3/G15)</f>
        <v>83</v>
      </c>
      <c r="J15" s="5">
        <f>INT($J$3/G15)</f>
        <v>124</v>
      </c>
      <c r="K15" s="5">
        <f>INT($K$3/G15)</f>
        <v>166</v>
      </c>
      <c r="L15" s="5">
        <f>INT($L$3/G15)</f>
        <v>207</v>
      </c>
      <c r="M15" s="5">
        <f>INT($M$3/G15)</f>
        <v>249</v>
      </c>
      <c r="N15" s="5">
        <f>INT($N$3/G15)</f>
        <v>332</v>
      </c>
      <c r="O15" s="5">
        <f>INT($O$3/G15)</f>
        <v>415</v>
      </c>
      <c r="P15" s="5">
        <f>INT($P$3/G15)</f>
        <v>499</v>
      </c>
      <c r="Q15" s="5">
        <f>INT($Q$3/G15)</f>
        <v>582</v>
      </c>
      <c r="R15" s="5">
        <f>INT($R$3/G15)</f>
        <v>665</v>
      </c>
      <c r="S15" s="5">
        <f>INT($S$3/G15)</f>
        <v>748</v>
      </c>
      <c r="T15" s="5">
        <f>INT($T$3/G15)</f>
        <v>831</v>
      </c>
      <c r="U15" s="5">
        <f>INT($U$3/G15)</f>
        <v>998</v>
      </c>
      <c r="V15" s="5">
        <f>INT($V$3/G15)</f>
        <v>1247</v>
      </c>
      <c r="W15" s="5">
        <f>INT($W$3/G15)</f>
        <v>1663</v>
      </c>
      <c r="X15" s="5">
        <f>INT($X$3/G15)</f>
        <v>2079</v>
      </c>
    </row>
    <row r="16" spans="2:24" x14ac:dyDescent="0.25">
      <c r="B16" s="100" t="s">
        <v>116</v>
      </c>
      <c r="C16" s="100" t="s">
        <v>474</v>
      </c>
      <c r="D16" s="102">
        <v>11976</v>
      </c>
      <c r="E16" s="102">
        <f t="shared" si="0"/>
        <v>1996</v>
      </c>
      <c r="F16" s="98">
        <v>2</v>
      </c>
      <c r="G16" s="5">
        <v>13</v>
      </c>
      <c r="H16" s="5">
        <f>INT($H$3/G16)</f>
        <v>0</v>
      </c>
      <c r="I16" s="5">
        <f>INT($I$3/G16)</f>
        <v>76</v>
      </c>
      <c r="J16" s="5">
        <f>INT($J$3/G16)</f>
        <v>115</v>
      </c>
      <c r="K16" s="5">
        <f>INT($K$3/G16)</f>
        <v>153</v>
      </c>
      <c r="L16" s="5">
        <f>INT($L$3/G16)</f>
        <v>191</v>
      </c>
      <c r="M16" s="5">
        <f>INT($M$3/G16)</f>
        <v>230</v>
      </c>
      <c r="N16" s="5">
        <f>INT($N$3/G16)</f>
        <v>307</v>
      </c>
      <c r="O16" s="5">
        <f>INT($O$3/G16)</f>
        <v>383</v>
      </c>
      <c r="P16" s="5">
        <f>INT($P$3/G16)</f>
        <v>460</v>
      </c>
      <c r="Q16" s="5">
        <f>INT($Q$3/G16)</f>
        <v>537</v>
      </c>
      <c r="R16" s="5">
        <f>INT($R$3/G16)</f>
        <v>614</v>
      </c>
      <c r="S16" s="5">
        <f>INT($S$3/G16)</f>
        <v>690</v>
      </c>
      <c r="T16" s="5">
        <f>INT($T$3/G16)</f>
        <v>767</v>
      </c>
      <c r="U16" s="5">
        <f>INT($U$3/G16)</f>
        <v>921</v>
      </c>
      <c r="V16" s="5">
        <f>INT($V$3/G16)</f>
        <v>1151</v>
      </c>
      <c r="W16" s="5">
        <f>INT($W$3/G16)</f>
        <v>1535</v>
      </c>
      <c r="X16" s="5">
        <f>INT($X$3/G16)</f>
        <v>1919</v>
      </c>
    </row>
    <row r="17" spans="2:24" x14ac:dyDescent="0.25">
      <c r="B17" s="100" t="s">
        <v>130</v>
      </c>
      <c r="C17" s="100" t="s">
        <v>475</v>
      </c>
      <c r="D17" s="102">
        <v>14970</v>
      </c>
      <c r="E17" s="102">
        <f t="shared" si="0"/>
        <v>2994</v>
      </c>
      <c r="F17" s="98">
        <v>3</v>
      </c>
      <c r="G17" s="5">
        <v>14</v>
      </c>
      <c r="H17" s="5">
        <f>INT($H$3/G17)</f>
        <v>0</v>
      </c>
      <c r="I17" s="5">
        <f>INT($I$3/G17)</f>
        <v>71</v>
      </c>
      <c r="J17" s="5">
        <f>INT($J$3/G17)</f>
        <v>106</v>
      </c>
      <c r="K17" s="5">
        <f>INT($K$3/G17)</f>
        <v>142</v>
      </c>
      <c r="L17" s="5">
        <f>INT($L$3/G17)</f>
        <v>178</v>
      </c>
      <c r="M17" s="5">
        <f>INT($M$3/G17)</f>
        <v>213</v>
      </c>
      <c r="N17" s="5">
        <f>INT($N$3/G17)</f>
        <v>285</v>
      </c>
      <c r="O17" s="5">
        <f>INT($O$3/G17)</f>
        <v>356</v>
      </c>
      <c r="P17" s="5">
        <f>INT($P$3/G17)</f>
        <v>427</v>
      </c>
      <c r="Q17" s="5">
        <f>INT($Q$3/G17)</f>
        <v>499</v>
      </c>
      <c r="R17" s="5">
        <f>INT($R$3/G17)</f>
        <v>570</v>
      </c>
      <c r="S17" s="5">
        <f>INT($S$3/G17)</f>
        <v>641</v>
      </c>
      <c r="T17" s="5">
        <f>INT($T$3/G17)</f>
        <v>712</v>
      </c>
      <c r="U17" s="5">
        <f>INT($U$3/G17)</f>
        <v>855</v>
      </c>
      <c r="V17" s="5">
        <f>INT($V$3/G17)</f>
        <v>1069</v>
      </c>
      <c r="W17" s="5">
        <f>INT($W$3/G17)</f>
        <v>1425</v>
      </c>
      <c r="X17" s="5">
        <f>INT($X$3/G17)</f>
        <v>1782</v>
      </c>
    </row>
    <row r="18" spans="2:24" x14ac:dyDescent="0.25">
      <c r="B18" s="100" t="s">
        <v>113</v>
      </c>
      <c r="C18" s="100" t="s">
        <v>476</v>
      </c>
      <c r="D18" s="102">
        <v>19960</v>
      </c>
      <c r="E18" s="102">
        <f t="shared" si="0"/>
        <v>4990</v>
      </c>
      <c r="F18" s="98">
        <v>5</v>
      </c>
      <c r="G18" s="5">
        <v>15</v>
      </c>
      <c r="H18" s="5">
        <f>INT($H$3/G18)</f>
        <v>0</v>
      </c>
      <c r="I18" s="5">
        <f>INT($I$3/G18)</f>
        <v>66</v>
      </c>
      <c r="J18" s="5">
        <f>INT($J$3/G18)</f>
        <v>99</v>
      </c>
      <c r="K18" s="5">
        <f>INT($K$3/G18)</f>
        <v>133</v>
      </c>
      <c r="L18" s="5">
        <f>INT($L$3/G18)</f>
        <v>166</v>
      </c>
      <c r="M18" s="5">
        <f>INT($M$3/G18)</f>
        <v>199</v>
      </c>
      <c r="N18" s="5">
        <f>INT($N$3/G18)</f>
        <v>266</v>
      </c>
      <c r="O18" s="5">
        <f>INT($O$3/G18)</f>
        <v>332</v>
      </c>
      <c r="P18" s="5">
        <f>INT($P$3/G18)</f>
        <v>399</v>
      </c>
      <c r="Q18" s="5">
        <f>INT($Q$3/G18)</f>
        <v>465</v>
      </c>
      <c r="R18" s="5">
        <f>INT($R$3/G18)</f>
        <v>532</v>
      </c>
      <c r="S18" s="5">
        <f>INT($S$3/G18)</f>
        <v>598</v>
      </c>
      <c r="T18" s="5">
        <f>INT($T$3/G18)</f>
        <v>665</v>
      </c>
      <c r="U18" s="5">
        <f>INT($U$3/G18)</f>
        <v>798</v>
      </c>
      <c r="V18" s="5">
        <f>INT($V$3/G18)</f>
        <v>998</v>
      </c>
      <c r="W18" s="5">
        <f>INT($W$3/G18)</f>
        <v>1330</v>
      </c>
      <c r="X18" s="5">
        <f>INT($X$3/G18)</f>
        <v>1663</v>
      </c>
    </row>
    <row r="19" spans="2:24" x14ac:dyDescent="0.25">
      <c r="B19" s="101" t="s">
        <v>131</v>
      </c>
      <c r="C19" s="101" t="s">
        <v>477</v>
      </c>
      <c r="D19" s="103">
        <f>19960+4990</f>
        <v>24950</v>
      </c>
      <c r="E19" s="103">
        <f t="shared" si="0"/>
        <v>4990</v>
      </c>
      <c r="F19" s="99">
        <v>5</v>
      </c>
      <c r="G19" s="5">
        <f>INT($H$3/F19)</f>
        <v>0</v>
      </c>
      <c r="H19" s="5">
        <f>INT($I$3/F19)</f>
        <v>199</v>
      </c>
      <c r="I19" s="5">
        <f>INT($J$3/F19)</f>
        <v>299</v>
      </c>
      <c r="J19" s="5">
        <f>INT($K$3/F19)</f>
        <v>399</v>
      </c>
      <c r="K19" s="5">
        <f>INT($L$3/F19)</f>
        <v>499</v>
      </c>
      <c r="L19" s="5">
        <f>INT($M$3/F19)</f>
        <v>598</v>
      </c>
      <c r="M19" s="5">
        <f>INT($N$3/F19)</f>
        <v>798</v>
      </c>
      <c r="N19" s="5">
        <f>INT($O$3/F19)</f>
        <v>998</v>
      </c>
      <c r="O19" s="5">
        <f>INT($P$3/F19)</f>
        <v>1197</v>
      </c>
      <c r="P19" s="5">
        <f>INT($Q$3/F19)</f>
        <v>1397</v>
      </c>
      <c r="Q19" s="5">
        <f>INT($R$3/F19)</f>
        <v>1596</v>
      </c>
      <c r="R19" s="5">
        <f>INT($S$3/F19)</f>
        <v>1796</v>
      </c>
      <c r="S19" s="5">
        <f>INT($T$3/F19)</f>
        <v>1996</v>
      </c>
      <c r="T19" s="5">
        <f>INT($U$3/F19)</f>
        <v>2395</v>
      </c>
      <c r="U19" s="5">
        <f>INT($V$3/F19)</f>
        <v>2994</v>
      </c>
      <c r="V19" s="5">
        <f>INT($W$3/F19)</f>
        <v>3992</v>
      </c>
      <c r="W19" s="5">
        <f>INT($X$3/F19)</f>
        <v>4990</v>
      </c>
    </row>
    <row r="20" spans="2:24" x14ac:dyDescent="0.25">
      <c r="C20" s="5"/>
      <c r="G20" s="5">
        <v>17</v>
      </c>
      <c r="H20" s="5">
        <f>INT($H$3/G20)</f>
        <v>0</v>
      </c>
      <c r="I20" s="5">
        <f>INT($I$3/G20)</f>
        <v>58</v>
      </c>
      <c r="J20" s="5">
        <f>INT($J$3/G20)</f>
        <v>88</v>
      </c>
      <c r="K20" s="5">
        <f>INT($K$3/G20)</f>
        <v>117</v>
      </c>
      <c r="L20" s="5">
        <f>INT($L$3/G20)</f>
        <v>146</v>
      </c>
      <c r="M20" s="5">
        <f>INT($M$3/G20)</f>
        <v>176</v>
      </c>
      <c r="N20" s="5">
        <f>INT($N$3/G20)</f>
        <v>234</v>
      </c>
      <c r="O20" s="5">
        <f>INT($O$3/G20)</f>
        <v>293</v>
      </c>
      <c r="P20" s="5">
        <f>INT($P$3/G20)</f>
        <v>352</v>
      </c>
      <c r="Q20" s="5">
        <f>INT($Q$3/G20)</f>
        <v>410</v>
      </c>
      <c r="R20" s="5">
        <f>INT($R$3/G20)</f>
        <v>469</v>
      </c>
      <c r="S20" s="5">
        <f>INT($S$3/G20)</f>
        <v>528</v>
      </c>
      <c r="T20" s="5">
        <f>INT($T$3/G20)</f>
        <v>587</v>
      </c>
      <c r="U20" s="5">
        <f>INT($U$3/G20)</f>
        <v>704</v>
      </c>
      <c r="V20" s="5">
        <f>INT($V$3/G20)</f>
        <v>880</v>
      </c>
      <c r="W20" s="5">
        <f>INT($W$3/G20)</f>
        <v>1174</v>
      </c>
      <c r="X20" s="5">
        <f>INT($X$3/G20)</f>
        <v>1467</v>
      </c>
    </row>
    <row r="21" spans="2:24" x14ac:dyDescent="0.25">
      <c r="G21" s="5">
        <v>18</v>
      </c>
      <c r="H21" s="5">
        <f>INT($H$3/G21)</f>
        <v>0</v>
      </c>
      <c r="I21" s="5">
        <f>INT($I$3/G21)</f>
        <v>55</v>
      </c>
      <c r="J21" s="5">
        <f>INT($J$3/G21)</f>
        <v>83</v>
      </c>
      <c r="K21" s="5">
        <f>INT($K$3/G21)</f>
        <v>110</v>
      </c>
      <c r="L21" s="5">
        <f>INT($L$3/G21)</f>
        <v>138</v>
      </c>
      <c r="M21" s="5">
        <f>INT($M$3/G21)</f>
        <v>166</v>
      </c>
      <c r="N21" s="5">
        <f>INT($N$3/G21)</f>
        <v>221</v>
      </c>
      <c r="O21" s="5">
        <f>INT($O$3/G21)</f>
        <v>277</v>
      </c>
      <c r="P21" s="5">
        <f>INT($P$3/G21)</f>
        <v>332</v>
      </c>
      <c r="Q21" s="5">
        <f>INT($Q$3/G21)</f>
        <v>388</v>
      </c>
      <c r="R21" s="5">
        <f>INT($R$3/G21)</f>
        <v>443</v>
      </c>
      <c r="S21" s="5">
        <f>INT($S$3/G21)</f>
        <v>499</v>
      </c>
      <c r="T21" s="5">
        <f>INT($T$3/G21)</f>
        <v>554</v>
      </c>
      <c r="U21" s="5">
        <f>INT($U$3/G21)</f>
        <v>665</v>
      </c>
      <c r="V21" s="5">
        <f>INT($V$3/G21)</f>
        <v>831</v>
      </c>
      <c r="W21" s="5">
        <f>INT($W$3/G21)</f>
        <v>1108</v>
      </c>
      <c r="X21" s="5">
        <f>INT($X$3/G21)</f>
        <v>1386</v>
      </c>
    </row>
    <row r="22" spans="2:24" x14ac:dyDescent="0.25">
      <c r="G22" s="5">
        <v>19</v>
      </c>
      <c r="H22" s="5">
        <f>INT($H$3/G22)</f>
        <v>0</v>
      </c>
      <c r="I22" s="5">
        <f>INT($I$3/G22)</f>
        <v>52</v>
      </c>
      <c r="J22" s="5">
        <f>INT($J$3/G22)</f>
        <v>78</v>
      </c>
      <c r="K22" s="5">
        <f>INT($K$3/G22)</f>
        <v>105</v>
      </c>
      <c r="L22" s="5">
        <f>INT($L$3/G22)</f>
        <v>131</v>
      </c>
      <c r="M22" s="5">
        <f>INT($M$3/G22)</f>
        <v>157</v>
      </c>
      <c r="N22" s="5">
        <f>INT($N$3/G22)</f>
        <v>210</v>
      </c>
      <c r="O22" s="5">
        <f>INT($O$3/G22)</f>
        <v>262</v>
      </c>
      <c r="P22" s="5">
        <f>INT($P$3/G22)</f>
        <v>315</v>
      </c>
      <c r="Q22" s="5">
        <f>INT($Q$3/G22)</f>
        <v>367</v>
      </c>
      <c r="R22" s="5">
        <f>INT($R$3/G22)</f>
        <v>420</v>
      </c>
      <c r="S22" s="5">
        <f>INT($S$3/G22)</f>
        <v>472</v>
      </c>
      <c r="T22" s="5">
        <f>INT($T$3/G22)</f>
        <v>525</v>
      </c>
      <c r="U22" s="5">
        <f>INT($U$3/G22)</f>
        <v>630</v>
      </c>
      <c r="V22" s="5">
        <f>INT($V$3/G22)</f>
        <v>787</v>
      </c>
      <c r="W22" s="5">
        <f>INT($W$3/G22)</f>
        <v>1050</v>
      </c>
      <c r="X22" s="5">
        <f>INT($X$3/G22)</f>
        <v>1313</v>
      </c>
    </row>
    <row r="23" spans="2:24" x14ac:dyDescent="0.25">
      <c r="G23" s="5">
        <v>20</v>
      </c>
      <c r="H23" s="5">
        <f>INT($H$3/G23)</f>
        <v>0</v>
      </c>
      <c r="I23" s="5">
        <f>INT($I$3/G23)</f>
        <v>49</v>
      </c>
      <c r="J23" s="5">
        <f>INT($J$3/G23)</f>
        <v>74</v>
      </c>
      <c r="K23" s="5">
        <f>INT($K$3/G23)</f>
        <v>99</v>
      </c>
      <c r="L23" s="5">
        <f>INT($L$3/G23)</f>
        <v>124</v>
      </c>
      <c r="M23" s="5">
        <f>INT($M$3/G23)</f>
        <v>149</v>
      </c>
      <c r="N23" s="5">
        <f>INT($N$3/G23)</f>
        <v>199</v>
      </c>
      <c r="O23" s="5">
        <f>INT($O$3/G23)</f>
        <v>249</v>
      </c>
      <c r="P23" s="5">
        <f>INT($P$3/G23)</f>
        <v>299</v>
      </c>
      <c r="Q23" s="5">
        <f>INT($Q$3/G23)</f>
        <v>349</v>
      </c>
      <c r="R23" s="5">
        <f>INT($R$3/G23)</f>
        <v>399</v>
      </c>
      <c r="S23" s="5">
        <f>INT($S$3/G23)</f>
        <v>449</v>
      </c>
      <c r="T23" s="5">
        <f>INT($T$3/G23)</f>
        <v>499</v>
      </c>
      <c r="U23" s="5">
        <f>INT($U$3/G23)</f>
        <v>598</v>
      </c>
      <c r="V23" s="5">
        <f>INT($V$3/G23)</f>
        <v>748</v>
      </c>
      <c r="W23" s="5">
        <f>INT($W$3/G23)</f>
        <v>998</v>
      </c>
      <c r="X23" s="5">
        <f>INT($X$3/G23)</f>
        <v>1247</v>
      </c>
    </row>
  </sheetData>
  <phoneticPr fontId="2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MICRODADOS_ENEM_2019</vt:lpstr>
      <vt:lpstr>ITENS_PROVA_2019</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Tavares, Fernandino</cp:lastModifiedBy>
  <cp:revision>0</cp:revision>
  <cp:lastPrinted>2017-03-08T19:31:49Z</cp:lastPrinted>
  <dcterms:created xsi:type="dcterms:W3CDTF">2015-03-17T15:25:36Z</dcterms:created>
  <dcterms:modified xsi:type="dcterms:W3CDTF">2020-10-22T19:32:40Z</dcterms:modified>
</cp:coreProperties>
</file>