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NFER\"/>
    </mc:Choice>
  </mc:AlternateContent>
  <xr:revisionPtr revIDLastSave="0" documentId="13_ncr:1_{576AA330-4799-4945-9DB2-2571FED4DCA1}" xr6:coauthVersionLast="47" xr6:coauthVersionMax="47" xr10:uidLastSave="{00000000-0000-0000-0000-000000000000}"/>
  <bookViews>
    <workbookView xWindow="-120" yWindow="-120" windowWidth="20730" windowHeight="11160" tabRatio="681" xr2:uid="{00000000-000D-0000-FFFF-FFFF00000000}"/>
  </bookViews>
  <sheets>
    <sheet name="BASE" sheetId="1" r:id="rId1"/>
    <sheet name="Ballon" sheetId="3" r:id="rId2"/>
    <sheet name="Autoex" sheetId="12" r:id="rId3"/>
    <sheet name="SUIVI" sheetId="2" r:id="rId4"/>
  </sheets>
  <definedNames>
    <definedName name="_xlnm._FilterDatabase" localSheetId="3" hidden="1">SUIVI!$H$7:$H$58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L9" i="12" l="1"/>
  <c r="E9" i="12"/>
  <c r="E8" i="12"/>
  <c r="E7" i="12"/>
  <c r="E6" i="12"/>
  <c r="E5" i="12"/>
  <c r="E4" i="12"/>
  <c r="E3" i="12"/>
  <c r="CL2" i="12"/>
  <c r="E2" i="12"/>
  <c r="E1" i="12"/>
  <c r="DB67" i="3" l="1"/>
  <c r="DA67" i="3"/>
  <c r="CW67" i="3"/>
  <c r="CV67" i="3"/>
  <c r="CR67" i="3"/>
  <c r="CQ67" i="3"/>
  <c r="CL39" i="3"/>
  <c r="E39" i="3"/>
  <c r="CL38" i="3"/>
  <c r="E38" i="3"/>
  <c r="CL37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3" i="3"/>
  <c r="E22" i="3"/>
  <c r="E21" i="3"/>
  <c r="E20" i="3"/>
  <c r="E19" i="3"/>
  <c r="E18" i="3"/>
  <c r="E17" i="3"/>
  <c r="E16" i="3"/>
  <c r="CL15" i="3"/>
  <c r="E15" i="3"/>
  <c r="E14" i="3"/>
  <c r="E11" i="3"/>
  <c r="E10" i="3"/>
  <c r="E9" i="3"/>
  <c r="E8" i="3"/>
  <c r="E7" i="3"/>
  <c r="CL6" i="3"/>
  <c r="E6" i="3"/>
  <c r="E5" i="3"/>
  <c r="E4" i="3"/>
  <c r="E3" i="3"/>
  <c r="E2" i="3"/>
  <c r="G8" i="2" l="1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7" i="2" l="1"/>
  <c r="G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STEINMETZ 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STEINMETZ Eric:</t>
        </r>
        <r>
          <rPr>
            <sz val="9"/>
            <color indexed="81"/>
            <rFont val="Tahoma"/>
            <family val="2"/>
          </rPr>
          <t xml:space="preserve">
1 masculin
0 féminin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STEINMETZ Eric</author>
  </authors>
  <commentList>
    <comment ref="F6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STEINMETZ Eric:</t>
        </r>
        <r>
          <rPr>
            <sz val="9"/>
            <color indexed="81"/>
            <rFont val="Tahoma"/>
            <family val="2"/>
          </rPr>
          <t xml:space="preserve">
1 masculin
0 féminin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STEINMETZ Eric</author>
  </authors>
  <commentList>
    <comment ref="F2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STEINMETZ Eric:</t>
        </r>
        <r>
          <rPr>
            <sz val="9"/>
            <color indexed="81"/>
            <rFont val="Tahoma"/>
            <family val="2"/>
          </rPr>
          <t xml:space="preserve">
1 masculin
0 féminin</t>
        </r>
      </text>
    </comment>
  </commentList>
</comments>
</file>

<file path=xl/sharedStrings.xml><?xml version="1.0" encoding="utf-8"?>
<sst xmlns="http://schemas.openxmlformats.org/spreadsheetml/2006/main" count="2057" uniqueCount="422">
  <si>
    <t>DDN</t>
  </si>
  <si>
    <t>HTA</t>
  </si>
  <si>
    <t>Diabète</t>
  </si>
  <si>
    <t>Insuline</t>
  </si>
  <si>
    <t>HbA1c</t>
  </si>
  <si>
    <t>Tabac actif</t>
  </si>
  <si>
    <t>Pas de tabac</t>
  </si>
  <si>
    <t>Créatinine</t>
  </si>
  <si>
    <t>DFG</t>
  </si>
  <si>
    <t>Dialyse</t>
  </si>
  <si>
    <t>BMI</t>
  </si>
  <si>
    <t xml:space="preserve">CMI </t>
  </si>
  <si>
    <t>Statine</t>
  </si>
  <si>
    <t>Aspirine</t>
  </si>
  <si>
    <t>Clopidogrel</t>
  </si>
  <si>
    <t>Rutherford</t>
  </si>
  <si>
    <t xml:space="preserve">IPS </t>
  </si>
  <si>
    <t>Angle AFC - AFP</t>
  </si>
  <si>
    <t>Angle  AFP -AFS</t>
  </si>
  <si>
    <t>AG</t>
  </si>
  <si>
    <t>ALR</t>
  </si>
  <si>
    <t>AL</t>
  </si>
  <si>
    <t>AFS</t>
  </si>
  <si>
    <t>Axillaire</t>
  </si>
  <si>
    <t>Ponction</t>
  </si>
  <si>
    <t>Anesthésie</t>
  </si>
  <si>
    <t>Screening pré-op</t>
  </si>
  <si>
    <t>DDI</t>
  </si>
  <si>
    <t>AFC isolée</t>
  </si>
  <si>
    <t>AFC - AFP</t>
  </si>
  <si>
    <t>AFC-AFS</t>
  </si>
  <si>
    <t>Trépied simple</t>
  </si>
  <si>
    <t>T-stent</t>
  </si>
  <si>
    <t>Tour Eiffel</t>
  </si>
  <si>
    <t>Trépied complexe</t>
  </si>
  <si>
    <t>Diamètre</t>
  </si>
  <si>
    <t>Longueur</t>
  </si>
  <si>
    <t>Stents</t>
  </si>
  <si>
    <t>Compression</t>
  </si>
  <si>
    <t>Femoseal</t>
  </si>
  <si>
    <t>Conversion</t>
  </si>
  <si>
    <t>Fermeture</t>
  </si>
  <si>
    <t>Durée procédure</t>
  </si>
  <si>
    <t>Durée scopie</t>
  </si>
  <si>
    <t>PDS</t>
  </si>
  <si>
    <t>Contraste</t>
  </si>
  <si>
    <t>Ampli</t>
  </si>
  <si>
    <t>IPS</t>
  </si>
  <si>
    <t>PSV</t>
  </si>
  <si>
    <t>EDAMI 2 mois</t>
  </si>
  <si>
    <t>EDAMI 12 mois</t>
  </si>
  <si>
    <t>Date</t>
  </si>
  <si>
    <t>AMAR BENABDALLAH</t>
  </si>
  <si>
    <t>ACHOUR</t>
  </si>
  <si>
    <t>AUDOUARD</t>
  </si>
  <si>
    <t>FRANCOIS</t>
  </si>
  <si>
    <t>AZIER</t>
  </si>
  <si>
    <t>MONIQUE</t>
  </si>
  <si>
    <t>YVES</t>
  </si>
  <si>
    <t>BARBERET</t>
  </si>
  <si>
    <t>PIERRE</t>
  </si>
  <si>
    <t>BLEIN</t>
  </si>
  <si>
    <t>GERARD</t>
  </si>
  <si>
    <t>CARTIER</t>
  </si>
  <si>
    <t>MAURICE</t>
  </si>
  <si>
    <t>DEMOLIS</t>
  </si>
  <si>
    <t>ANDRE</t>
  </si>
  <si>
    <t>THIERRY</t>
  </si>
  <si>
    <t>GAILLARD</t>
  </si>
  <si>
    <t>MARCEL</t>
  </si>
  <si>
    <t>GALLO</t>
  </si>
  <si>
    <t>ANTONIO</t>
  </si>
  <si>
    <t>GAUDOT</t>
  </si>
  <si>
    <t>DOMINIQUE</t>
  </si>
  <si>
    <t>MICHEL</t>
  </si>
  <si>
    <t>GUYOT</t>
  </si>
  <si>
    <t>JEAN CLAUDE</t>
  </si>
  <si>
    <t>HARLAY</t>
  </si>
  <si>
    <t>HILAIRE</t>
  </si>
  <si>
    <t>JEAN MICHEL</t>
  </si>
  <si>
    <t>HORN</t>
  </si>
  <si>
    <t>MARIE REINE</t>
  </si>
  <si>
    <t>JACQUOT</t>
  </si>
  <si>
    <t>BERNARD</t>
  </si>
  <si>
    <t>JAGOURY</t>
  </si>
  <si>
    <t>REGINE</t>
  </si>
  <si>
    <t>JACQUES</t>
  </si>
  <si>
    <t>KOSSONOGOW</t>
  </si>
  <si>
    <t>PHILIPPE</t>
  </si>
  <si>
    <t>LAURE</t>
  </si>
  <si>
    <t>DENISE</t>
  </si>
  <si>
    <t>LECLERCQ</t>
  </si>
  <si>
    <t>ELISABETH</t>
  </si>
  <si>
    <t>LE MONNIER</t>
  </si>
  <si>
    <t>MARATRAT</t>
  </si>
  <si>
    <t>MARDAS</t>
  </si>
  <si>
    <t>JACQUELINE</t>
  </si>
  <si>
    <t>JEAN PIERRE</t>
  </si>
  <si>
    <t>MOUTURAT</t>
  </si>
  <si>
    <t>NETIPAN</t>
  </si>
  <si>
    <t>NICOL</t>
  </si>
  <si>
    <t>PATOISEAU</t>
  </si>
  <si>
    <t>PLE</t>
  </si>
  <si>
    <t>HENRI</t>
  </si>
  <si>
    <t>REBILLARD</t>
  </si>
  <si>
    <t>RIOT</t>
  </si>
  <si>
    <t>RIVIERE</t>
  </si>
  <si>
    <t>ROTHEN</t>
  </si>
  <si>
    <t>BRIGITTE</t>
  </si>
  <si>
    <t>SCHALLER</t>
  </si>
  <si>
    <t>SCHAWLB</t>
  </si>
  <si>
    <t>SYLVAIN</t>
  </si>
  <si>
    <t>SCHMITT</t>
  </si>
  <si>
    <t>THINEY</t>
  </si>
  <si>
    <t>VINCENT</t>
  </si>
  <si>
    <t>VILLAND</t>
  </si>
  <si>
    <t>VANNEREAU</t>
  </si>
  <si>
    <t>Sexe M</t>
  </si>
  <si>
    <t>Geste complémentaire</t>
  </si>
  <si>
    <t>Procédure</t>
  </si>
  <si>
    <t>G</t>
  </si>
  <si>
    <t>D</t>
  </si>
  <si>
    <t xml:space="preserve">1407.74 </t>
  </si>
  <si>
    <t>NC</t>
  </si>
  <si>
    <t>5.5</t>
  </si>
  <si>
    <t>56.18</t>
  </si>
  <si>
    <t>8.8</t>
  </si>
  <si>
    <t>38.25</t>
  </si>
  <si>
    <t>open</t>
  </si>
  <si>
    <t>Endo</t>
  </si>
  <si>
    <t>1 (ballon actif)</t>
  </si>
  <si>
    <t>8.7</t>
  </si>
  <si>
    <t>6.6</t>
  </si>
  <si>
    <t>27.17</t>
  </si>
  <si>
    <t>5642.2</t>
  </si>
  <si>
    <t>6.5</t>
  </si>
  <si>
    <t>38.15</t>
  </si>
  <si>
    <t>Abord huméral</t>
  </si>
  <si>
    <t>DC</t>
  </si>
  <si>
    <t>7.6</t>
  </si>
  <si>
    <t>D (+ G open)</t>
  </si>
  <si>
    <t>N</t>
  </si>
  <si>
    <t>G (+D open)</t>
  </si>
  <si>
    <t>8.5</t>
  </si>
  <si>
    <t>37.25</t>
  </si>
  <si>
    <t>25.60</t>
  </si>
  <si>
    <t>3077.75</t>
  </si>
  <si>
    <t>D (+G open)</t>
  </si>
  <si>
    <t>8.6</t>
  </si>
  <si>
    <t>37.27</t>
  </si>
  <si>
    <t>Redux</t>
  </si>
  <si>
    <t>CAMUS</t>
  </si>
  <si>
    <t>ALAIN</t>
  </si>
  <si>
    <t>JACOB</t>
  </si>
  <si>
    <t>NAULIER</t>
  </si>
  <si>
    <t>RAMEAU</t>
  </si>
  <si>
    <t>REPRISE</t>
  </si>
  <si>
    <t>40.40</t>
  </si>
  <si>
    <t>7.5</t>
  </si>
  <si>
    <t>Volume artériel</t>
  </si>
  <si>
    <t>%</t>
  </si>
  <si>
    <t>Marque</t>
  </si>
  <si>
    <t>ASA</t>
  </si>
  <si>
    <t>Angiologue</t>
  </si>
  <si>
    <t>EDAMI M2</t>
  </si>
  <si>
    <t>EDAMI M12</t>
  </si>
  <si>
    <t>EDAMI M24</t>
  </si>
  <si>
    <t>CH CHAUMONT</t>
  </si>
  <si>
    <t>✔</t>
  </si>
  <si>
    <t>X</t>
  </si>
  <si>
    <t>CHU DIJON</t>
  </si>
  <si>
    <t>LAPERROUSAZ/PARIS</t>
  </si>
  <si>
    <t>TERRUSOT / DEVILLIERS</t>
  </si>
  <si>
    <t>BACHA</t>
  </si>
  <si>
    <t>DROUET</t>
  </si>
  <si>
    <t>MONNIN-JACQUOT</t>
  </si>
  <si>
    <t>GEOFFROY</t>
  </si>
  <si>
    <t>BELIARD</t>
  </si>
  <si>
    <t>Reprise</t>
  </si>
  <si>
    <t>MARTINOT</t>
  </si>
  <si>
    <t>BERT</t>
  </si>
  <si>
    <t>DEMORTIERES</t>
  </si>
  <si>
    <t>COGET</t>
  </si>
  <si>
    <t>DOH</t>
  </si>
  <si>
    <t>LEMAIRE</t>
  </si>
  <si>
    <t>COQUELIN</t>
  </si>
  <si>
    <t>CHENNOUFI</t>
  </si>
  <si>
    <t>NOM</t>
  </si>
  <si>
    <t>PRENOM</t>
  </si>
  <si>
    <t>Age</t>
  </si>
  <si>
    <t>Délai</t>
  </si>
  <si>
    <t>PERREAUX/CHU DIJON</t>
  </si>
  <si>
    <t>PERREAUX/GUICHETEAU</t>
  </si>
  <si>
    <t>ALLEGRE</t>
  </si>
  <si>
    <t>ALVES/BAUDOT</t>
  </si>
  <si>
    <t>HERRY</t>
  </si>
  <si>
    <t>DAUGY</t>
  </si>
  <si>
    <t>CH CHALONS</t>
  </si>
  <si>
    <t>DORET</t>
  </si>
  <si>
    <t>QUASHIE</t>
  </si>
  <si>
    <t>ALVES</t>
  </si>
  <si>
    <t>Dr PETIT</t>
  </si>
  <si>
    <t>GUICHETEAU</t>
  </si>
  <si>
    <t>GOFFETTE</t>
  </si>
  <si>
    <t>PARIS</t>
  </si>
  <si>
    <t>HAGEMANN</t>
  </si>
  <si>
    <t>DYNAMIC</t>
  </si>
  <si>
    <t>EXPRESS</t>
  </si>
  <si>
    <t>DYNAMIC/HERCULINK</t>
  </si>
  <si>
    <t>SINUS REPO/LIFESTENT</t>
  </si>
  <si>
    <t>40.60</t>
  </si>
  <si>
    <t>SINUS REPO</t>
  </si>
  <si>
    <t>SINUS SUPERFLEX</t>
  </si>
  <si>
    <t>Advanta V12</t>
  </si>
  <si>
    <t>EXPRESS/DYNAMIC</t>
  </si>
  <si>
    <t>ELUVIA</t>
  </si>
  <si>
    <t>DYNAMIC/PULSAR</t>
  </si>
  <si>
    <t>Référentiel</t>
  </si>
  <si>
    <t>Délai - MOIS</t>
  </si>
  <si>
    <t>THIBAUT</t>
  </si>
  <si>
    <t>GILLES</t>
  </si>
  <si>
    <t>PUZENAT</t>
  </si>
  <si>
    <t>PONS</t>
  </si>
  <si>
    <t>FREDERIC</t>
  </si>
  <si>
    <t>BENCINA</t>
  </si>
  <si>
    <t>Bernard</t>
  </si>
  <si>
    <t>ABSOLUT</t>
  </si>
  <si>
    <t>D + G</t>
  </si>
  <si>
    <t>DROUILLY</t>
  </si>
  <si>
    <t>Etienne</t>
  </si>
  <si>
    <t>Calcifications totales</t>
  </si>
  <si>
    <t>FERLET - TILEQUIN</t>
  </si>
  <si>
    <t>SOUSOU</t>
  </si>
  <si>
    <t xml:space="preserve">Pas fait </t>
  </si>
  <si>
    <t>Allo angio</t>
  </si>
  <si>
    <t>Ok</t>
  </si>
  <si>
    <t>Raison</t>
  </si>
  <si>
    <t>Resténose</t>
  </si>
  <si>
    <t>MAIL</t>
  </si>
  <si>
    <t>CHAMOIN</t>
  </si>
  <si>
    <t>Mail BACHA</t>
  </si>
  <si>
    <t xml:space="preserve">Attente fax </t>
  </si>
  <si>
    <t>Appel patient</t>
  </si>
  <si>
    <t>Rappeler</t>
  </si>
  <si>
    <r>
      <t>Zone1 - AFC prox mm</t>
    </r>
    <r>
      <rPr>
        <sz val="11"/>
        <color theme="1"/>
        <rFont val="Calibri"/>
        <family val="2"/>
      </rPr>
      <t>³</t>
    </r>
  </si>
  <si>
    <r>
      <t>Zone 2 - AFC distale mm</t>
    </r>
    <r>
      <rPr>
        <sz val="11"/>
        <color theme="1"/>
        <rFont val="Calibri"/>
        <family val="2"/>
      </rPr>
      <t>³</t>
    </r>
  </si>
  <si>
    <t>Angulations</t>
  </si>
  <si>
    <t>CALCIFICATION SEGMENTAIRE</t>
  </si>
  <si>
    <r>
      <t>Zone 3- AFP + AFS mm</t>
    </r>
    <r>
      <rPr>
        <sz val="11"/>
        <color theme="1"/>
        <rFont val="Calibri"/>
        <family val="2"/>
      </rPr>
      <t>³</t>
    </r>
  </si>
  <si>
    <t>CALCIFICATION GLOBALE</t>
  </si>
  <si>
    <t xml:space="preserve"> Stenting iliaque</t>
  </si>
  <si>
    <t>Stenting fémoro-poplité</t>
  </si>
  <si>
    <t>Recanalisation fémoro-poplitée</t>
  </si>
  <si>
    <t>Récidive claudication</t>
  </si>
  <si>
    <t>Attente mail</t>
  </si>
  <si>
    <t xml:space="preserve">Attente mail </t>
  </si>
  <si>
    <t>03 25 35 11 69</t>
  </si>
  <si>
    <t>03 80 46 05 55</t>
  </si>
  <si>
    <t xml:space="preserve"> 03 85 42 97 36 /  06 84 83 58 44</t>
  </si>
  <si>
    <t xml:space="preserve"> 03.86.51.45.95 /  07.70.65.62.32</t>
  </si>
  <si>
    <t>Vu avec Vincent</t>
  </si>
  <si>
    <t>DYNAMIC / ABSOLUTE</t>
  </si>
  <si>
    <t>56.60</t>
  </si>
  <si>
    <t>Récupérer CD</t>
  </si>
  <si>
    <t>AZEMA</t>
  </si>
  <si>
    <t>BIGOT</t>
  </si>
  <si>
    <t>PATRICK</t>
  </si>
  <si>
    <t>BAILLY</t>
  </si>
  <si>
    <t>HELENE</t>
  </si>
  <si>
    <t>BALDACCHINO</t>
  </si>
  <si>
    <t>RENE</t>
  </si>
  <si>
    <t>JOEL</t>
  </si>
  <si>
    <t>BEUCLER</t>
  </si>
  <si>
    <t>GEORGES</t>
  </si>
  <si>
    <t>BOCHAND</t>
  </si>
  <si>
    <t>JEAN</t>
  </si>
  <si>
    <t>CLAUDEY</t>
  </si>
  <si>
    <t>DENIS</t>
  </si>
  <si>
    <t>GAUTHIER</t>
  </si>
  <si>
    <t>ISABELLE</t>
  </si>
  <si>
    <t>GUY</t>
  </si>
  <si>
    <t>JEAN PAUL</t>
  </si>
  <si>
    <t>3b</t>
  </si>
  <si>
    <t>3c</t>
  </si>
  <si>
    <t>4a</t>
  </si>
  <si>
    <t>4b</t>
  </si>
  <si>
    <t>Cross Over</t>
  </si>
  <si>
    <t>Plicature</t>
  </si>
  <si>
    <t>HCT</t>
  </si>
  <si>
    <t>sevré &gt; 6 mois</t>
  </si>
  <si>
    <t xml:space="preserve">REPRISE </t>
  </si>
  <si>
    <t>3a</t>
  </si>
  <si>
    <t>4c</t>
  </si>
  <si>
    <t>LIFESTENT</t>
  </si>
  <si>
    <t>MERLE</t>
  </si>
  <si>
    <t>TASC II</t>
  </si>
  <si>
    <t>MANGIN</t>
  </si>
  <si>
    <t>FRANCIS</t>
  </si>
  <si>
    <t>LAVALLEE</t>
  </si>
  <si>
    <t>VERNAY</t>
  </si>
  <si>
    <t>BOUDOT</t>
  </si>
  <si>
    <t>LAURENT</t>
  </si>
  <si>
    <t>GODOT</t>
  </si>
  <si>
    <t>ANGELINA</t>
  </si>
  <si>
    <t>JEAN-PIERRE</t>
  </si>
  <si>
    <t>POMMIER</t>
  </si>
  <si>
    <t>BIOT</t>
  </si>
  <si>
    <t xml:space="preserve">LOPES LEITE </t>
  </si>
  <si>
    <t>JOAO</t>
  </si>
  <si>
    <t>JEAN-CLAUDE</t>
  </si>
  <si>
    <t>N'DIAYE</t>
  </si>
  <si>
    <t>ZELLER</t>
  </si>
  <si>
    <t>GISELE</t>
  </si>
  <si>
    <t>PAUZAT</t>
  </si>
  <si>
    <t>COLLIN</t>
  </si>
  <si>
    <t>JOSIANE</t>
  </si>
  <si>
    <t>VIROT</t>
  </si>
  <si>
    <t>JEAN-LOUIS</t>
  </si>
  <si>
    <t>ODILE</t>
  </si>
  <si>
    <t>GAUTHEROT</t>
  </si>
  <si>
    <t>GEORGET</t>
  </si>
  <si>
    <t>BABAYAN</t>
  </si>
  <si>
    <t>ANATOLI</t>
  </si>
  <si>
    <t>CORBIGNOT</t>
  </si>
  <si>
    <t>BONNETAIN</t>
  </si>
  <si>
    <t>BERNIQUET</t>
  </si>
  <si>
    <t>DANIELLE</t>
  </si>
  <si>
    <t>LAMARRE</t>
  </si>
  <si>
    <t>EVELYNNE</t>
  </si>
  <si>
    <t>VELUDO</t>
  </si>
  <si>
    <t>JEAN-PAUL</t>
  </si>
  <si>
    <t>MASSOT</t>
  </si>
  <si>
    <t>MAURICETTE</t>
  </si>
  <si>
    <t>LENZI</t>
  </si>
  <si>
    <t>Densité UH min</t>
  </si>
  <si>
    <t>Densité UH moy</t>
  </si>
  <si>
    <t>Densité UH max</t>
  </si>
  <si>
    <t>GINOBLE</t>
  </si>
  <si>
    <t>JARDON</t>
  </si>
  <si>
    <t>HERVE</t>
  </si>
  <si>
    <t>ZAMORANO</t>
  </si>
  <si>
    <t>BRONNEC</t>
  </si>
  <si>
    <t>ABSOLUT/HERCULINK</t>
  </si>
  <si>
    <t>80.18</t>
  </si>
  <si>
    <t>DYNAMIC/DYNAMIC</t>
  </si>
  <si>
    <t>06,45,18,82,57 / 03,80,29,88,57</t>
  </si>
  <si>
    <t>GUEPE</t>
  </si>
  <si>
    <t>C</t>
  </si>
  <si>
    <t>B</t>
  </si>
  <si>
    <t>A</t>
  </si>
  <si>
    <t>LAPERROUSAZ</t>
  </si>
  <si>
    <t>KIEFFER</t>
  </si>
  <si>
    <t>GUINCHARD</t>
  </si>
  <si>
    <t>BAUDOT</t>
  </si>
  <si>
    <t>SKIBA</t>
  </si>
  <si>
    <t>CHAUMONT</t>
  </si>
  <si>
    <t>BRICHE</t>
  </si>
  <si>
    <t>CHU</t>
  </si>
  <si>
    <t>25.15</t>
  </si>
  <si>
    <t>4 Patients DC M1</t>
  </si>
  <si>
    <t>DOUCET</t>
  </si>
  <si>
    <t>Sur ballon</t>
  </si>
  <si>
    <t>Autoexpansible</t>
  </si>
  <si>
    <t>CR récupéré</t>
  </si>
  <si>
    <t>Manquant</t>
  </si>
  <si>
    <t>Non faisable</t>
  </si>
  <si>
    <t>TERRUSSOT</t>
  </si>
  <si>
    <t>MONBARD</t>
  </si>
  <si>
    <t>CH AUXERRE</t>
  </si>
  <si>
    <t>DEVILLIERS</t>
  </si>
  <si>
    <t>DEMORTIERE</t>
  </si>
  <si>
    <t>PETIT</t>
  </si>
  <si>
    <t>FERLET-TILQUIN</t>
  </si>
  <si>
    <t>VIVIER</t>
  </si>
  <si>
    <t>31/11/2022</t>
  </si>
  <si>
    <t>PERDU DE VU</t>
  </si>
  <si>
    <t xml:space="preserve">LOUIS </t>
  </si>
  <si>
    <t>EDAMI post-op</t>
  </si>
  <si>
    <t>PERMEABLE</t>
  </si>
  <si>
    <t>ECHEC = PSVr &gt; 2,4</t>
  </si>
  <si>
    <t>0 PERDU DE VUE</t>
  </si>
  <si>
    <t xml:space="preserve">1 PERDU DE VUE sur ballon </t>
  </si>
  <si>
    <t>6 PERDU DE VUE</t>
  </si>
  <si>
    <t>0 : perméable</t>
  </si>
  <si>
    <t>1 : échec</t>
  </si>
  <si>
    <t xml:space="preserve">Stent </t>
  </si>
  <si>
    <t>Post op</t>
  </si>
  <si>
    <t>autoexpansible</t>
  </si>
  <si>
    <t>ID</t>
  </si>
  <si>
    <t>Volume zone 1</t>
  </si>
  <si>
    <t>Densité UH min1</t>
  </si>
  <si>
    <t>Densité UH max1</t>
  </si>
  <si>
    <t>Densité UH moy1</t>
  </si>
  <si>
    <t>Pourcentage1</t>
  </si>
  <si>
    <t>Volume zone2</t>
  </si>
  <si>
    <t>Rutherford pré-op</t>
  </si>
  <si>
    <t>Densité UH min2</t>
  </si>
  <si>
    <t>Densité UH max2</t>
  </si>
  <si>
    <t>Densité UH moy2</t>
  </si>
  <si>
    <t>Pourcentage2</t>
  </si>
  <si>
    <t>Volume zone 3</t>
  </si>
  <si>
    <t>Densité UH min3</t>
  </si>
  <si>
    <t>Densité UH max3</t>
  </si>
  <si>
    <t>Densité UH moy4</t>
  </si>
  <si>
    <t>Densité UH moy3</t>
  </si>
  <si>
    <t>Pourcentage3</t>
  </si>
  <si>
    <t>Volume total</t>
  </si>
  <si>
    <t>Densité UH min4</t>
  </si>
  <si>
    <t>Densité UH max4</t>
  </si>
  <si>
    <t>Pourcentage4</t>
  </si>
  <si>
    <t>IPS1</t>
  </si>
  <si>
    <t>IPS M2</t>
  </si>
  <si>
    <t>Rutherford M2</t>
  </si>
  <si>
    <t>Rutherford M12</t>
  </si>
  <si>
    <t>IPS M12</t>
  </si>
  <si>
    <t>Azema1</t>
  </si>
  <si>
    <t>1ECHEC = PSVr &gt; 2,4</t>
  </si>
  <si>
    <t>2PERMEABLE</t>
  </si>
  <si>
    <t>2ECHEC = PSVr &gt; 2,4</t>
  </si>
  <si>
    <t>12PERMEABLE</t>
  </si>
  <si>
    <t>1PERMEABLE</t>
  </si>
  <si>
    <t>12ECHEC = PSVr &gt; 2,4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</si>
</sst>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0;[Red]0"/>
    <numFmt numFmtId="166" formatCode="dd\/mm\/yyyy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lightUp"/>
    </fill>
    <fill>
      <patternFill patternType="solid">
        <fgColor indexed="6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14" fontId="0" fillId="0" borderId="0" xfId="0" applyNumberFormat="1"/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14" fontId="5" fillId="0" borderId="4" xfId="0" applyNumberFormat="1" applyFont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2" fontId="1" fillId="0" borderId="4" xfId="0" applyNumberFormat="1" applyFont="1" applyBorder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0" fillId="0" borderId="4" xfId="0" applyBorder="1"/>
    <xf numFmtId="14" fontId="0" fillId="0" borderId="4" xfId="0" applyNumberFormat="1" applyBorder="1"/>
    <xf numFmtId="0" fontId="1" fillId="0" borderId="5" xfId="0" applyFont="1" applyBorder="1" applyAlignment="1">
      <alignment horizontal="center"/>
    </xf>
    <xf numFmtId="0" fontId="0" fillId="2" borderId="0" xfId="0" applyFill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7" xfId="0" applyBorder="1"/>
    <xf numFmtId="0" fontId="6" fillId="4" borderId="4" xfId="1" applyBorder="1" applyAlignment="1">
      <alignment horizontal="center" vertical="center"/>
    </xf>
    <xf numFmtId="0" fontId="6" fillId="4" borderId="4" xfId="1" applyBorder="1" applyAlignment="1">
      <alignment horizontal="center"/>
    </xf>
    <xf numFmtId="0" fontId="7" fillId="5" borderId="4" xfId="2" applyBorder="1" applyAlignment="1">
      <alignment horizontal="center" vertical="center"/>
    </xf>
    <xf numFmtId="0" fontId="8" fillId="6" borderId="4" xfId="3" applyBorder="1" applyAlignment="1">
      <alignment horizontal="center" vertical="center"/>
    </xf>
    <xf numFmtId="0" fontId="9" fillId="7" borderId="4" xfId="2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7" fillId="0" borderId="0" xfId="2" applyFill="1" applyBorder="1" applyAlignment="1">
      <alignment horizontal="center" vertical="center"/>
    </xf>
    <xf numFmtId="16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4" fontId="0" fillId="2" borderId="0" xfId="0" applyNumberFormat="1" applyFill="1" applyAlignment="1">
      <alignment horizontal="center"/>
    </xf>
    <xf numFmtId="0" fontId="6" fillId="4" borderId="6" xfId="1" applyBorder="1" applyAlignment="1">
      <alignment horizontal="center"/>
    </xf>
    <xf numFmtId="14" fontId="0" fillId="3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6" fillId="0" borderId="4" xfId="1" applyFill="1" applyBorder="1" applyAlignment="1">
      <alignment horizontal="center" vertical="center"/>
    </xf>
    <xf numFmtId="0" fontId="7" fillId="0" borderId="4" xfId="2" applyFill="1" applyBorder="1" applyAlignment="1">
      <alignment horizontal="center" vertical="center"/>
    </xf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6" fillId="4" borderId="0" xfId="1" applyBorder="1" applyAlignment="1">
      <alignment horizontal="center" vertical="center"/>
    </xf>
    <xf numFmtId="0" fontId="7" fillId="5" borderId="6" xfId="2" applyBorder="1" applyAlignment="1">
      <alignment horizontal="center" vertical="center"/>
    </xf>
    <xf numFmtId="0" fontId="7" fillId="5" borderId="0" xfId="2" applyBorder="1" applyAlignment="1">
      <alignment horizontal="center" vertical="center"/>
    </xf>
    <xf numFmtId="0" fontId="8" fillId="6" borderId="0" xfId="3" applyBorder="1" applyAlignment="1">
      <alignment horizontal="center" vertical="center"/>
    </xf>
    <xf numFmtId="0" fontId="6" fillId="4" borderId="0" xfId="1" applyBorder="1" applyAlignment="1">
      <alignment horizontal="center"/>
    </xf>
    <xf numFmtId="0" fontId="0" fillId="0" borderId="6" xfId="0" applyBorder="1"/>
    <xf numFmtId="0" fontId="9" fillId="7" borderId="0" xfId="2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4" fontId="0" fillId="0" borderId="6" xfId="0" applyNumberFormat="1" applyBorder="1"/>
    <xf numFmtId="0" fontId="1" fillId="0" borderId="0" xfId="0" applyFont="1"/>
    <xf numFmtId="0" fontId="0" fillId="0" borderId="8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4" fontId="5" fillId="3" borderId="0" xfId="0" applyNumberFormat="1" applyFont="1" applyFill="1" applyAlignment="1">
      <alignment horizontal="center"/>
    </xf>
    <xf numFmtId="0" fontId="13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/>
    <xf numFmtId="0" fontId="10" fillId="0" borderId="4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6" fillId="4" borderId="0" xfId="1" applyAlignment="1">
      <alignment horizontal="center"/>
    </xf>
    <xf numFmtId="0" fontId="10" fillId="8" borderId="0" xfId="0" applyFont="1" applyFill="1" applyAlignment="1">
      <alignment horizontal="center"/>
    </xf>
    <xf numFmtId="0" fontId="0" fillId="9" borderId="0" xfId="0" applyFill="1" applyAlignment="1">
      <alignment horizontal="center"/>
    </xf>
  </cellXfs>
  <cellStyles count="4">
    <cellStyle name="Insatisfaisant" xfId="2" builtinId="27"/>
    <cellStyle name="Neutre" xfId="3" builtinId="28"/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CR93"/>
  <sheetViews>
    <sheetView tabSelected="1" topLeftCell="CC1" zoomScale="90" zoomScaleNormal="90" workbookViewId="0">
      <selection activeCell="CO12" sqref="CO12"/>
    </sheetView>
  </sheetViews>
  <sheetFormatPr baseColWidth="10" defaultRowHeight="15" x14ac:dyDescent="0.25"/>
  <cols>
    <col min="2" max="2" width="10.42578125" customWidth="1"/>
    <col min="3" max="3" width="8.140625" customWidth="1"/>
    <col min="4" max="4" width="9.7109375" customWidth="1"/>
    <col min="5" max="5" width="8.140625" customWidth="1"/>
    <col min="6" max="6" width="10.42578125" customWidth="1"/>
    <col min="8" max="8" width="9.5703125" customWidth="1"/>
    <col min="10" max="10" width="15.42578125" customWidth="1"/>
    <col min="12" max="12" width="13.7109375" customWidth="1"/>
    <col min="13" max="13" width="9.5703125" customWidth="1"/>
    <col min="15" max="15" width="8.85546875" customWidth="1"/>
    <col min="16" max="16" width="9.140625" customWidth="1"/>
    <col min="17" max="17" width="9.7109375" customWidth="1"/>
    <col min="21" max="21" width="16.140625" customWidth="1"/>
    <col min="24" max="24" width="9.85546875" customWidth="1"/>
    <col min="25" max="25" width="6.42578125" customWidth="1"/>
    <col min="26" max="26" width="5.140625" customWidth="1"/>
    <col min="27" max="27" width="4.5703125" customWidth="1"/>
    <col min="28" max="28" width="5" customWidth="1"/>
    <col min="29" max="29" width="4.5703125" customWidth="1"/>
    <col min="30" max="30" width="4.85546875" customWidth="1"/>
    <col min="31" max="31" width="4.28515625" customWidth="1"/>
    <col min="32" max="32" width="22.140625" customWidth="1"/>
    <col min="33" max="35" width="16.28515625" customWidth="1"/>
    <col min="36" max="36" width="15.28515625" customWidth="1"/>
    <col min="37" max="37" width="24.85546875" customWidth="1"/>
    <col min="38" max="38" width="19.42578125" customWidth="1"/>
    <col min="39" max="39" width="16.28515625" customWidth="1"/>
    <col min="40" max="40" width="17.42578125" customWidth="1"/>
    <col min="41" max="41" width="14.7109375" customWidth="1"/>
    <col min="42" max="42" width="22.5703125" customWidth="1"/>
    <col min="43" max="43" width="15.42578125" customWidth="1"/>
    <col min="44" max="44" width="17.28515625" customWidth="1"/>
    <col min="45" max="45" width="17.5703125" customWidth="1"/>
    <col min="46" max="46" width="12" customWidth="1"/>
    <col min="47" max="47" width="22" customWidth="1"/>
    <col min="48" max="48" width="17.42578125" customWidth="1"/>
    <col min="49" max="49" width="15.85546875" customWidth="1"/>
    <col min="50" max="50" width="16.7109375" customWidth="1"/>
    <col min="51" max="51" width="15.140625" customWidth="1"/>
    <col min="52" max="52" width="17" customWidth="1"/>
    <col min="53" max="53" width="15.42578125" customWidth="1"/>
    <col min="54" max="54" width="15.5703125" customWidth="1"/>
    <col min="55" max="55" width="5.7109375" customWidth="1"/>
    <col min="56" max="56" width="5.28515625" customWidth="1"/>
    <col min="57" max="57" width="4.85546875" customWidth="1"/>
    <col min="58" max="58" width="6.140625" customWidth="1"/>
    <col min="60" max="60" width="12.42578125" customWidth="1"/>
    <col min="61" max="61" width="8.85546875" customWidth="1"/>
    <col min="62" max="62" width="9.7109375" customWidth="1"/>
    <col min="63" max="63" width="13.7109375" customWidth="1"/>
    <col min="64" max="64" width="17.140625" customWidth="1"/>
    <col min="65" max="65" width="22.42578125" customWidth="1"/>
    <col min="66" max="66" width="30.85546875" customWidth="1"/>
    <col min="72" max="72" width="15.85546875" customWidth="1"/>
    <col min="73" max="73" width="21.42578125" customWidth="1"/>
    <col min="74" max="74" width="24.28515625" customWidth="1"/>
    <col min="80" max="80" width="18" customWidth="1"/>
    <col min="81" max="81" width="14.42578125" customWidth="1"/>
    <col min="86" max="86" width="18.28515625" customWidth="1"/>
    <col min="89" max="89" width="15.140625" customWidth="1"/>
    <col min="90" max="90" width="18.140625" customWidth="1"/>
    <col min="91" max="91" width="15.140625" customWidth="1"/>
    <col min="93" max="93" width="13.28515625" customWidth="1"/>
    <col min="94" max="94" width="18.42578125" customWidth="1"/>
    <col min="95" max="95" width="15.5703125" customWidth="1"/>
  </cols>
  <sheetData>
    <row r="1" spans="1:96" x14ac:dyDescent="0.25">
      <c r="A1" s="74" t="s">
        <v>388</v>
      </c>
      <c r="B1" s="1" t="s">
        <v>189</v>
      </c>
      <c r="C1" s="1" t="s">
        <v>117</v>
      </c>
      <c r="D1" s="1" t="s">
        <v>1</v>
      </c>
      <c r="E1" s="1" t="s">
        <v>288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289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150</v>
      </c>
      <c r="U1" s="1" t="s">
        <v>395</v>
      </c>
      <c r="V1" s="1" t="s">
        <v>295</v>
      </c>
      <c r="W1" s="1" t="s">
        <v>16</v>
      </c>
      <c r="X1" s="1" t="s">
        <v>415</v>
      </c>
      <c r="Y1" s="1">
        <v>2</v>
      </c>
      <c r="Z1" s="1" t="s">
        <v>291</v>
      </c>
      <c r="AA1" s="1" t="s">
        <v>282</v>
      </c>
      <c r="AB1" s="1" t="s">
        <v>283</v>
      </c>
      <c r="AC1" s="1" t="s">
        <v>284</v>
      </c>
      <c r="AD1" s="1" t="s">
        <v>285</v>
      </c>
      <c r="AE1" s="1" t="s">
        <v>292</v>
      </c>
      <c r="AF1" s="1" t="s">
        <v>389</v>
      </c>
      <c r="AG1" s="1" t="s">
        <v>390</v>
      </c>
      <c r="AH1" s="1" t="s">
        <v>391</v>
      </c>
      <c r="AI1" s="1" t="s">
        <v>392</v>
      </c>
      <c r="AJ1" s="1" t="s">
        <v>393</v>
      </c>
      <c r="AK1" s="1" t="s">
        <v>394</v>
      </c>
      <c r="AL1" s="1" t="s">
        <v>396</v>
      </c>
      <c r="AM1" s="1" t="s">
        <v>397</v>
      </c>
      <c r="AN1" s="1" t="s">
        <v>398</v>
      </c>
      <c r="AO1" s="1" t="s">
        <v>399</v>
      </c>
      <c r="AP1" s="1" t="s">
        <v>400</v>
      </c>
      <c r="AQ1" s="1" t="s">
        <v>401</v>
      </c>
      <c r="AR1" s="1" t="s">
        <v>402</v>
      </c>
      <c r="AS1" s="1" t="s">
        <v>404</v>
      </c>
      <c r="AT1" s="1" t="s">
        <v>405</v>
      </c>
      <c r="AU1" s="1" t="s">
        <v>406</v>
      </c>
      <c r="AV1" s="1" t="s">
        <v>407</v>
      </c>
      <c r="AW1" s="1" t="s">
        <v>408</v>
      </c>
      <c r="AX1" s="1" t="s">
        <v>403</v>
      </c>
      <c r="AY1" s="1" t="s">
        <v>159</v>
      </c>
      <c r="AZ1" s="1" t="s">
        <v>409</v>
      </c>
      <c r="BA1" s="1" t="s">
        <v>17</v>
      </c>
      <c r="BB1" s="1" t="s">
        <v>18</v>
      </c>
      <c r="BC1" s="1" t="s">
        <v>19</v>
      </c>
      <c r="BD1" s="1" t="s">
        <v>20</v>
      </c>
      <c r="BE1" s="1" t="s">
        <v>21</v>
      </c>
      <c r="BF1" s="1" t="s">
        <v>162</v>
      </c>
      <c r="BG1" s="1" t="s">
        <v>119</v>
      </c>
      <c r="BH1" s="1" t="s">
        <v>286</v>
      </c>
      <c r="BI1" s="1" t="s">
        <v>22</v>
      </c>
      <c r="BJ1" s="1" t="s">
        <v>23</v>
      </c>
      <c r="BK1" s="1" t="s">
        <v>137</v>
      </c>
      <c r="BL1" s="1" t="s">
        <v>250</v>
      </c>
      <c r="BM1" s="1" t="s">
        <v>251</v>
      </c>
      <c r="BN1" s="1" t="s">
        <v>252</v>
      </c>
      <c r="BO1" s="1" t="s">
        <v>28</v>
      </c>
      <c r="BP1" s="1" t="s">
        <v>29</v>
      </c>
      <c r="BQ1" s="1" t="s">
        <v>30</v>
      </c>
      <c r="BR1" s="1" t="s">
        <v>32</v>
      </c>
      <c r="BS1" s="1" t="s">
        <v>33</v>
      </c>
      <c r="BT1" s="1" t="s">
        <v>361</v>
      </c>
      <c r="BU1" s="1" t="s">
        <v>362</v>
      </c>
      <c r="BV1" s="1" t="s">
        <v>161</v>
      </c>
      <c r="BW1" s="1" t="s">
        <v>35</v>
      </c>
      <c r="BX1" s="1" t="s">
        <v>36</v>
      </c>
      <c r="BY1" s="1" t="s">
        <v>38</v>
      </c>
      <c r="BZ1" s="1" t="s">
        <v>39</v>
      </c>
      <c r="CA1" s="1" t="s">
        <v>40</v>
      </c>
      <c r="CB1" s="1" t="s">
        <v>42</v>
      </c>
      <c r="CC1" s="1" t="s">
        <v>43</v>
      </c>
      <c r="CD1" s="1" t="s">
        <v>44</v>
      </c>
      <c r="CE1" s="1" t="s">
        <v>45</v>
      </c>
      <c r="CF1" s="1" t="s">
        <v>410</v>
      </c>
      <c r="CG1" s="58" t="s">
        <v>420</v>
      </c>
      <c r="CH1" s="60" t="s">
        <v>416</v>
      </c>
      <c r="CI1" s="1" t="s">
        <v>48</v>
      </c>
      <c r="CJ1" s="1" t="s">
        <v>411</v>
      </c>
      <c r="CK1" s="58" t="s">
        <v>417</v>
      </c>
      <c r="CL1" s="60" t="s">
        <v>418</v>
      </c>
      <c r="CM1" s="1" t="s">
        <v>412</v>
      </c>
      <c r="CN1" s="1" t="s">
        <v>414</v>
      </c>
      <c r="CO1" s="58" t="s">
        <v>419</v>
      </c>
      <c r="CP1" s="60" t="s">
        <v>421</v>
      </c>
      <c r="CQ1" s="1" t="s">
        <v>413</v>
      </c>
    </row>
    <row r="2" spans="1:96" x14ac:dyDescent="0.25">
      <c r="A2" s="75">
        <v>1</v>
      </c>
      <c r="B2" s="11">
        <v>74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7.5</v>
      </c>
      <c r="I2" s="1">
        <v>0</v>
      </c>
      <c r="J2" s="1">
        <v>1</v>
      </c>
      <c r="K2" s="1">
        <v>0</v>
      </c>
      <c r="L2" s="1">
        <v>118</v>
      </c>
      <c r="M2" s="1">
        <v>52</v>
      </c>
      <c r="N2" s="1">
        <v>0</v>
      </c>
      <c r="O2" s="1">
        <v>26</v>
      </c>
      <c r="P2" s="1">
        <v>1</v>
      </c>
      <c r="Q2" s="1">
        <v>1</v>
      </c>
      <c r="R2" s="1">
        <v>1</v>
      </c>
      <c r="S2" s="1">
        <v>0</v>
      </c>
      <c r="T2" s="1">
        <v>1</v>
      </c>
      <c r="U2" s="1">
        <v>6</v>
      </c>
      <c r="V2" s="1" t="s">
        <v>347</v>
      </c>
      <c r="W2" s="1">
        <v>0.15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1</v>
      </c>
      <c r="AD2" s="1">
        <v>0</v>
      </c>
      <c r="AE2" s="1">
        <v>0</v>
      </c>
      <c r="AF2" s="15">
        <v>23</v>
      </c>
      <c r="AG2" s="1">
        <v>402</v>
      </c>
      <c r="AH2" s="1">
        <v>2886</v>
      </c>
      <c r="AI2" s="1">
        <v>1041</v>
      </c>
      <c r="AJ2" s="1">
        <v>4.7699999999999996</v>
      </c>
      <c r="AK2" s="1">
        <v>24</v>
      </c>
      <c r="AL2" s="1">
        <v>331</v>
      </c>
      <c r="AM2" s="1">
        <v>1045</v>
      </c>
      <c r="AN2" s="1">
        <v>450</v>
      </c>
      <c r="AO2" s="1">
        <v>1.93</v>
      </c>
      <c r="AP2" s="1">
        <v>21</v>
      </c>
      <c r="AQ2" s="1">
        <v>386</v>
      </c>
      <c r="AR2" s="1">
        <v>799</v>
      </c>
      <c r="AS2" s="1">
        <v>561</v>
      </c>
      <c r="AT2" s="1">
        <v>3.24</v>
      </c>
      <c r="AU2" s="1">
        <v>27</v>
      </c>
      <c r="AV2" s="1">
        <v>402</v>
      </c>
      <c r="AW2" s="1">
        <v>2886</v>
      </c>
      <c r="AX2" s="1">
        <v>995</v>
      </c>
      <c r="AY2" s="1">
        <v>1215</v>
      </c>
      <c r="AZ2" s="1">
        <v>2.17</v>
      </c>
      <c r="BA2" s="15">
        <v>166.5</v>
      </c>
      <c r="BB2" s="15">
        <v>26.8</v>
      </c>
      <c r="BC2" s="1">
        <v>1</v>
      </c>
      <c r="BD2" s="1">
        <v>0</v>
      </c>
      <c r="BE2" s="1">
        <v>0</v>
      </c>
      <c r="BF2" s="1">
        <v>3</v>
      </c>
      <c r="BG2" s="13">
        <v>44209</v>
      </c>
      <c r="BH2" s="1">
        <v>1</v>
      </c>
      <c r="BI2" s="1">
        <v>0</v>
      </c>
      <c r="BJ2" s="1">
        <v>0</v>
      </c>
      <c r="BK2" s="1">
        <v>0</v>
      </c>
      <c r="BL2" s="1">
        <v>1</v>
      </c>
      <c r="BM2" s="1">
        <v>0</v>
      </c>
      <c r="BN2" s="1">
        <v>1</v>
      </c>
      <c r="BO2" s="1">
        <v>0</v>
      </c>
      <c r="BP2" s="1">
        <v>1</v>
      </c>
      <c r="BQ2" s="1">
        <v>0</v>
      </c>
      <c r="BR2" s="1">
        <v>0</v>
      </c>
      <c r="BS2" s="1">
        <v>0</v>
      </c>
      <c r="BT2" s="1">
        <v>1</v>
      </c>
      <c r="BU2" s="1">
        <v>0</v>
      </c>
      <c r="BV2" s="1" t="s">
        <v>206</v>
      </c>
      <c r="BW2" s="1">
        <v>5</v>
      </c>
      <c r="BX2" s="1">
        <v>56</v>
      </c>
      <c r="BY2" s="1">
        <v>0</v>
      </c>
      <c r="BZ2" s="1">
        <v>1</v>
      </c>
      <c r="CA2" s="1">
        <v>0</v>
      </c>
      <c r="CB2" s="1">
        <v>72</v>
      </c>
      <c r="CC2" s="1">
        <v>24</v>
      </c>
      <c r="CD2" s="1" t="s">
        <v>122</v>
      </c>
      <c r="CE2" s="1">
        <v>100</v>
      </c>
      <c r="CF2" s="1" t="s">
        <v>123</v>
      </c>
      <c r="CG2" s="1">
        <v>1</v>
      </c>
      <c r="CH2" s="1">
        <v>0</v>
      </c>
      <c r="CI2" s="1">
        <v>150</v>
      </c>
      <c r="CJ2" s="1">
        <v>0.45</v>
      </c>
      <c r="CK2" s="1">
        <v>0</v>
      </c>
      <c r="CL2" s="1">
        <v>1</v>
      </c>
      <c r="CM2" s="1">
        <v>5</v>
      </c>
      <c r="CN2" s="1">
        <v>0.33</v>
      </c>
      <c r="CO2" s="1">
        <v>0</v>
      </c>
      <c r="CP2" s="1">
        <v>1</v>
      </c>
      <c r="CQ2" s="1">
        <v>0</v>
      </c>
    </row>
    <row r="3" spans="1:96" x14ac:dyDescent="0.25">
      <c r="A3" s="75">
        <v>2</v>
      </c>
      <c r="B3" s="11">
        <v>74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7.5</v>
      </c>
      <c r="I3" s="1">
        <v>0</v>
      </c>
      <c r="J3" s="1">
        <v>1</v>
      </c>
      <c r="K3" s="1">
        <v>0</v>
      </c>
      <c r="L3" s="1">
        <v>118</v>
      </c>
      <c r="M3" s="1">
        <v>52</v>
      </c>
      <c r="N3" s="1">
        <v>0</v>
      </c>
      <c r="O3" s="1">
        <v>26</v>
      </c>
      <c r="P3" s="1">
        <v>1</v>
      </c>
      <c r="Q3" s="1">
        <v>1</v>
      </c>
      <c r="R3" s="1">
        <v>1</v>
      </c>
      <c r="S3" s="1">
        <v>0</v>
      </c>
      <c r="T3" s="1">
        <v>0</v>
      </c>
      <c r="U3" s="1">
        <v>2</v>
      </c>
      <c r="V3" s="1" t="s">
        <v>348</v>
      </c>
      <c r="W3" s="1">
        <v>0.71</v>
      </c>
      <c r="X3" s="1">
        <v>0</v>
      </c>
      <c r="Y3" s="1">
        <v>0</v>
      </c>
      <c r="Z3" s="1">
        <v>0</v>
      </c>
      <c r="AA3" s="1">
        <v>1</v>
      </c>
      <c r="AB3" s="1">
        <v>0</v>
      </c>
      <c r="AC3" s="1">
        <v>0</v>
      </c>
      <c r="AD3" s="1">
        <v>0</v>
      </c>
      <c r="AE3" s="1">
        <v>0</v>
      </c>
      <c r="AF3" s="1">
        <v>536</v>
      </c>
      <c r="AG3" s="1">
        <v>480</v>
      </c>
      <c r="AH3" s="1">
        <v>2467</v>
      </c>
      <c r="AI3" s="1">
        <v>1219</v>
      </c>
      <c r="AJ3" s="1">
        <v>32.06</v>
      </c>
      <c r="AK3" s="1">
        <v>360</v>
      </c>
      <c r="AL3" s="1">
        <v>460</v>
      </c>
      <c r="AM3" s="1">
        <v>2236</v>
      </c>
      <c r="AN3" s="1">
        <v>1067</v>
      </c>
      <c r="AO3" s="1">
        <v>26.75</v>
      </c>
      <c r="AP3" s="1">
        <v>159</v>
      </c>
      <c r="AQ3" s="1">
        <v>495</v>
      </c>
      <c r="AR3" s="1">
        <v>1759</v>
      </c>
      <c r="AS3" s="1">
        <v>1003</v>
      </c>
      <c r="AT3" s="1">
        <v>15.44</v>
      </c>
      <c r="AU3" s="1">
        <v>1089</v>
      </c>
      <c r="AV3" s="1">
        <v>450</v>
      </c>
      <c r="AW3" s="1">
        <v>2467</v>
      </c>
      <c r="AX3" s="1">
        <v>1115</v>
      </c>
      <c r="AY3" s="1">
        <v>3043</v>
      </c>
      <c r="AZ3" s="1">
        <v>26.36</v>
      </c>
      <c r="BA3" s="15">
        <v>146.9</v>
      </c>
      <c r="BB3" s="15">
        <v>28.2</v>
      </c>
      <c r="BC3" s="1">
        <v>0</v>
      </c>
      <c r="BD3" s="1">
        <v>1</v>
      </c>
      <c r="BE3" s="1">
        <v>0</v>
      </c>
      <c r="BF3" s="1">
        <v>3</v>
      </c>
      <c r="BG3" s="13">
        <v>43861</v>
      </c>
      <c r="BH3" s="1">
        <v>1</v>
      </c>
      <c r="BI3" s="1">
        <v>0</v>
      </c>
      <c r="BJ3" s="1">
        <v>0</v>
      </c>
      <c r="BK3" s="1">
        <v>0</v>
      </c>
      <c r="BL3" s="1">
        <v>1</v>
      </c>
      <c r="BM3" s="1">
        <v>0</v>
      </c>
      <c r="BN3" s="1">
        <v>0</v>
      </c>
      <c r="BO3" s="1">
        <v>1</v>
      </c>
      <c r="BP3" s="1">
        <v>0</v>
      </c>
      <c r="BQ3" s="1">
        <v>0</v>
      </c>
      <c r="BR3" s="1">
        <v>0</v>
      </c>
      <c r="BS3" s="1">
        <v>0</v>
      </c>
      <c r="BT3" s="1">
        <v>1</v>
      </c>
      <c r="BU3" s="1">
        <v>0</v>
      </c>
      <c r="BV3" s="1" t="s">
        <v>207</v>
      </c>
      <c r="BW3" s="1">
        <v>7</v>
      </c>
      <c r="BX3" s="1">
        <v>27</v>
      </c>
      <c r="BY3" s="1">
        <v>0</v>
      </c>
      <c r="BZ3" s="1">
        <v>1</v>
      </c>
      <c r="CA3" s="1">
        <v>0</v>
      </c>
      <c r="CB3" s="1">
        <v>170</v>
      </c>
      <c r="CC3" s="1">
        <v>8</v>
      </c>
      <c r="CD3" s="1">
        <v>1168</v>
      </c>
      <c r="CE3" s="1">
        <v>88</v>
      </c>
      <c r="CF3" s="1">
        <v>0.8</v>
      </c>
      <c r="CG3" s="1">
        <v>1</v>
      </c>
      <c r="CH3" s="1">
        <v>0</v>
      </c>
      <c r="CI3" s="1">
        <v>180</v>
      </c>
      <c r="CJ3" s="1" t="s">
        <v>123</v>
      </c>
      <c r="CK3" s="1">
        <v>1</v>
      </c>
      <c r="CL3" s="1">
        <v>0</v>
      </c>
      <c r="CM3" s="1">
        <v>0</v>
      </c>
      <c r="CN3" s="1">
        <v>0.7</v>
      </c>
      <c r="CO3" s="1">
        <v>1</v>
      </c>
      <c r="CP3" s="1">
        <v>0</v>
      </c>
      <c r="CQ3" s="1">
        <v>0</v>
      </c>
    </row>
    <row r="4" spans="1:96" x14ac:dyDescent="0.25">
      <c r="A4" s="75">
        <v>3</v>
      </c>
      <c r="B4" s="11">
        <v>85</v>
      </c>
      <c r="C4" s="1">
        <v>0</v>
      </c>
      <c r="D4" s="1">
        <v>1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v>100</v>
      </c>
      <c r="M4" s="1">
        <v>45</v>
      </c>
      <c r="N4" s="1">
        <v>0</v>
      </c>
      <c r="O4" s="1">
        <v>24.24</v>
      </c>
      <c r="P4" s="1">
        <v>0</v>
      </c>
      <c r="Q4" s="1">
        <v>1</v>
      </c>
      <c r="R4" s="1">
        <v>0</v>
      </c>
      <c r="S4" s="1">
        <v>1</v>
      </c>
      <c r="T4" s="1">
        <v>0</v>
      </c>
      <c r="U4" s="1">
        <v>2</v>
      </c>
      <c r="V4" s="1" t="s">
        <v>349</v>
      </c>
      <c r="W4" s="1">
        <v>0.74</v>
      </c>
      <c r="X4" s="1">
        <v>0</v>
      </c>
      <c r="Y4" s="1">
        <v>1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289</v>
      </c>
      <c r="AG4" s="1">
        <v>710</v>
      </c>
      <c r="AH4" s="1">
        <v>1693</v>
      </c>
      <c r="AI4" s="1">
        <v>1020</v>
      </c>
      <c r="AJ4" s="1">
        <v>20.38</v>
      </c>
      <c r="AK4" s="1">
        <v>623</v>
      </c>
      <c r="AL4" s="1">
        <v>793</v>
      </c>
      <c r="AM4" s="1">
        <v>1760</v>
      </c>
      <c r="AN4" s="1">
        <v>1025</v>
      </c>
      <c r="AO4" s="1">
        <v>25.61</v>
      </c>
      <c r="AP4" s="1">
        <v>85</v>
      </c>
      <c r="AQ4" s="1">
        <v>971</v>
      </c>
      <c r="AR4" s="1">
        <v>990</v>
      </c>
      <c r="AS4" s="1">
        <v>980</v>
      </c>
      <c r="AT4" s="1">
        <v>1.21</v>
      </c>
      <c r="AU4" s="1">
        <v>1064</v>
      </c>
      <c r="AV4" s="1">
        <v>719</v>
      </c>
      <c r="AW4" s="1">
        <v>1760</v>
      </c>
      <c r="AX4" s="1">
        <v>986</v>
      </c>
      <c r="AY4" s="1">
        <v>3486</v>
      </c>
      <c r="AZ4" s="1">
        <v>23.38</v>
      </c>
      <c r="BA4" s="15">
        <v>147.1</v>
      </c>
      <c r="BB4" s="15">
        <v>52.3</v>
      </c>
      <c r="BC4" s="1">
        <v>0</v>
      </c>
      <c r="BD4" s="1">
        <v>0</v>
      </c>
      <c r="BE4" s="1">
        <v>1</v>
      </c>
      <c r="BF4" s="1">
        <v>3</v>
      </c>
      <c r="BG4" s="13">
        <v>44102</v>
      </c>
      <c r="BH4" s="1">
        <v>1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1</v>
      </c>
      <c r="BP4" s="1">
        <v>0</v>
      </c>
      <c r="BQ4" s="1">
        <v>0</v>
      </c>
      <c r="BR4" s="1">
        <v>0</v>
      </c>
      <c r="BS4" s="1">
        <v>0</v>
      </c>
      <c r="BT4" s="1">
        <v>1</v>
      </c>
      <c r="BU4" s="1">
        <v>0</v>
      </c>
      <c r="BV4" s="1" t="s">
        <v>207</v>
      </c>
      <c r="BW4" s="1">
        <v>7</v>
      </c>
      <c r="BX4" s="1">
        <v>37</v>
      </c>
      <c r="BY4" s="1">
        <v>0</v>
      </c>
      <c r="BZ4" s="1">
        <v>1</v>
      </c>
      <c r="CA4" s="1">
        <v>0</v>
      </c>
      <c r="CB4" s="1">
        <v>50</v>
      </c>
      <c r="CC4" s="1">
        <v>13</v>
      </c>
      <c r="CD4" s="1">
        <v>2092.5300000000002</v>
      </c>
      <c r="CE4" s="1">
        <v>45</v>
      </c>
      <c r="CF4" s="1">
        <v>1.4</v>
      </c>
      <c r="CG4" s="1">
        <v>1</v>
      </c>
      <c r="CH4" s="1">
        <v>0</v>
      </c>
      <c r="CI4" s="1">
        <v>80</v>
      </c>
      <c r="CJ4" s="1">
        <v>1.3</v>
      </c>
      <c r="CK4" s="1">
        <v>1</v>
      </c>
      <c r="CL4" s="1">
        <v>0</v>
      </c>
      <c r="CM4" s="1">
        <v>0</v>
      </c>
      <c r="CN4" s="1">
        <v>1.35</v>
      </c>
      <c r="CO4" s="1">
        <v>1</v>
      </c>
      <c r="CP4" s="1">
        <v>0</v>
      </c>
      <c r="CQ4" s="1">
        <v>1</v>
      </c>
    </row>
    <row r="5" spans="1:96" x14ac:dyDescent="0.25">
      <c r="A5" s="75">
        <v>4</v>
      </c>
      <c r="B5" s="11">
        <v>82</v>
      </c>
      <c r="C5" s="1">
        <v>1</v>
      </c>
      <c r="D5" s="1">
        <v>1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">
        <v>0</v>
      </c>
      <c r="L5" s="1">
        <v>74</v>
      </c>
      <c r="M5" s="1">
        <v>82</v>
      </c>
      <c r="N5" s="1">
        <v>0</v>
      </c>
      <c r="O5" s="1">
        <v>25</v>
      </c>
      <c r="P5" s="1">
        <v>0</v>
      </c>
      <c r="Q5" s="1">
        <v>1</v>
      </c>
      <c r="R5" s="1">
        <v>0</v>
      </c>
      <c r="S5" s="1">
        <v>1</v>
      </c>
      <c r="T5" s="1">
        <v>0</v>
      </c>
      <c r="U5" s="1">
        <v>3</v>
      </c>
      <c r="V5" s="1" t="s">
        <v>349</v>
      </c>
      <c r="W5" s="1">
        <v>0.8</v>
      </c>
      <c r="X5" s="1">
        <v>0</v>
      </c>
      <c r="Y5" s="1">
        <v>0</v>
      </c>
      <c r="Z5" s="1">
        <v>0</v>
      </c>
      <c r="AA5" s="1">
        <v>0</v>
      </c>
      <c r="AB5" s="1">
        <v>1</v>
      </c>
      <c r="AC5" s="1">
        <v>0</v>
      </c>
      <c r="AD5" s="1">
        <v>0</v>
      </c>
      <c r="AE5" s="1">
        <v>0</v>
      </c>
      <c r="AF5" s="1">
        <v>496</v>
      </c>
      <c r="AG5" s="1">
        <v>566</v>
      </c>
      <c r="AH5" s="1">
        <v>2209</v>
      </c>
      <c r="AI5" s="1">
        <v>1143</v>
      </c>
      <c r="AJ5" s="1">
        <v>24.75</v>
      </c>
      <c r="AK5" s="1">
        <v>607</v>
      </c>
      <c r="AL5" s="1">
        <v>580</v>
      </c>
      <c r="AM5" s="1">
        <v>2170</v>
      </c>
      <c r="AN5" s="1">
        <v>1018</v>
      </c>
      <c r="AO5" s="1">
        <v>24.91</v>
      </c>
      <c r="AP5" s="1">
        <v>86</v>
      </c>
      <c r="AQ5" s="1">
        <v>611</v>
      </c>
      <c r="AR5" s="1">
        <v>2124</v>
      </c>
      <c r="AS5" s="1">
        <v>1149</v>
      </c>
      <c r="AT5" s="1">
        <v>5.37</v>
      </c>
      <c r="AU5" s="1">
        <v>1196</v>
      </c>
      <c r="AV5" s="1">
        <v>582</v>
      </c>
      <c r="AW5" s="1">
        <v>2209</v>
      </c>
      <c r="AX5" s="1">
        <v>1080</v>
      </c>
      <c r="AY5" s="1">
        <v>4938</v>
      </c>
      <c r="AZ5" s="1">
        <v>19.5</v>
      </c>
      <c r="BA5" s="15">
        <v>160.80000000000001</v>
      </c>
      <c r="BB5" s="15">
        <v>32.700000000000003</v>
      </c>
      <c r="BC5" s="1">
        <v>0</v>
      </c>
      <c r="BD5" s="1">
        <v>0</v>
      </c>
      <c r="BE5" s="1">
        <v>1</v>
      </c>
      <c r="BF5" s="1">
        <v>3</v>
      </c>
      <c r="BG5" s="13">
        <v>44099</v>
      </c>
      <c r="BH5" s="1">
        <v>1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1</v>
      </c>
      <c r="BS5" s="1">
        <v>0</v>
      </c>
      <c r="BT5" s="1">
        <v>1</v>
      </c>
      <c r="BU5" s="1">
        <v>0</v>
      </c>
      <c r="BV5" s="1" t="s">
        <v>206</v>
      </c>
      <c r="BW5" s="1">
        <v>8</v>
      </c>
      <c r="BX5" s="1">
        <v>28</v>
      </c>
      <c r="BY5" s="1">
        <v>0</v>
      </c>
      <c r="BZ5" s="1">
        <v>1</v>
      </c>
      <c r="CA5" s="1">
        <v>0</v>
      </c>
      <c r="CB5" s="1">
        <v>70</v>
      </c>
      <c r="CC5" s="1">
        <v>11</v>
      </c>
      <c r="CD5" s="1">
        <v>1729.8</v>
      </c>
      <c r="CE5" s="1">
        <v>75</v>
      </c>
      <c r="CF5" s="1">
        <v>1.02</v>
      </c>
      <c r="CG5" s="1">
        <v>1</v>
      </c>
      <c r="CH5" s="1">
        <v>0</v>
      </c>
      <c r="CI5" s="1">
        <v>180</v>
      </c>
      <c r="CJ5" s="1">
        <v>1.07</v>
      </c>
      <c r="CK5" s="1">
        <v>1</v>
      </c>
      <c r="CL5" s="1">
        <v>0</v>
      </c>
      <c r="CM5" s="1">
        <v>0</v>
      </c>
      <c r="CN5" s="1">
        <v>1.07</v>
      </c>
      <c r="CO5" s="1">
        <v>1</v>
      </c>
      <c r="CP5" s="1">
        <v>0</v>
      </c>
      <c r="CQ5" s="1">
        <v>0</v>
      </c>
    </row>
    <row r="6" spans="1:96" x14ac:dyDescent="0.25">
      <c r="A6" s="75">
        <v>5</v>
      </c>
      <c r="B6" s="11">
        <v>79</v>
      </c>
      <c r="C6" s="1">
        <v>1</v>
      </c>
      <c r="D6" s="1">
        <v>1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0</v>
      </c>
      <c r="L6" s="1">
        <v>92</v>
      </c>
      <c r="M6" s="1">
        <v>68</v>
      </c>
      <c r="N6" s="1">
        <v>0</v>
      </c>
      <c r="O6" s="1">
        <v>29</v>
      </c>
      <c r="P6" s="1">
        <v>0</v>
      </c>
      <c r="Q6" s="1">
        <v>1</v>
      </c>
      <c r="R6" s="1">
        <v>0</v>
      </c>
      <c r="S6" s="1">
        <v>1</v>
      </c>
      <c r="T6" s="1">
        <v>0</v>
      </c>
      <c r="U6" s="1">
        <v>2</v>
      </c>
      <c r="V6" s="1" t="s">
        <v>348</v>
      </c>
      <c r="W6" s="1">
        <v>0.49</v>
      </c>
      <c r="X6" s="1">
        <v>0</v>
      </c>
      <c r="Y6" s="1">
        <v>0</v>
      </c>
      <c r="Z6" s="1">
        <v>0</v>
      </c>
      <c r="AA6" s="1">
        <v>0</v>
      </c>
      <c r="AB6" s="1">
        <v>1</v>
      </c>
      <c r="AC6" s="1">
        <v>0</v>
      </c>
      <c r="AD6" s="1">
        <v>0</v>
      </c>
      <c r="AE6" s="1">
        <v>0</v>
      </c>
      <c r="AF6" s="1">
        <v>417</v>
      </c>
      <c r="AG6" s="1">
        <v>623</v>
      </c>
      <c r="AH6" s="1">
        <v>1992</v>
      </c>
      <c r="AI6" s="1">
        <v>1021</v>
      </c>
      <c r="AJ6" s="1">
        <v>28.62</v>
      </c>
      <c r="AK6" s="1">
        <v>593</v>
      </c>
      <c r="AL6" s="1">
        <v>711</v>
      </c>
      <c r="AM6" s="1">
        <v>2047</v>
      </c>
      <c r="AN6" s="1">
        <v>1052</v>
      </c>
      <c r="AO6" s="1">
        <v>28.14</v>
      </c>
      <c r="AP6" s="1">
        <v>145</v>
      </c>
      <c r="AQ6" s="1">
        <v>867</v>
      </c>
      <c r="AR6" s="1">
        <v>2068</v>
      </c>
      <c r="AS6" s="1">
        <v>1274</v>
      </c>
      <c r="AT6" s="1">
        <v>12.51</v>
      </c>
      <c r="AU6" s="1">
        <v>1042</v>
      </c>
      <c r="AV6" s="1">
        <v>746</v>
      </c>
      <c r="AW6" s="1">
        <v>2068</v>
      </c>
      <c r="AX6" s="1">
        <v>1110</v>
      </c>
      <c r="AY6" s="1">
        <v>3806</v>
      </c>
      <c r="AZ6" s="1">
        <v>21.49</v>
      </c>
      <c r="BA6" s="15">
        <v>154.4</v>
      </c>
      <c r="BB6" s="15">
        <v>38.799999999999997</v>
      </c>
      <c r="BC6" s="1">
        <v>1</v>
      </c>
      <c r="BD6" s="1">
        <v>0</v>
      </c>
      <c r="BE6" s="1">
        <v>0</v>
      </c>
      <c r="BF6" s="1">
        <v>3</v>
      </c>
      <c r="BG6" s="13">
        <v>44151</v>
      </c>
      <c r="BH6" s="1">
        <v>0</v>
      </c>
      <c r="BI6" s="1">
        <v>0</v>
      </c>
      <c r="BJ6" s="1">
        <v>1</v>
      </c>
      <c r="BK6" s="1">
        <v>0</v>
      </c>
      <c r="BL6" s="1">
        <v>1</v>
      </c>
      <c r="BM6" s="1">
        <v>0</v>
      </c>
      <c r="BN6" s="1">
        <v>0</v>
      </c>
      <c r="BO6" s="1">
        <v>0</v>
      </c>
      <c r="BP6" s="1">
        <v>0</v>
      </c>
      <c r="BQ6" s="1">
        <v>1</v>
      </c>
      <c r="BR6" s="1">
        <v>0</v>
      </c>
      <c r="BS6" s="1">
        <v>0</v>
      </c>
      <c r="BT6" s="1">
        <v>1</v>
      </c>
      <c r="BU6" s="1">
        <v>0</v>
      </c>
      <c r="BV6" s="1" t="s">
        <v>206</v>
      </c>
      <c r="BW6" s="1">
        <v>6</v>
      </c>
      <c r="BX6" s="1">
        <v>56</v>
      </c>
      <c r="BY6" s="1">
        <v>0</v>
      </c>
      <c r="BZ6" s="1">
        <v>1</v>
      </c>
      <c r="CA6" s="1">
        <v>0</v>
      </c>
      <c r="CB6" s="1">
        <v>160</v>
      </c>
      <c r="CC6" s="1">
        <v>39</v>
      </c>
      <c r="CD6" s="1">
        <v>7171</v>
      </c>
      <c r="CE6" s="1">
        <v>120</v>
      </c>
      <c r="CF6" s="1">
        <v>0.44</v>
      </c>
      <c r="CG6" s="1">
        <v>1</v>
      </c>
      <c r="CH6" s="1">
        <v>0</v>
      </c>
      <c r="CI6" s="1">
        <v>68</v>
      </c>
      <c r="CJ6" s="1">
        <v>0.62</v>
      </c>
      <c r="CK6" s="1">
        <v>1</v>
      </c>
      <c r="CL6" s="1">
        <v>0</v>
      </c>
      <c r="CM6" s="1">
        <v>0</v>
      </c>
      <c r="CN6" s="15">
        <v>0.56999999999999995</v>
      </c>
      <c r="CO6" s="15">
        <v>1</v>
      </c>
      <c r="CP6" s="15">
        <v>0</v>
      </c>
      <c r="CQ6" s="15">
        <v>1</v>
      </c>
    </row>
    <row r="7" spans="1:96" x14ac:dyDescent="0.25">
      <c r="A7" s="75">
        <v>6</v>
      </c>
      <c r="B7" s="11">
        <v>88</v>
      </c>
      <c r="C7" s="1">
        <v>1</v>
      </c>
      <c r="D7" s="1">
        <v>1</v>
      </c>
      <c r="E7" s="1">
        <v>1</v>
      </c>
      <c r="F7" s="1">
        <v>1</v>
      </c>
      <c r="G7" s="1">
        <v>0</v>
      </c>
      <c r="H7" s="1">
        <v>6.5</v>
      </c>
      <c r="I7" s="1">
        <v>0</v>
      </c>
      <c r="J7" s="1">
        <v>1</v>
      </c>
      <c r="K7" s="1">
        <v>0</v>
      </c>
      <c r="L7" s="1">
        <v>134</v>
      </c>
      <c r="M7" s="1">
        <v>41</v>
      </c>
      <c r="N7" s="1">
        <v>0</v>
      </c>
      <c r="O7" s="1">
        <v>24</v>
      </c>
      <c r="P7" s="1">
        <v>0</v>
      </c>
      <c r="Q7" s="1">
        <v>1</v>
      </c>
      <c r="R7" s="1">
        <v>0</v>
      </c>
      <c r="S7" s="1">
        <v>1</v>
      </c>
      <c r="T7" s="1">
        <v>0</v>
      </c>
      <c r="U7" s="1">
        <v>5</v>
      </c>
      <c r="V7" s="1" t="s">
        <v>348</v>
      </c>
      <c r="W7" s="1">
        <v>0.5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1</v>
      </c>
      <c r="AF7" s="1">
        <v>250</v>
      </c>
      <c r="AG7" s="1">
        <v>958</v>
      </c>
      <c r="AH7" s="1">
        <v>2080</v>
      </c>
      <c r="AI7" s="1">
        <v>1388</v>
      </c>
      <c r="AJ7" s="1">
        <v>26.21</v>
      </c>
      <c r="AK7" s="1">
        <v>350</v>
      </c>
      <c r="AL7" s="1">
        <v>914</v>
      </c>
      <c r="AM7" s="1">
        <v>2373</v>
      </c>
      <c r="AN7" s="1">
        <v>1389</v>
      </c>
      <c r="AO7" s="1">
        <v>32.5</v>
      </c>
      <c r="AP7" s="1">
        <v>59</v>
      </c>
      <c r="AQ7" s="1">
        <v>914</v>
      </c>
      <c r="AR7" s="1">
        <v>1588</v>
      </c>
      <c r="AS7" s="1">
        <v>1094</v>
      </c>
      <c r="AT7" s="1">
        <v>7.61</v>
      </c>
      <c r="AU7" s="1">
        <v>660</v>
      </c>
      <c r="AV7" s="1">
        <v>931</v>
      </c>
      <c r="AW7" s="1">
        <v>2373</v>
      </c>
      <c r="AX7" s="1">
        <v>1364</v>
      </c>
      <c r="AY7" s="1">
        <v>2181</v>
      </c>
      <c r="AZ7" s="1">
        <v>23.23</v>
      </c>
      <c r="BA7" s="15">
        <v>125.2</v>
      </c>
      <c r="BB7" s="15">
        <v>65.099999999999994</v>
      </c>
      <c r="BC7" s="1">
        <v>1</v>
      </c>
      <c r="BD7" s="1">
        <v>0</v>
      </c>
      <c r="BE7" s="1">
        <v>0</v>
      </c>
      <c r="BF7" s="1">
        <v>3</v>
      </c>
      <c r="BG7" s="13">
        <v>43573</v>
      </c>
      <c r="BH7" s="1">
        <v>1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1</v>
      </c>
      <c r="BS7" s="1">
        <v>0</v>
      </c>
      <c r="BT7" s="1">
        <v>1</v>
      </c>
      <c r="BU7" s="1">
        <v>0</v>
      </c>
      <c r="BV7" s="1" t="s">
        <v>208</v>
      </c>
      <c r="BW7" s="1">
        <v>5</v>
      </c>
      <c r="BX7" s="1">
        <v>56</v>
      </c>
      <c r="BY7" s="1">
        <v>0</v>
      </c>
      <c r="BZ7" s="1">
        <v>1</v>
      </c>
      <c r="CA7" s="1">
        <v>0</v>
      </c>
      <c r="CB7" s="1">
        <v>57</v>
      </c>
      <c r="CC7" s="1">
        <v>17</v>
      </c>
      <c r="CD7" s="1">
        <v>2365</v>
      </c>
      <c r="CE7" s="1">
        <v>40</v>
      </c>
      <c r="CF7" s="1">
        <v>0.47</v>
      </c>
      <c r="CG7" s="1">
        <v>1</v>
      </c>
      <c r="CH7" s="1">
        <v>0</v>
      </c>
      <c r="CI7" s="1">
        <v>150</v>
      </c>
      <c r="CJ7" s="1">
        <v>0.78</v>
      </c>
      <c r="CK7" s="1">
        <v>1</v>
      </c>
      <c r="CL7" s="1">
        <v>0</v>
      </c>
      <c r="CM7" s="1">
        <v>1</v>
      </c>
      <c r="CN7" s="15" t="s">
        <v>123</v>
      </c>
      <c r="CO7" s="15">
        <v>0</v>
      </c>
      <c r="CP7" s="15">
        <v>1</v>
      </c>
      <c r="CQ7" s="15">
        <v>3</v>
      </c>
      <c r="CR7" s="58" t="s">
        <v>156</v>
      </c>
    </row>
    <row r="8" spans="1:96" x14ac:dyDescent="0.25">
      <c r="A8" s="75">
        <v>7</v>
      </c>
      <c r="B8" s="11">
        <v>84</v>
      </c>
      <c r="C8" s="1">
        <v>1</v>
      </c>
      <c r="D8" s="1">
        <v>1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0</v>
      </c>
      <c r="L8" s="1">
        <v>128</v>
      </c>
      <c r="M8" s="1">
        <v>44</v>
      </c>
      <c r="N8" s="1">
        <v>0</v>
      </c>
      <c r="O8" s="1">
        <v>29</v>
      </c>
      <c r="P8" s="1">
        <v>1</v>
      </c>
      <c r="Q8" s="1">
        <v>1</v>
      </c>
      <c r="R8" s="1">
        <v>1</v>
      </c>
      <c r="S8" s="1">
        <v>0</v>
      </c>
      <c r="T8" s="1">
        <v>0</v>
      </c>
      <c r="U8" s="1">
        <v>4</v>
      </c>
      <c r="V8" s="1" t="s">
        <v>348</v>
      </c>
      <c r="W8" s="31" t="s">
        <v>123</v>
      </c>
      <c r="X8" s="31">
        <v>0</v>
      </c>
      <c r="Y8" s="31">
        <v>0</v>
      </c>
      <c r="Z8" s="31">
        <v>0</v>
      </c>
      <c r="AA8" s="31">
        <v>0</v>
      </c>
      <c r="AB8" s="31">
        <v>1</v>
      </c>
      <c r="AC8" s="1">
        <v>0</v>
      </c>
      <c r="AD8" s="31">
        <v>0</v>
      </c>
      <c r="AE8" s="31">
        <v>0</v>
      </c>
      <c r="AF8" s="1">
        <v>326</v>
      </c>
      <c r="AG8" s="1">
        <v>635</v>
      </c>
      <c r="AH8" s="1">
        <v>1898</v>
      </c>
      <c r="AI8" s="1">
        <v>1115</v>
      </c>
      <c r="AJ8" s="1">
        <v>21.52</v>
      </c>
      <c r="AK8" s="1">
        <v>189</v>
      </c>
      <c r="AL8" s="1">
        <v>716</v>
      </c>
      <c r="AM8" s="1">
        <v>1744</v>
      </c>
      <c r="AN8" s="1">
        <v>1054</v>
      </c>
      <c r="AO8" s="1">
        <v>15.53</v>
      </c>
      <c r="AP8" s="1">
        <v>706</v>
      </c>
      <c r="AQ8" s="1">
        <v>730</v>
      </c>
      <c r="AR8" s="1">
        <v>1999</v>
      </c>
      <c r="AS8" s="1">
        <v>1151</v>
      </c>
      <c r="AT8" s="1">
        <v>36.6</v>
      </c>
      <c r="AU8" s="1">
        <v>1140</v>
      </c>
      <c r="AV8" s="1">
        <v>740</v>
      </c>
      <c r="AW8" s="1">
        <v>1999</v>
      </c>
      <c r="AX8" s="1">
        <v>1155</v>
      </c>
      <c r="AY8" s="1">
        <v>3888</v>
      </c>
      <c r="AZ8" s="1">
        <v>22.67</v>
      </c>
      <c r="BA8" s="15">
        <v>156</v>
      </c>
      <c r="BB8" s="15">
        <v>24.6</v>
      </c>
      <c r="BC8" s="1">
        <v>1</v>
      </c>
      <c r="BD8" s="1">
        <v>0</v>
      </c>
      <c r="BE8" s="1">
        <v>0</v>
      </c>
      <c r="BF8" s="1">
        <v>3</v>
      </c>
      <c r="BG8" s="13">
        <v>44211</v>
      </c>
      <c r="BH8" s="1">
        <v>0</v>
      </c>
      <c r="BI8" s="1">
        <v>0</v>
      </c>
      <c r="BJ8" s="1">
        <v>1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1</v>
      </c>
      <c r="BQ8" s="1">
        <v>0</v>
      </c>
      <c r="BR8" s="1">
        <v>0</v>
      </c>
      <c r="BS8" s="1">
        <v>0</v>
      </c>
      <c r="BT8" s="1">
        <v>1</v>
      </c>
      <c r="BU8" s="1">
        <v>0</v>
      </c>
      <c r="BV8" s="1" t="s">
        <v>207</v>
      </c>
      <c r="BW8" s="1">
        <v>8</v>
      </c>
      <c r="BX8" s="1">
        <v>37</v>
      </c>
      <c r="BY8" s="1">
        <v>0</v>
      </c>
      <c r="BZ8" s="1">
        <v>1</v>
      </c>
      <c r="CA8" s="1">
        <v>0</v>
      </c>
      <c r="CB8" s="1">
        <v>210</v>
      </c>
      <c r="CC8" s="1">
        <v>37</v>
      </c>
      <c r="CD8" s="1">
        <v>4591</v>
      </c>
      <c r="CE8" s="1">
        <v>180</v>
      </c>
      <c r="CF8" s="1" t="s">
        <v>123</v>
      </c>
      <c r="CG8" s="1">
        <v>1</v>
      </c>
      <c r="CH8" s="1">
        <v>0</v>
      </c>
      <c r="CI8" s="1">
        <v>137</v>
      </c>
      <c r="CJ8" s="1" t="s">
        <v>123</v>
      </c>
      <c r="CK8" s="1">
        <v>1</v>
      </c>
      <c r="CL8" s="1">
        <v>0</v>
      </c>
      <c r="CM8" s="1">
        <v>0</v>
      </c>
      <c r="CN8" s="1" t="s">
        <v>123</v>
      </c>
      <c r="CO8" s="1">
        <v>1</v>
      </c>
      <c r="CP8" s="1">
        <v>0</v>
      </c>
      <c r="CQ8" s="1">
        <v>0</v>
      </c>
    </row>
    <row r="9" spans="1:96" x14ac:dyDescent="0.25">
      <c r="A9" s="75">
        <v>8</v>
      </c>
      <c r="B9" s="11">
        <v>84</v>
      </c>
      <c r="C9" s="1">
        <v>1</v>
      </c>
      <c r="D9" s="1">
        <v>1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0</v>
      </c>
      <c r="L9" s="1">
        <v>128</v>
      </c>
      <c r="M9" s="1">
        <v>44</v>
      </c>
      <c r="N9" s="1">
        <v>0</v>
      </c>
      <c r="O9" s="1">
        <v>29</v>
      </c>
      <c r="P9" s="1">
        <v>1</v>
      </c>
      <c r="Q9" s="1">
        <v>1</v>
      </c>
      <c r="R9" s="1">
        <v>1</v>
      </c>
      <c r="S9" s="1">
        <v>0</v>
      </c>
      <c r="T9" s="1">
        <v>0</v>
      </c>
      <c r="U9" s="1">
        <v>4</v>
      </c>
      <c r="V9" s="1" t="s">
        <v>347</v>
      </c>
      <c r="W9" s="31" t="s">
        <v>123</v>
      </c>
      <c r="X9" s="31">
        <v>0</v>
      </c>
      <c r="Y9" s="31">
        <v>0</v>
      </c>
      <c r="Z9" s="31">
        <v>0</v>
      </c>
      <c r="AA9" s="31">
        <v>0</v>
      </c>
      <c r="AB9" s="31">
        <v>1</v>
      </c>
      <c r="AC9" s="1">
        <v>0</v>
      </c>
      <c r="AD9" s="31">
        <v>0</v>
      </c>
      <c r="AE9" s="31">
        <v>0</v>
      </c>
      <c r="AF9" s="1">
        <v>145</v>
      </c>
      <c r="AG9" s="1">
        <v>557</v>
      </c>
      <c r="AH9" s="1">
        <v>1686</v>
      </c>
      <c r="AI9" s="1">
        <v>852</v>
      </c>
      <c r="AJ9" s="1">
        <v>8.73</v>
      </c>
      <c r="AK9" s="1">
        <v>605</v>
      </c>
      <c r="AL9" s="1">
        <v>567</v>
      </c>
      <c r="AM9" s="1">
        <v>1920</v>
      </c>
      <c r="AN9" s="1">
        <v>935</v>
      </c>
      <c r="AO9" s="1">
        <v>32.270000000000003</v>
      </c>
      <c r="AP9" s="1">
        <v>315</v>
      </c>
      <c r="AQ9" s="1">
        <v>998</v>
      </c>
      <c r="AR9" s="1">
        <v>2295</v>
      </c>
      <c r="AS9" s="1">
        <v>1439</v>
      </c>
      <c r="AT9" s="1">
        <v>48.24</v>
      </c>
      <c r="AU9" s="1">
        <v>1148</v>
      </c>
      <c r="AV9" s="1">
        <v>650</v>
      </c>
      <c r="AW9" s="1">
        <v>2295</v>
      </c>
      <c r="AX9" s="1">
        <v>1086</v>
      </c>
      <c r="AY9" s="1">
        <v>3819</v>
      </c>
      <c r="AZ9" s="1">
        <v>23.11</v>
      </c>
      <c r="BA9" s="15">
        <v>153.6</v>
      </c>
      <c r="BB9" s="15">
        <v>50.6</v>
      </c>
      <c r="BC9" s="1">
        <v>1</v>
      </c>
      <c r="BD9" s="1">
        <v>0</v>
      </c>
      <c r="BE9" s="1">
        <v>0</v>
      </c>
      <c r="BF9" s="1">
        <v>3</v>
      </c>
      <c r="BG9" s="13">
        <v>44211</v>
      </c>
      <c r="BH9" s="1">
        <v>0</v>
      </c>
      <c r="BI9" s="1">
        <v>0</v>
      </c>
      <c r="BJ9" s="1">
        <v>1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1</v>
      </c>
      <c r="BQ9" s="1">
        <v>0</v>
      </c>
      <c r="BR9" s="1">
        <v>0</v>
      </c>
      <c r="BS9" s="1">
        <v>0</v>
      </c>
      <c r="BT9" s="1">
        <v>1</v>
      </c>
      <c r="BU9" s="1">
        <v>0</v>
      </c>
      <c r="BV9" s="1" t="s">
        <v>207</v>
      </c>
      <c r="BW9" s="1">
        <v>7</v>
      </c>
      <c r="BX9" s="1">
        <v>37</v>
      </c>
      <c r="BY9" s="1">
        <v>0</v>
      </c>
      <c r="BZ9" s="1">
        <v>1</v>
      </c>
      <c r="CA9" s="1">
        <v>0</v>
      </c>
      <c r="CB9" s="1">
        <v>210</v>
      </c>
      <c r="CC9" s="1">
        <v>37</v>
      </c>
      <c r="CD9" s="1">
        <v>4591</v>
      </c>
      <c r="CE9" s="1">
        <v>180</v>
      </c>
      <c r="CF9" s="1" t="s">
        <v>123</v>
      </c>
      <c r="CG9" s="1">
        <v>1</v>
      </c>
      <c r="CH9" s="1">
        <v>0</v>
      </c>
      <c r="CI9" s="1">
        <v>67</v>
      </c>
      <c r="CJ9" s="1" t="s">
        <v>123</v>
      </c>
      <c r="CK9" s="1">
        <v>1</v>
      </c>
      <c r="CL9" s="1">
        <v>0</v>
      </c>
      <c r="CM9" s="1">
        <v>3</v>
      </c>
      <c r="CN9" s="1" t="s">
        <v>123</v>
      </c>
      <c r="CO9" s="1">
        <v>1</v>
      </c>
      <c r="CP9" s="1">
        <v>0</v>
      </c>
      <c r="CQ9" s="1">
        <v>3</v>
      </c>
    </row>
    <row r="10" spans="1:96" x14ac:dyDescent="0.25">
      <c r="A10" s="75">
        <v>9</v>
      </c>
      <c r="B10" s="11">
        <v>72</v>
      </c>
      <c r="C10" s="1">
        <v>1</v>
      </c>
      <c r="D10" s="1">
        <v>1</v>
      </c>
      <c r="E10" s="1">
        <v>1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74</v>
      </c>
      <c r="M10" s="1">
        <v>74</v>
      </c>
      <c r="N10" s="1">
        <v>0</v>
      </c>
      <c r="O10" s="1">
        <v>28</v>
      </c>
      <c r="P10" s="1">
        <v>1</v>
      </c>
      <c r="Q10" s="1">
        <v>1</v>
      </c>
      <c r="R10" s="1">
        <v>1</v>
      </c>
      <c r="S10" s="1">
        <v>0</v>
      </c>
      <c r="T10" s="1">
        <v>0</v>
      </c>
      <c r="U10" s="1">
        <v>2</v>
      </c>
      <c r="V10" s="1" t="s">
        <v>349</v>
      </c>
      <c r="W10" s="1">
        <v>0.8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1</v>
      </c>
      <c r="AE10" s="1">
        <v>0</v>
      </c>
      <c r="AF10" s="1">
        <v>1043</v>
      </c>
      <c r="AG10" s="1">
        <v>575</v>
      </c>
      <c r="AH10" s="1">
        <v>2299</v>
      </c>
      <c r="AI10" s="1">
        <v>1315</v>
      </c>
      <c r="AJ10" s="1">
        <v>39.119999999999997</v>
      </c>
      <c r="AK10" s="1">
        <v>1280</v>
      </c>
      <c r="AL10" s="1">
        <v>725</v>
      </c>
      <c r="AM10" s="1">
        <v>2376</v>
      </c>
      <c r="AN10" s="1">
        <v>1415</v>
      </c>
      <c r="AO10" s="1">
        <v>49.34</v>
      </c>
      <c r="AP10" s="1">
        <v>143</v>
      </c>
      <c r="AQ10" s="1">
        <v>505</v>
      </c>
      <c r="AR10" s="1">
        <v>2071</v>
      </c>
      <c r="AS10" s="1">
        <v>1052</v>
      </c>
      <c r="AT10" s="1">
        <v>11.22</v>
      </c>
      <c r="AU10" s="1">
        <v>2610</v>
      </c>
      <c r="AV10" s="1">
        <v>580</v>
      </c>
      <c r="AW10" s="1">
        <v>2376</v>
      </c>
      <c r="AX10" s="1">
        <v>1312</v>
      </c>
      <c r="AY10" s="1">
        <v>4333</v>
      </c>
      <c r="AZ10" s="1">
        <v>37.590000000000003</v>
      </c>
      <c r="BA10" s="15">
        <v>154.1</v>
      </c>
      <c r="BB10" s="15">
        <v>47.3</v>
      </c>
      <c r="BC10" s="1">
        <v>1</v>
      </c>
      <c r="BD10" s="1">
        <v>0</v>
      </c>
      <c r="BE10" s="1">
        <v>0</v>
      </c>
      <c r="BF10" s="1">
        <v>3</v>
      </c>
      <c r="BG10" s="13">
        <v>44084</v>
      </c>
      <c r="BH10" s="1">
        <v>0</v>
      </c>
      <c r="BI10" s="1">
        <v>0</v>
      </c>
      <c r="BJ10" s="1">
        <v>1</v>
      </c>
      <c r="BK10" s="1">
        <v>0</v>
      </c>
      <c r="BL10" s="1">
        <v>1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1</v>
      </c>
      <c r="BS10" s="1">
        <v>0</v>
      </c>
      <c r="BT10" s="1">
        <v>0</v>
      </c>
      <c r="BU10" s="1">
        <v>1</v>
      </c>
      <c r="BV10" s="1" t="s">
        <v>209</v>
      </c>
      <c r="BW10" s="1">
        <v>8</v>
      </c>
      <c r="BX10" s="1">
        <v>40</v>
      </c>
      <c r="BY10" s="1">
        <v>0</v>
      </c>
      <c r="BZ10" s="1">
        <v>1</v>
      </c>
      <c r="CA10" s="1">
        <v>0</v>
      </c>
      <c r="CB10" s="1">
        <v>120</v>
      </c>
      <c r="CC10" s="1" t="s">
        <v>123</v>
      </c>
      <c r="CD10" s="1" t="s">
        <v>123</v>
      </c>
      <c r="CE10" s="1" t="s">
        <v>123</v>
      </c>
      <c r="CF10" s="1">
        <v>0.66</v>
      </c>
      <c r="CG10" s="1">
        <v>1</v>
      </c>
      <c r="CH10" s="1">
        <v>0</v>
      </c>
      <c r="CI10" s="1">
        <v>203</v>
      </c>
      <c r="CJ10" s="1">
        <v>0.7</v>
      </c>
      <c r="CK10" s="1">
        <v>1</v>
      </c>
      <c r="CL10" s="1">
        <v>0</v>
      </c>
      <c r="CM10" s="1">
        <v>0</v>
      </c>
      <c r="CN10" s="1">
        <v>0.65</v>
      </c>
      <c r="CO10" s="1">
        <v>1</v>
      </c>
      <c r="CP10" s="1">
        <v>0</v>
      </c>
      <c r="CQ10" s="1">
        <v>0</v>
      </c>
    </row>
    <row r="11" spans="1:96" x14ac:dyDescent="0.25">
      <c r="A11" s="75">
        <v>10</v>
      </c>
      <c r="B11" s="11">
        <v>72</v>
      </c>
      <c r="C11" s="1">
        <v>1</v>
      </c>
      <c r="D11" s="1">
        <v>1</v>
      </c>
      <c r="E11" s="1">
        <v>1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74</v>
      </c>
      <c r="M11" s="1">
        <v>108</v>
      </c>
      <c r="N11" s="1">
        <v>0</v>
      </c>
      <c r="O11" s="1">
        <v>28</v>
      </c>
      <c r="P11" s="1">
        <v>1</v>
      </c>
      <c r="Q11" s="1">
        <v>1</v>
      </c>
      <c r="R11" s="1">
        <v>1</v>
      </c>
      <c r="S11" s="1">
        <v>0</v>
      </c>
      <c r="T11" s="1">
        <v>0</v>
      </c>
      <c r="U11" s="1">
        <v>3</v>
      </c>
      <c r="V11" s="1" t="s">
        <v>348</v>
      </c>
      <c r="W11" s="1">
        <v>0.66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1</v>
      </c>
      <c r="AE11" s="1">
        <v>0</v>
      </c>
      <c r="AF11" s="1">
        <v>868</v>
      </c>
      <c r="AG11" s="1">
        <v>519</v>
      </c>
      <c r="AH11" s="1">
        <v>2382</v>
      </c>
      <c r="AI11" s="1">
        <v>1241</v>
      </c>
      <c r="AJ11" s="1">
        <v>30.73</v>
      </c>
      <c r="AK11" s="1">
        <v>788</v>
      </c>
      <c r="AL11" s="1">
        <v>648</v>
      </c>
      <c r="AM11" s="1">
        <v>2286</v>
      </c>
      <c r="AN11" s="1">
        <v>1218</v>
      </c>
      <c r="AO11" s="1">
        <v>28.18</v>
      </c>
      <c r="AP11" s="1">
        <v>271</v>
      </c>
      <c r="AQ11" s="1">
        <v>430</v>
      </c>
      <c r="AR11" s="1">
        <v>1804</v>
      </c>
      <c r="AS11" s="1">
        <v>788</v>
      </c>
      <c r="AT11" s="1">
        <v>25.54</v>
      </c>
      <c r="AU11" s="1">
        <v>2046</v>
      </c>
      <c r="AV11" s="1">
        <v>536</v>
      </c>
      <c r="AW11" s="1">
        <v>2382</v>
      </c>
      <c r="AX11" s="1">
        <v>1147</v>
      </c>
      <c r="AY11" s="1">
        <v>5085</v>
      </c>
      <c r="AZ11" s="1">
        <v>28.69</v>
      </c>
      <c r="BA11" s="15">
        <v>150.30000000000001</v>
      </c>
      <c r="BB11" s="15">
        <v>48.6</v>
      </c>
      <c r="BC11" s="1">
        <v>1</v>
      </c>
      <c r="BD11" s="1">
        <v>0</v>
      </c>
      <c r="BE11" s="1">
        <v>0</v>
      </c>
      <c r="BF11" s="1">
        <v>3</v>
      </c>
      <c r="BG11" s="13">
        <v>44084</v>
      </c>
      <c r="BH11" s="1">
        <v>0</v>
      </c>
      <c r="BI11" s="1">
        <v>0</v>
      </c>
      <c r="BJ11" s="1">
        <v>1</v>
      </c>
      <c r="BK11" s="1">
        <v>0</v>
      </c>
      <c r="BL11" s="1">
        <v>0</v>
      </c>
      <c r="BM11" s="1">
        <v>0</v>
      </c>
      <c r="BN11" s="1">
        <v>0</v>
      </c>
      <c r="BO11" s="1">
        <v>1</v>
      </c>
      <c r="BP11" s="1">
        <v>0</v>
      </c>
      <c r="BQ11" s="1">
        <v>0</v>
      </c>
      <c r="BR11" s="1">
        <v>0</v>
      </c>
      <c r="BS11" s="1">
        <v>0</v>
      </c>
      <c r="BT11" s="1">
        <v>1</v>
      </c>
      <c r="BU11" s="1">
        <v>0</v>
      </c>
      <c r="BV11" s="1" t="s">
        <v>207</v>
      </c>
      <c r="BW11" s="1">
        <v>8</v>
      </c>
      <c r="BX11" s="1">
        <v>38</v>
      </c>
      <c r="BY11" s="1">
        <v>0</v>
      </c>
      <c r="BZ11" s="1">
        <v>1</v>
      </c>
      <c r="CA11" s="1">
        <v>0</v>
      </c>
      <c r="CB11" s="1">
        <v>120</v>
      </c>
      <c r="CC11" s="1" t="s">
        <v>123</v>
      </c>
      <c r="CD11" s="1" t="s">
        <v>123</v>
      </c>
      <c r="CE11" s="1" t="s">
        <v>123</v>
      </c>
      <c r="CF11" s="1">
        <v>0.51</v>
      </c>
      <c r="CG11" s="1">
        <v>1</v>
      </c>
      <c r="CH11" s="1">
        <v>0</v>
      </c>
      <c r="CI11" s="1">
        <v>122</v>
      </c>
      <c r="CJ11" s="1">
        <v>0.4</v>
      </c>
      <c r="CK11" s="1">
        <v>1</v>
      </c>
      <c r="CL11" s="1">
        <v>0</v>
      </c>
      <c r="CM11" s="1">
        <v>2</v>
      </c>
      <c r="CN11" s="1">
        <v>0.47</v>
      </c>
      <c r="CO11" s="1">
        <v>1</v>
      </c>
      <c r="CP11" s="1">
        <v>0</v>
      </c>
      <c r="CQ11" s="1">
        <v>1</v>
      </c>
    </row>
    <row r="12" spans="1:96" x14ac:dyDescent="0.25">
      <c r="A12" s="75">
        <v>11</v>
      </c>
      <c r="B12" s="11">
        <v>69</v>
      </c>
      <c r="C12" s="1">
        <v>1</v>
      </c>
      <c r="D12" s="1">
        <v>1</v>
      </c>
      <c r="E12" s="1">
        <v>1</v>
      </c>
      <c r="F12" s="1">
        <v>1</v>
      </c>
      <c r="G12" s="1">
        <v>0</v>
      </c>
      <c r="H12" s="1">
        <v>6.2</v>
      </c>
      <c r="I12" s="1">
        <v>0</v>
      </c>
      <c r="J12" s="1">
        <v>0</v>
      </c>
      <c r="K12" s="1">
        <v>1</v>
      </c>
      <c r="L12" s="1">
        <v>44</v>
      </c>
      <c r="M12" s="1">
        <v>99</v>
      </c>
      <c r="N12" s="1">
        <v>0</v>
      </c>
      <c r="O12" s="1">
        <v>37.33</v>
      </c>
      <c r="P12" s="1">
        <v>0</v>
      </c>
      <c r="Q12" s="1">
        <v>1</v>
      </c>
      <c r="R12" s="1">
        <v>0</v>
      </c>
      <c r="S12" s="1">
        <v>0</v>
      </c>
      <c r="T12" s="1">
        <v>0</v>
      </c>
      <c r="U12" s="1">
        <v>6</v>
      </c>
      <c r="V12" s="1" t="s">
        <v>349</v>
      </c>
      <c r="W12" s="1">
        <v>0.74</v>
      </c>
      <c r="X12" s="1">
        <v>0</v>
      </c>
      <c r="Y12" s="1">
        <v>0</v>
      </c>
      <c r="Z12" s="1">
        <v>1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156</v>
      </c>
      <c r="AG12" s="1">
        <v>443</v>
      </c>
      <c r="AH12" s="1">
        <v>1700</v>
      </c>
      <c r="AI12" s="1">
        <v>752</v>
      </c>
      <c r="AJ12" s="1">
        <v>15.79</v>
      </c>
      <c r="AK12" s="1">
        <v>215</v>
      </c>
      <c r="AL12" s="1">
        <v>640</v>
      </c>
      <c r="AM12" s="1">
        <v>1871</v>
      </c>
      <c r="AN12" s="1">
        <v>1013</v>
      </c>
      <c r="AO12" s="1">
        <v>22.78</v>
      </c>
      <c r="AP12" s="1">
        <v>128</v>
      </c>
      <c r="AQ12" s="1">
        <v>518</v>
      </c>
      <c r="AR12" s="1">
        <v>1206</v>
      </c>
      <c r="AS12" s="1">
        <v>715</v>
      </c>
      <c r="AT12" s="1">
        <v>9.98</v>
      </c>
      <c r="AU12" s="1">
        <v>550</v>
      </c>
      <c r="AV12" s="1">
        <v>551</v>
      </c>
      <c r="AW12" s="1">
        <v>1871</v>
      </c>
      <c r="AX12" s="1">
        <v>850</v>
      </c>
      <c r="AY12" s="1">
        <v>2725</v>
      </c>
      <c r="AZ12" s="1">
        <v>16.79</v>
      </c>
      <c r="BA12" s="15">
        <v>150.1</v>
      </c>
      <c r="BB12" s="15">
        <v>26.8</v>
      </c>
      <c r="BC12" s="1">
        <v>1</v>
      </c>
      <c r="BD12" s="1">
        <v>0</v>
      </c>
      <c r="BE12" s="1">
        <v>0</v>
      </c>
      <c r="BF12" s="1">
        <v>3</v>
      </c>
      <c r="BG12" s="13">
        <v>44214</v>
      </c>
      <c r="BH12" s="1">
        <v>1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1</v>
      </c>
      <c r="BQ12" s="1">
        <v>0</v>
      </c>
      <c r="BR12" s="1">
        <v>0</v>
      </c>
      <c r="BS12" s="1">
        <v>0</v>
      </c>
      <c r="BT12" s="1">
        <v>1</v>
      </c>
      <c r="BU12" s="1">
        <v>0</v>
      </c>
      <c r="BV12" s="1" t="s">
        <v>206</v>
      </c>
      <c r="BW12" s="1">
        <v>6</v>
      </c>
      <c r="BX12" s="1">
        <v>56</v>
      </c>
      <c r="BY12" s="1">
        <v>0</v>
      </c>
      <c r="BZ12" s="1">
        <v>1</v>
      </c>
      <c r="CA12" s="1">
        <v>0</v>
      </c>
      <c r="CB12" s="1">
        <v>110</v>
      </c>
      <c r="CC12" s="1">
        <v>47</v>
      </c>
      <c r="CD12" s="1">
        <v>2951</v>
      </c>
      <c r="CE12" s="1">
        <v>60</v>
      </c>
      <c r="CF12" s="1" t="s">
        <v>123</v>
      </c>
      <c r="CG12" s="1">
        <v>1</v>
      </c>
      <c r="CH12" s="1">
        <v>0</v>
      </c>
      <c r="CI12" s="1">
        <v>120</v>
      </c>
      <c r="CJ12" s="1">
        <v>1.3</v>
      </c>
      <c r="CK12" s="1">
        <v>1</v>
      </c>
      <c r="CL12" s="1">
        <v>0</v>
      </c>
      <c r="CM12" s="1">
        <v>6</v>
      </c>
      <c r="CN12" s="1">
        <v>0.51</v>
      </c>
      <c r="CO12" s="1">
        <v>1</v>
      </c>
      <c r="CP12" s="1">
        <v>0</v>
      </c>
      <c r="CQ12" s="1">
        <v>0</v>
      </c>
    </row>
    <row r="13" spans="1:96" x14ac:dyDescent="0.25">
      <c r="A13" s="75">
        <v>12</v>
      </c>
      <c r="B13" s="11">
        <v>74</v>
      </c>
      <c r="C13" s="1">
        <v>1</v>
      </c>
      <c r="D13" s="1">
        <v>1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0</v>
      </c>
      <c r="L13" s="1">
        <v>71</v>
      </c>
      <c r="M13" s="1">
        <v>89</v>
      </c>
      <c r="N13" s="1">
        <v>0</v>
      </c>
      <c r="O13" s="1">
        <v>32</v>
      </c>
      <c r="P13" s="1">
        <v>0</v>
      </c>
      <c r="Q13" s="1">
        <v>1</v>
      </c>
      <c r="R13" s="1">
        <v>0</v>
      </c>
      <c r="S13" s="1">
        <v>1</v>
      </c>
      <c r="T13" s="1">
        <v>0</v>
      </c>
      <c r="U13" s="1">
        <v>3</v>
      </c>
      <c r="V13" s="1" t="s">
        <v>349</v>
      </c>
      <c r="W13" s="1">
        <v>0.45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1</v>
      </c>
      <c r="AF13" s="1">
        <v>137</v>
      </c>
      <c r="AG13" s="1">
        <v>440</v>
      </c>
      <c r="AH13" s="1">
        <v>1226</v>
      </c>
      <c r="AI13" s="1">
        <v>757</v>
      </c>
      <c r="AJ13" s="1">
        <v>8.11</v>
      </c>
      <c r="AK13" s="1">
        <v>376</v>
      </c>
      <c r="AL13" s="1">
        <v>440</v>
      </c>
      <c r="AM13" s="1">
        <v>1911</v>
      </c>
      <c r="AN13" s="1">
        <v>887</v>
      </c>
      <c r="AO13" s="1">
        <v>17.98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515</v>
      </c>
      <c r="AV13" s="1">
        <v>440</v>
      </c>
      <c r="AW13" s="1">
        <v>1911</v>
      </c>
      <c r="AX13" s="1">
        <v>851</v>
      </c>
      <c r="AY13" s="1">
        <v>4680</v>
      </c>
      <c r="AZ13" s="1">
        <v>9.91</v>
      </c>
      <c r="BA13" s="15">
        <v>140</v>
      </c>
      <c r="BB13" s="15">
        <v>40.4</v>
      </c>
      <c r="BC13" s="1">
        <v>1</v>
      </c>
      <c r="BD13" s="1">
        <v>0</v>
      </c>
      <c r="BE13" s="1">
        <v>0</v>
      </c>
      <c r="BF13" s="1">
        <v>2</v>
      </c>
      <c r="BG13" s="13">
        <v>43711</v>
      </c>
      <c r="BH13" s="1">
        <v>1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1</v>
      </c>
      <c r="BQ13" s="1">
        <v>0</v>
      </c>
      <c r="BR13" s="1">
        <v>0</v>
      </c>
      <c r="BS13" s="1">
        <v>0</v>
      </c>
      <c r="BT13" s="1">
        <v>0</v>
      </c>
      <c r="BU13" s="1">
        <v>1</v>
      </c>
      <c r="BV13" s="1" t="s">
        <v>211</v>
      </c>
      <c r="BW13" s="1">
        <v>7</v>
      </c>
      <c r="BX13" s="1">
        <v>80</v>
      </c>
      <c r="BY13" s="1">
        <v>0</v>
      </c>
      <c r="BZ13" s="1">
        <v>1</v>
      </c>
      <c r="CA13" s="1">
        <v>0</v>
      </c>
      <c r="CB13" s="1">
        <v>71</v>
      </c>
      <c r="CC13" s="1">
        <v>17</v>
      </c>
      <c r="CD13" s="1">
        <v>2405.9</v>
      </c>
      <c r="CE13" s="1">
        <v>48</v>
      </c>
      <c r="CF13" s="1">
        <v>0.43</v>
      </c>
      <c r="CG13" s="1">
        <v>1</v>
      </c>
      <c r="CH13" s="1">
        <v>0</v>
      </c>
      <c r="CI13" s="1">
        <v>130</v>
      </c>
      <c r="CJ13" s="1">
        <v>0.54</v>
      </c>
      <c r="CK13" s="1">
        <v>1</v>
      </c>
      <c r="CL13" s="1">
        <v>0</v>
      </c>
      <c r="CM13" s="1">
        <v>2</v>
      </c>
      <c r="CN13" s="1">
        <v>0.56000000000000005</v>
      </c>
      <c r="CO13" s="1">
        <v>0</v>
      </c>
      <c r="CP13" s="1">
        <v>1</v>
      </c>
      <c r="CQ13" s="1">
        <v>3</v>
      </c>
      <c r="CR13" s="58" t="s">
        <v>156</v>
      </c>
    </row>
    <row r="14" spans="1:96" x14ac:dyDescent="0.25">
      <c r="A14" s="75">
        <v>13</v>
      </c>
      <c r="B14" s="11">
        <v>55</v>
      </c>
      <c r="C14" s="1">
        <v>1</v>
      </c>
      <c r="D14" s="1">
        <v>1</v>
      </c>
      <c r="E14" s="1">
        <v>1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57</v>
      </c>
      <c r="M14" s="1">
        <v>110</v>
      </c>
      <c r="N14" s="1">
        <v>0</v>
      </c>
      <c r="O14" s="1">
        <v>30</v>
      </c>
      <c r="P14" s="1">
        <v>1</v>
      </c>
      <c r="Q14" s="1">
        <v>1</v>
      </c>
      <c r="R14" s="1">
        <v>1</v>
      </c>
      <c r="S14" s="1">
        <v>0</v>
      </c>
      <c r="T14" s="1">
        <v>1</v>
      </c>
      <c r="U14" s="1">
        <v>2</v>
      </c>
      <c r="V14" s="1" t="s">
        <v>349</v>
      </c>
      <c r="W14" s="1">
        <v>0.63</v>
      </c>
      <c r="X14" s="1">
        <v>0</v>
      </c>
      <c r="Y14" s="1">
        <v>1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34</v>
      </c>
      <c r="AG14" s="1">
        <v>371</v>
      </c>
      <c r="AH14" s="1">
        <v>1401</v>
      </c>
      <c r="AI14" s="1">
        <v>688</v>
      </c>
      <c r="AJ14" s="1">
        <v>3.66</v>
      </c>
      <c r="AK14" s="1">
        <v>407</v>
      </c>
      <c r="AL14" s="1">
        <v>342</v>
      </c>
      <c r="AM14" s="1">
        <v>2302</v>
      </c>
      <c r="AN14" s="1">
        <v>964</v>
      </c>
      <c r="AO14" s="1">
        <v>34.119999999999997</v>
      </c>
      <c r="AP14" s="1">
        <v>80</v>
      </c>
      <c r="AQ14" s="1">
        <v>345</v>
      </c>
      <c r="AR14" s="1">
        <v>1342</v>
      </c>
      <c r="AS14" s="1">
        <v>673</v>
      </c>
      <c r="AT14" s="1">
        <v>6.53</v>
      </c>
      <c r="AU14" s="1">
        <v>523</v>
      </c>
      <c r="AV14" s="1">
        <v>342</v>
      </c>
      <c r="AW14" s="1">
        <v>2302</v>
      </c>
      <c r="AX14" s="1">
        <v>898</v>
      </c>
      <c r="AY14" s="1">
        <v>2847</v>
      </c>
      <c r="AZ14" s="1">
        <v>15.52</v>
      </c>
      <c r="BA14" s="15">
        <v>134.5</v>
      </c>
      <c r="BB14" s="15">
        <v>38.700000000000003</v>
      </c>
      <c r="BC14" s="1">
        <v>1</v>
      </c>
      <c r="BD14" s="1">
        <v>0</v>
      </c>
      <c r="BE14" s="1">
        <v>0</v>
      </c>
      <c r="BF14" s="1">
        <v>3</v>
      </c>
      <c r="BG14" s="13">
        <v>43524</v>
      </c>
      <c r="BH14" s="1">
        <v>1</v>
      </c>
      <c r="BI14" s="1">
        <v>0</v>
      </c>
      <c r="BJ14" s="1">
        <v>0</v>
      </c>
      <c r="BK14" s="1">
        <v>0</v>
      </c>
      <c r="BL14" s="1">
        <v>1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1</v>
      </c>
      <c r="BS14" s="1">
        <v>0</v>
      </c>
      <c r="BT14" s="1">
        <v>1</v>
      </c>
      <c r="BU14" s="1">
        <v>0</v>
      </c>
      <c r="BV14" s="1" t="s">
        <v>207</v>
      </c>
      <c r="BW14" s="1">
        <v>6</v>
      </c>
      <c r="BX14" s="1">
        <v>27</v>
      </c>
      <c r="BY14" s="1">
        <v>0</v>
      </c>
      <c r="BZ14" s="1">
        <v>1</v>
      </c>
      <c r="CA14" s="1">
        <v>0</v>
      </c>
      <c r="CB14" s="1">
        <v>118</v>
      </c>
      <c r="CC14" s="1">
        <v>35</v>
      </c>
      <c r="CD14" s="1" t="s">
        <v>134</v>
      </c>
      <c r="CE14" s="1">
        <v>85</v>
      </c>
      <c r="CF14" s="1">
        <v>0.69</v>
      </c>
      <c r="CG14" s="1">
        <v>1</v>
      </c>
      <c r="CH14" s="1">
        <v>0</v>
      </c>
      <c r="CI14" s="1">
        <v>70</v>
      </c>
      <c r="CJ14" s="1">
        <v>0.67</v>
      </c>
      <c r="CK14" s="1">
        <v>1</v>
      </c>
      <c r="CL14" s="1">
        <v>0</v>
      </c>
      <c r="CM14" s="1">
        <v>0</v>
      </c>
      <c r="CN14" s="15">
        <v>0.71</v>
      </c>
      <c r="CO14" s="15">
        <v>1</v>
      </c>
      <c r="CP14" s="15">
        <v>0</v>
      </c>
      <c r="CQ14" s="15">
        <v>0</v>
      </c>
    </row>
    <row r="15" spans="1:96" x14ac:dyDescent="0.25">
      <c r="A15" s="75">
        <v>14</v>
      </c>
      <c r="B15" s="11">
        <v>71</v>
      </c>
      <c r="C15" s="1">
        <v>1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0</v>
      </c>
      <c r="L15" s="1">
        <v>69</v>
      </c>
      <c r="M15" s="1">
        <v>91</v>
      </c>
      <c r="N15" s="1">
        <v>0</v>
      </c>
      <c r="O15" s="1">
        <v>28.4</v>
      </c>
      <c r="P15" s="1">
        <v>0</v>
      </c>
      <c r="Q15" s="1">
        <v>0</v>
      </c>
      <c r="R15" s="1">
        <v>1</v>
      </c>
      <c r="S15" s="1">
        <v>0</v>
      </c>
      <c r="T15" s="1">
        <v>1</v>
      </c>
      <c r="U15" s="1">
        <v>2</v>
      </c>
      <c r="V15" s="1" t="s">
        <v>347</v>
      </c>
      <c r="W15" s="1">
        <v>0.65</v>
      </c>
      <c r="X15" s="1">
        <v>0</v>
      </c>
      <c r="Y15" s="1">
        <v>1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227</v>
      </c>
      <c r="AG15" s="1">
        <v>422</v>
      </c>
      <c r="AH15" s="1">
        <v>912</v>
      </c>
      <c r="AI15" s="1">
        <v>597</v>
      </c>
      <c r="AJ15" s="1">
        <v>11.68</v>
      </c>
      <c r="AK15" s="1">
        <v>111</v>
      </c>
      <c r="AL15" s="1">
        <v>463</v>
      </c>
      <c r="AM15" s="1">
        <v>1381</v>
      </c>
      <c r="AN15" s="1">
        <v>709</v>
      </c>
      <c r="AO15" s="1">
        <v>6.74</v>
      </c>
      <c r="AP15" s="1">
        <v>105</v>
      </c>
      <c r="AQ15" s="1">
        <v>435</v>
      </c>
      <c r="AR15" s="1">
        <v>946</v>
      </c>
      <c r="AS15" s="1">
        <v>600</v>
      </c>
      <c r="AT15" s="1">
        <v>13.32</v>
      </c>
      <c r="AU15" s="1">
        <v>374</v>
      </c>
      <c r="AV15" s="1">
        <v>445</v>
      </c>
      <c r="AW15" s="1">
        <v>1381</v>
      </c>
      <c r="AX15" s="1">
        <v>654</v>
      </c>
      <c r="AY15" s="1">
        <v>4665</v>
      </c>
      <c r="AZ15" s="1">
        <v>7.42</v>
      </c>
      <c r="BA15" s="15">
        <v>145</v>
      </c>
      <c r="BB15" s="15">
        <v>45.6</v>
      </c>
      <c r="BC15" s="1">
        <v>1</v>
      </c>
      <c r="BD15" s="1">
        <v>0</v>
      </c>
      <c r="BE15" s="1">
        <v>0</v>
      </c>
      <c r="BF15" s="1">
        <v>2</v>
      </c>
      <c r="BG15" s="13">
        <v>43587</v>
      </c>
      <c r="BH15" s="1">
        <v>0</v>
      </c>
      <c r="BI15" s="1">
        <v>0</v>
      </c>
      <c r="BJ15" s="1">
        <v>0</v>
      </c>
      <c r="BK15" s="1">
        <v>1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1</v>
      </c>
      <c r="BU15" s="1">
        <v>0</v>
      </c>
      <c r="BV15" s="1" t="s">
        <v>206</v>
      </c>
      <c r="BW15" s="1">
        <v>5</v>
      </c>
      <c r="BX15" s="1">
        <v>38</v>
      </c>
      <c r="BY15" s="1">
        <v>1</v>
      </c>
      <c r="BZ15" s="1">
        <v>0</v>
      </c>
      <c r="CA15" s="1">
        <v>0</v>
      </c>
      <c r="CB15" s="1">
        <v>76</v>
      </c>
      <c r="CC15" s="1">
        <v>11</v>
      </c>
      <c r="CD15" s="1">
        <v>1847</v>
      </c>
      <c r="CE15" s="1">
        <v>44</v>
      </c>
      <c r="CF15" s="1">
        <v>0.9</v>
      </c>
      <c r="CG15" s="1">
        <v>0</v>
      </c>
      <c r="CH15" s="1">
        <v>1</v>
      </c>
      <c r="CI15" s="1">
        <v>333</v>
      </c>
      <c r="CJ15" s="1" t="s">
        <v>123</v>
      </c>
      <c r="CK15" s="1">
        <v>0</v>
      </c>
      <c r="CL15" s="1">
        <v>1</v>
      </c>
      <c r="CM15" s="1">
        <v>2</v>
      </c>
      <c r="CN15" s="1" t="s">
        <v>123</v>
      </c>
      <c r="CO15" s="1">
        <v>0</v>
      </c>
      <c r="CP15" s="1">
        <v>1</v>
      </c>
      <c r="CQ15" s="1">
        <v>2</v>
      </c>
      <c r="CR15" s="58" t="s">
        <v>156</v>
      </c>
    </row>
    <row r="16" spans="1:96" x14ac:dyDescent="0.25">
      <c r="A16" s="75">
        <v>15</v>
      </c>
      <c r="B16" s="11">
        <v>71</v>
      </c>
      <c r="C16" s="1">
        <v>1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">
        <v>0</v>
      </c>
      <c r="L16" s="1">
        <v>69</v>
      </c>
      <c r="M16" s="1">
        <v>91</v>
      </c>
      <c r="N16" s="1">
        <v>0</v>
      </c>
      <c r="O16" s="1">
        <v>28.4</v>
      </c>
      <c r="P16" s="1">
        <v>0</v>
      </c>
      <c r="Q16" s="1">
        <v>0</v>
      </c>
      <c r="R16" s="1">
        <v>1</v>
      </c>
      <c r="S16" s="1">
        <v>0</v>
      </c>
      <c r="T16" s="1">
        <v>1</v>
      </c>
      <c r="U16" s="1">
        <v>1</v>
      </c>
      <c r="V16" s="1" t="s">
        <v>348</v>
      </c>
      <c r="W16" s="1">
        <v>0.85</v>
      </c>
      <c r="X16" s="1">
        <v>0</v>
      </c>
      <c r="Y16" s="1">
        <v>1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406</v>
      </c>
      <c r="AG16" s="1">
        <v>512</v>
      </c>
      <c r="AH16" s="1">
        <v>1296</v>
      </c>
      <c r="AI16" s="1">
        <v>693</v>
      </c>
      <c r="AJ16" s="1">
        <v>18.54</v>
      </c>
      <c r="AK16" s="1">
        <v>79</v>
      </c>
      <c r="AL16" s="1">
        <v>459</v>
      </c>
      <c r="AM16" s="1">
        <v>1117</v>
      </c>
      <c r="AN16" s="1">
        <v>648</v>
      </c>
      <c r="AO16" s="1">
        <v>7.4</v>
      </c>
      <c r="AP16" s="1">
        <v>5</v>
      </c>
      <c r="AQ16" s="1">
        <v>514</v>
      </c>
      <c r="AR16" s="1">
        <v>516</v>
      </c>
      <c r="AS16" s="1">
        <v>515</v>
      </c>
      <c r="AT16" s="1">
        <v>0.42</v>
      </c>
      <c r="AU16" s="1">
        <v>743</v>
      </c>
      <c r="AV16" s="1">
        <v>415</v>
      </c>
      <c r="AW16" s="1">
        <v>1296</v>
      </c>
      <c r="AX16" s="1">
        <v>619</v>
      </c>
      <c r="AY16" s="1">
        <v>4040</v>
      </c>
      <c r="AZ16" s="1">
        <v>15.53</v>
      </c>
      <c r="BA16" s="15">
        <v>151</v>
      </c>
      <c r="BB16" s="15">
        <v>30.2</v>
      </c>
      <c r="BC16" s="1">
        <v>1</v>
      </c>
      <c r="BD16" s="1">
        <v>0</v>
      </c>
      <c r="BE16" s="1">
        <v>0</v>
      </c>
      <c r="BF16" s="1">
        <v>2</v>
      </c>
      <c r="BG16" s="13">
        <v>43587</v>
      </c>
      <c r="BH16" s="1">
        <v>0</v>
      </c>
      <c r="BI16" s="1">
        <v>0</v>
      </c>
      <c r="BJ16" s="1">
        <v>0</v>
      </c>
      <c r="BK16" s="1">
        <v>1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1</v>
      </c>
      <c r="BS16" s="1">
        <v>0</v>
      </c>
      <c r="BT16" s="1">
        <v>1</v>
      </c>
      <c r="BU16" s="1">
        <v>0</v>
      </c>
      <c r="BV16" s="1" t="s">
        <v>206</v>
      </c>
      <c r="BW16" s="1">
        <v>6</v>
      </c>
      <c r="BX16" s="1">
        <v>38</v>
      </c>
      <c r="BY16" s="1">
        <v>1</v>
      </c>
      <c r="BZ16" s="1">
        <v>0</v>
      </c>
      <c r="CA16" s="1">
        <v>0</v>
      </c>
      <c r="CB16" s="1">
        <v>76</v>
      </c>
      <c r="CC16" s="1">
        <v>11</v>
      </c>
      <c r="CD16" s="1">
        <v>1847</v>
      </c>
      <c r="CE16" s="1">
        <v>44</v>
      </c>
      <c r="CF16" s="1">
        <v>0.93</v>
      </c>
      <c r="CG16" s="1">
        <v>0</v>
      </c>
      <c r="CH16" s="1">
        <v>1</v>
      </c>
      <c r="CI16" s="1">
        <v>378</v>
      </c>
      <c r="CJ16" s="1" t="s">
        <v>123</v>
      </c>
      <c r="CK16" s="1">
        <v>0</v>
      </c>
      <c r="CL16" s="1">
        <v>1</v>
      </c>
      <c r="CM16" s="1">
        <v>2</v>
      </c>
      <c r="CN16" s="1" t="s">
        <v>123</v>
      </c>
      <c r="CO16" s="1">
        <v>0</v>
      </c>
      <c r="CP16" s="1">
        <v>1</v>
      </c>
      <c r="CQ16" s="1">
        <v>2</v>
      </c>
      <c r="CR16" s="58" t="s">
        <v>156</v>
      </c>
    </row>
    <row r="17" spans="1:96" x14ac:dyDescent="0.25">
      <c r="A17" s="75">
        <v>16</v>
      </c>
      <c r="B17" s="11">
        <v>78</v>
      </c>
      <c r="C17" s="1">
        <v>1</v>
      </c>
      <c r="D17" s="1">
        <v>1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0</v>
      </c>
      <c r="L17" s="1">
        <v>92</v>
      </c>
      <c r="M17" s="1">
        <v>69</v>
      </c>
      <c r="N17" s="1">
        <v>0</v>
      </c>
      <c r="O17" s="1">
        <v>24.69</v>
      </c>
      <c r="P17" s="1">
        <v>0</v>
      </c>
      <c r="Q17" s="1">
        <v>1</v>
      </c>
      <c r="R17" s="1">
        <v>0</v>
      </c>
      <c r="S17" s="1">
        <v>0</v>
      </c>
      <c r="T17" s="1">
        <v>0</v>
      </c>
      <c r="U17" s="1">
        <v>2</v>
      </c>
      <c r="V17" s="1" t="s">
        <v>349</v>
      </c>
      <c r="W17" s="1">
        <v>0.84</v>
      </c>
      <c r="X17" s="1">
        <v>0</v>
      </c>
      <c r="Y17" s="1">
        <v>1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507</v>
      </c>
      <c r="AG17" s="1">
        <v>668</v>
      </c>
      <c r="AH17" s="1">
        <v>2529</v>
      </c>
      <c r="AI17" s="1">
        <v>1210</v>
      </c>
      <c r="AJ17" s="1">
        <v>29.37</v>
      </c>
      <c r="AK17" s="1">
        <v>1089</v>
      </c>
      <c r="AL17" s="1">
        <v>660</v>
      </c>
      <c r="AM17" s="1">
        <v>2619</v>
      </c>
      <c r="AN17" s="1">
        <v>1417</v>
      </c>
      <c r="AO17" s="1">
        <v>49.16</v>
      </c>
      <c r="AP17" s="1">
        <v>16</v>
      </c>
      <c r="AQ17" s="1">
        <v>658</v>
      </c>
      <c r="AR17" s="1">
        <v>1325</v>
      </c>
      <c r="AS17" s="1">
        <v>915</v>
      </c>
      <c r="AT17" s="1">
        <v>1.64</v>
      </c>
      <c r="AU17" s="1">
        <v>1628</v>
      </c>
      <c r="AV17" s="1">
        <v>644</v>
      </c>
      <c r="AW17" s="1">
        <v>2619</v>
      </c>
      <c r="AX17" s="1">
        <v>1333</v>
      </c>
      <c r="AY17" s="1">
        <v>3327</v>
      </c>
      <c r="AZ17" s="1">
        <v>32.86</v>
      </c>
      <c r="BA17" s="1">
        <v>158.9</v>
      </c>
      <c r="BB17" s="1">
        <v>28.9</v>
      </c>
      <c r="BC17" s="1">
        <v>1</v>
      </c>
      <c r="BD17" s="1">
        <v>0</v>
      </c>
      <c r="BE17" s="1">
        <v>0</v>
      </c>
      <c r="BF17" s="1">
        <v>2</v>
      </c>
      <c r="BG17" s="13">
        <v>43594</v>
      </c>
      <c r="BH17" s="1">
        <v>1</v>
      </c>
      <c r="BI17" s="1">
        <v>0</v>
      </c>
      <c r="BJ17" s="1">
        <v>0</v>
      </c>
      <c r="BK17" s="1">
        <v>0</v>
      </c>
      <c r="BL17" s="1">
        <v>1</v>
      </c>
      <c r="BM17" s="1">
        <v>0</v>
      </c>
      <c r="BN17" s="1">
        <v>0</v>
      </c>
      <c r="BO17" s="1">
        <v>1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1</v>
      </c>
      <c r="BV17" s="1" t="s">
        <v>212</v>
      </c>
      <c r="BW17" s="1">
        <v>7</v>
      </c>
      <c r="BX17" s="1">
        <v>40</v>
      </c>
      <c r="BY17" s="1">
        <v>0</v>
      </c>
      <c r="BZ17" s="1">
        <v>1</v>
      </c>
      <c r="CA17" s="1">
        <v>0</v>
      </c>
      <c r="CB17" s="1">
        <v>88</v>
      </c>
      <c r="CC17" s="1">
        <v>22</v>
      </c>
      <c r="CD17" s="1">
        <v>4311</v>
      </c>
      <c r="CE17" s="1">
        <v>140</v>
      </c>
      <c r="CF17" s="1">
        <v>0.75</v>
      </c>
      <c r="CG17" s="1">
        <v>1</v>
      </c>
      <c r="CH17" s="1">
        <v>0</v>
      </c>
      <c r="CI17" s="1">
        <v>49</v>
      </c>
      <c r="CJ17" s="1">
        <v>1.08</v>
      </c>
      <c r="CK17" s="1">
        <v>1</v>
      </c>
      <c r="CL17" s="1">
        <v>0</v>
      </c>
      <c r="CM17" s="1">
        <v>0</v>
      </c>
      <c r="CN17" s="1">
        <v>1</v>
      </c>
      <c r="CO17" s="1">
        <v>1</v>
      </c>
      <c r="CP17" s="1">
        <v>0</v>
      </c>
      <c r="CQ17" s="1">
        <v>0</v>
      </c>
    </row>
    <row r="18" spans="1:96" x14ac:dyDescent="0.25">
      <c r="A18" s="75">
        <v>17</v>
      </c>
      <c r="B18" s="11">
        <v>87</v>
      </c>
      <c r="C18" s="1">
        <v>0</v>
      </c>
      <c r="D18" s="1">
        <v>1</v>
      </c>
      <c r="E18" s="1">
        <v>1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71</v>
      </c>
      <c r="M18" s="1">
        <v>67</v>
      </c>
      <c r="N18" s="1">
        <v>0</v>
      </c>
      <c r="O18" s="1">
        <v>20.94</v>
      </c>
      <c r="P18" s="1">
        <v>1</v>
      </c>
      <c r="Q18" s="1">
        <v>1</v>
      </c>
      <c r="R18" s="1">
        <v>1</v>
      </c>
      <c r="S18" s="1">
        <v>0</v>
      </c>
      <c r="T18" s="1">
        <v>0</v>
      </c>
      <c r="U18" s="1">
        <v>5</v>
      </c>
      <c r="V18" s="1" t="s">
        <v>347</v>
      </c>
      <c r="W18" s="1" t="s">
        <v>123</v>
      </c>
      <c r="X18" s="1">
        <v>0</v>
      </c>
      <c r="Y18" s="1">
        <v>1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107</v>
      </c>
      <c r="AG18" s="1">
        <v>770</v>
      </c>
      <c r="AH18" s="1">
        <v>1221</v>
      </c>
      <c r="AI18" s="1">
        <v>864</v>
      </c>
      <c r="AJ18" s="1">
        <v>5.59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57</v>
      </c>
      <c r="AQ18" s="1">
        <v>789</v>
      </c>
      <c r="AR18" s="1">
        <v>1680</v>
      </c>
      <c r="AS18" s="1">
        <v>1172</v>
      </c>
      <c r="AT18" s="1">
        <v>10.94</v>
      </c>
      <c r="AU18" s="1">
        <v>145</v>
      </c>
      <c r="AV18" s="1">
        <v>788</v>
      </c>
      <c r="AW18" s="1">
        <v>1680</v>
      </c>
      <c r="AX18" s="1">
        <v>994</v>
      </c>
      <c r="AY18" s="1">
        <v>3417</v>
      </c>
      <c r="AZ18" s="1">
        <v>4.07</v>
      </c>
      <c r="BA18" s="1">
        <v>147.1</v>
      </c>
      <c r="BB18" s="1">
        <v>39.1</v>
      </c>
      <c r="BC18" s="1">
        <v>1</v>
      </c>
      <c r="BD18" s="1">
        <v>0</v>
      </c>
      <c r="BE18" s="1">
        <v>0</v>
      </c>
      <c r="BF18" s="1">
        <v>3</v>
      </c>
      <c r="BG18" s="13">
        <v>44104</v>
      </c>
      <c r="BH18" s="1">
        <v>1</v>
      </c>
      <c r="BI18" s="1">
        <v>0</v>
      </c>
      <c r="BJ18" s="1">
        <v>0</v>
      </c>
      <c r="BK18" s="1">
        <v>0</v>
      </c>
      <c r="BL18" s="1">
        <v>0</v>
      </c>
      <c r="BM18" s="1">
        <v>1</v>
      </c>
      <c r="BN18" s="1">
        <v>0</v>
      </c>
      <c r="BO18" s="1">
        <v>0</v>
      </c>
      <c r="BP18" s="1">
        <v>1</v>
      </c>
      <c r="BQ18" s="1">
        <v>0</v>
      </c>
      <c r="BR18" s="1">
        <v>0</v>
      </c>
      <c r="BS18" s="1">
        <v>0</v>
      </c>
      <c r="BT18" s="1">
        <v>1</v>
      </c>
      <c r="BU18" s="1">
        <v>0</v>
      </c>
      <c r="BV18" s="1" t="s">
        <v>206</v>
      </c>
      <c r="BW18" s="1">
        <v>6</v>
      </c>
      <c r="BX18" s="1">
        <v>38</v>
      </c>
      <c r="BY18" s="1">
        <v>0</v>
      </c>
      <c r="BZ18" s="1">
        <v>1</v>
      </c>
      <c r="CA18" s="1">
        <v>0</v>
      </c>
      <c r="CB18" s="1">
        <v>110</v>
      </c>
      <c r="CC18" s="1">
        <v>25</v>
      </c>
      <c r="CD18" s="1">
        <v>3071</v>
      </c>
      <c r="CE18" s="1">
        <v>50</v>
      </c>
      <c r="CF18" s="1" t="s">
        <v>123</v>
      </c>
      <c r="CG18" s="1">
        <v>1</v>
      </c>
      <c r="CH18" s="1">
        <v>0</v>
      </c>
      <c r="CI18" s="1">
        <v>80</v>
      </c>
      <c r="CJ18" s="1">
        <v>0.93</v>
      </c>
      <c r="CK18" s="1">
        <v>1</v>
      </c>
      <c r="CL18" s="1">
        <v>0</v>
      </c>
      <c r="CM18" s="1">
        <v>0</v>
      </c>
      <c r="CN18" s="1">
        <v>0.98</v>
      </c>
      <c r="CO18" s="1">
        <v>1</v>
      </c>
      <c r="CP18" s="1">
        <v>0</v>
      </c>
      <c r="CQ18" s="1">
        <v>0</v>
      </c>
    </row>
    <row r="19" spans="1:96" x14ac:dyDescent="0.25">
      <c r="A19" s="75">
        <v>18</v>
      </c>
      <c r="B19" s="11">
        <v>60</v>
      </c>
      <c r="C19" s="1">
        <v>1</v>
      </c>
      <c r="D19" s="1">
        <v>1</v>
      </c>
      <c r="E19" s="1">
        <v>1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69</v>
      </c>
      <c r="M19" s="1">
        <v>106</v>
      </c>
      <c r="N19" s="1">
        <v>0</v>
      </c>
      <c r="O19" s="1">
        <v>27.22</v>
      </c>
      <c r="P19" s="1">
        <v>0</v>
      </c>
      <c r="Q19" s="1">
        <v>0</v>
      </c>
      <c r="R19" s="1">
        <v>1</v>
      </c>
      <c r="S19" s="1">
        <v>0</v>
      </c>
      <c r="T19" s="1">
        <v>0</v>
      </c>
      <c r="U19" s="1">
        <v>3</v>
      </c>
      <c r="V19" s="1" t="s">
        <v>349</v>
      </c>
      <c r="W19" s="1">
        <v>0.84</v>
      </c>
      <c r="X19" s="1">
        <v>0</v>
      </c>
      <c r="Y19" s="1">
        <v>1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261</v>
      </c>
      <c r="AG19" s="1">
        <v>756</v>
      </c>
      <c r="AH19" s="1">
        <v>1908</v>
      </c>
      <c r="AI19" s="1">
        <v>1138</v>
      </c>
      <c r="AJ19" s="1">
        <v>13.79</v>
      </c>
      <c r="AK19" s="1">
        <v>281</v>
      </c>
      <c r="AL19" s="1">
        <v>679</v>
      </c>
      <c r="AM19" s="1">
        <v>1617</v>
      </c>
      <c r="AN19" s="1">
        <v>955</v>
      </c>
      <c r="AO19" s="1">
        <v>13.41</v>
      </c>
      <c r="AP19" s="1">
        <v>72</v>
      </c>
      <c r="AQ19" s="1">
        <v>523</v>
      </c>
      <c r="AR19" s="1">
        <v>1566</v>
      </c>
      <c r="AS19" s="1">
        <v>900</v>
      </c>
      <c r="AT19" s="1">
        <v>5.46</v>
      </c>
      <c r="AU19" s="1">
        <v>500</v>
      </c>
      <c r="AV19" s="1">
        <v>756</v>
      </c>
      <c r="AW19" s="1">
        <v>1908</v>
      </c>
      <c r="AX19" s="1">
        <v>1079</v>
      </c>
      <c r="AY19" s="1">
        <v>7362</v>
      </c>
      <c r="AZ19" s="57">
        <v>6.3600000000000004E-2</v>
      </c>
      <c r="BA19" s="1">
        <v>159.69999999999999</v>
      </c>
      <c r="BB19" s="1">
        <v>42.2</v>
      </c>
      <c r="BC19" s="1">
        <v>1</v>
      </c>
      <c r="BD19" s="1">
        <v>0</v>
      </c>
      <c r="BE19" s="1">
        <v>0</v>
      </c>
      <c r="BF19" s="1">
        <v>3</v>
      </c>
      <c r="BG19" s="13">
        <v>44081</v>
      </c>
      <c r="BH19" s="1">
        <v>1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1</v>
      </c>
      <c r="BS19" s="1">
        <v>0</v>
      </c>
      <c r="BT19" s="1">
        <v>1</v>
      </c>
      <c r="BU19" s="1">
        <v>0</v>
      </c>
      <c r="BV19" s="1" t="s">
        <v>206</v>
      </c>
      <c r="BW19" s="1">
        <v>7</v>
      </c>
      <c r="BX19" s="1">
        <v>38</v>
      </c>
      <c r="BY19" s="1">
        <v>0</v>
      </c>
      <c r="BZ19" s="1">
        <v>1</v>
      </c>
      <c r="CA19" s="1">
        <v>0</v>
      </c>
      <c r="CB19" s="1">
        <v>36</v>
      </c>
      <c r="CC19" s="1">
        <v>9</v>
      </c>
      <c r="CD19" s="1">
        <v>1422.54</v>
      </c>
      <c r="CE19" s="1">
        <v>28</v>
      </c>
      <c r="CF19" s="1">
        <v>0.64</v>
      </c>
      <c r="CG19" s="1">
        <v>1</v>
      </c>
      <c r="CH19" s="1">
        <v>0</v>
      </c>
      <c r="CI19" s="1">
        <v>180</v>
      </c>
      <c r="CJ19" s="1">
        <v>0.62</v>
      </c>
      <c r="CK19" s="1">
        <v>1</v>
      </c>
      <c r="CL19" s="1">
        <v>0</v>
      </c>
      <c r="CM19" s="1">
        <v>2</v>
      </c>
      <c r="CN19" s="1">
        <v>0.67</v>
      </c>
      <c r="CO19" s="1">
        <v>1</v>
      </c>
      <c r="CP19" s="1">
        <v>0</v>
      </c>
      <c r="CQ19" s="1">
        <v>2</v>
      </c>
      <c r="CR19" s="58" t="s">
        <v>156</v>
      </c>
    </row>
    <row r="20" spans="1:96" x14ac:dyDescent="0.25">
      <c r="A20" s="75">
        <v>19</v>
      </c>
      <c r="B20" s="11">
        <v>62</v>
      </c>
      <c r="C20" s="1">
        <v>0</v>
      </c>
      <c r="D20" s="1">
        <v>1</v>
      </c>
      <c r="E20" s="1">
        <v>1</v>
      </c>
      <c r="F20" s="1">
        <v>1</v>
      </c>
      <c r="G20" s="1">
        <v>0</v>
      </c>
      <c r="H20" s="1" t="s">
        <v>123</v>
      </c>
      <c r="I20" s="1">
        <v>0</v>
      </c>
      <c r="J20" s="1">
        <v>1</v>
      </c>
      <c r="K20" s="1">
        <v>0</v>
      </c>
      <c r="L20" s="1">
        <v>83</v>
      </c>
      <c r="M20" s="1">
        <v>66</v>
      </c>
      <c r="N20" s="1">
        <v>0</v>
      </c>
      <c r="O20" s="1">
        <v>27.73</v>
      </c>
      <c r="P20" s="1">
        <v>0</v>
      </c>
      <c r="Q20" s="1">
        <v>1</v>
      </c>
      <c r="R20" s="1">
        <v>1</v>
      </c>
      <c r="S20" s="1">
        <v>0</v>
      </c>
      <c r="T20" s="1">
        <v>0</v>
      </c>
      <c r="U20" s="1">
        <v>5</v>
      </c>
      <c r="V20" s="1" t="s">
        <v>348</v>
      </c>
      <c r="W20" s="1">
        <v>1</v>
      </c>
      <c r="X20" s="1">
        <v>0</v>
      </c>
      <c r="Y20" s="1">
        <v>0</v>
      </c>
      <c r="Z20" s="1">
        <v>1</v>
      </c>
      <c r="AA20" s="1">
        <v>0</v>
      </c>
      <c r="AB20" s="1">
        <v>1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3</v>
      </c>
      <c r="AV20" s="1">
        <v>940</v>
      </c>
      <c r="AW20" s="1">
        <v>959</v>
      </c>
      <c r="AX20" s="1">
        <v>951</v>
      </c>
      <c r="AY20" s="1">
        <v>1194</v>
      </c>
      <c r="AZ20" s="1">
        <v>0.25</v>
      </c>
      <c r="BA20" s="1">
        <v>136.6</v>
      </c>
      <c r="BB20" s="1">
        <v>45.2</v>
      </c>
      <c r="BC20" s="1">
        <v>1</v>
      </c>
      <c r="BD20" s="1">
        <v>0</v>
      </c>
      <c r="BE20" s="1">
        <v>0</v>
      </c>
      <c r="BF20" s="1">
        <v>2</v>
      </c>
      <c r="BG20" s="13">
        <v>43542</v>
      </c>
      <c r="BH20" s="1">
        <v>1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1</v>
      </c>
      <c r="BP20" s="1">
        <v>0</v>
      </c>
      <c r="BQ20" s="1">
        <v>0</v>
      </c>
      <c r="BR20" s="1">
        <v>0</v>
      </c>
      <c r="BS20" s="1">
        <v>0</v>
      </c>
      <c r="BT20" s="1">
        <v>1</v>
      </c>
      <c r="BU20" s="1">
        <v>0</v>
      </c>
      <c r="BV20" s="1" t="s">
        <v>206</v>
      </c>
      <c r="BW20" s="1">
        <v>5</v>
      </c>
      <c r="BX20" s="1">
        <v>38</v>
      </c>
      <c r="BY20" s="1">
        <v>0</v>
      </c>
      <c r="BZ20" s="1">
        <v>1</v>
      </c>
      <c r="CA20" s="1">
        <v>0</v>
      </c>
      <c r="CB20" s="1">
        <v>24</v>
      </c>
      <c r="CC20" s="1">
        <v>3</v>
      </c>
      <c r="CD20" s="1">
        <v>435</v>
      </c>
      <c r="CE20" s="1">
        <v>12</v>
      </c>
      <c r="CF20" s="1">
        <v>1.05</v>
      </c>
      <c r="CG20" s="1">
        <v>1</v>
      </c>
      <c r="CH20" s="1">
        <v>0</v>
      </c>
      <c r="CI20" s="1">
        <v>255</v>
      </c>
      <c r="CJ20" s="1">
        <v>0.98</v>
      </c>
      <c r="CK20" s="1">
        <v>1</v>
      </c>
      <c r="CL20" s="1">
        <v>0</v>
      </c>
      <c r="CM20" s="1">
        <v>0</v>
      </c>
      <c r="CN20" s="58" t="s">
        <v>375</v>
      </c>
      <c r="CO20" s="1"/>
      <c r="CP20" s="1"/>
      <c r="CQ20" s="1"/>
      <c r="CR20" s="55"/>
    </row>
    <row r="21" spans="1:96" x14ac:dyDescent="0.25">
      <c r="A21" s="75">
        <v>20</v>
      </c>
      <c r="B21" s="11">
        <v>68</v>
      </c>
      <c r="C21" s="1">
        <v>0</v>
      </c>
      <c r="D21" s="1">
        <v>1</v>
      </c>
      <c r="E21" s="1">
        <v>1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65</v>
      </c>
      <c r="M21" s="1">
        <v>84</v>
      </c>
      <c r="N21" s="1">
        <v>0</v>
      </c>
      <c r="O21" s="1">
        <v>28.64</v>
      </c>
      <c r="P21" s="1">
        <v>0</v>
      </c>
      <c r="Q21" s="1">
        <v>1</v>
      </c>
      <c r="R21" s="1">
        <v>1</v>
      </c>
      <c r="S21" s="1">
        <v>0</v>
      </c>
      <c r="T21" s="1">
        <v>0</v>
      </c>
      <c r="U21" s="1">
        <v>3</v>
      </c>
      <c r="V21" s="1" t="s">
        <v>348</v>
      </c>
      <c r="W21" s="31" t="s">
        <v>123</v>
      </c>
      <c r="X21" s="31">
        <v>0</v>
      </c>
      <c r="Y21" s="31">
        <v>0</v>
      </c>
      <c r="Z21" s="31">
        <v>0</v>
      </c>
      <c r="AA21" s="31">
        <v>1</v>
      </c>
      <c r="AB21" s="1">
        <v>0</v>
      </c>
      <c r="AC21" s="1">
        <v>0</v>
      </c>
      <c r="AD21" s="1">
        <v>0</v>
      </c>
      <c r="AE21" s="31">
        <v>0</v>
      </c>
      <c r="AF21" s="1">
        <v>475</v>
      </c>
      <c r="AG21" s="1">
        <v>600</v>
      </c>
      <c r="AH21" s="1">
        <v>1596</v>
      </c>
      <c r="AI21" s="1">
        <v>888</v>
      </c>
      <c r="AJ21" s="1">
        <v>12.32</v>
      </c>
      <c r="AK21" s="1">
        <v>1047</v>
      </c>
      <c r="AL21" s="1">
        <v>676</v>
      </c>
      <c r="AM21" s="1">
        <v>2007</v>
      </c>
      <c r="AN21" s="1">
        <v>1018</v>
      </c>
      <c r="AO21" s="1">
        <v>32.78</v>
      </c>
      <c r="AP21" s="1">
        <v>312</v>
      </c>
      <c r="AQ21" s="1">
        <v>525</v>
      </c>
      <c r="AR21" s="1">
        <v>1575</v>
      </c>
      <c r="AS21" s="1">
        <v>786</v>
      </c>
      <c r="AT21" s="1">
        <v>24.84</v>
      </c>
      <c r="AU21" s="1">
        <v>1632</v>
      </c>
      <c r="AV21" s="1">
        <v>650</v>
      </c>
      <c r="AW21" s="1">
        <v>2007</v>
      </c>
      <c r="AX21" s="1">
        <v>964</v>
      </c>
      <c r="AY21" s="1">
        <v>4716</v>
      </c>
      <c r="AZ21" s="1">
        <v>25.71</v>
      </c>
      <c r="BA21" s="1">
        <v>136.69999999999999</v>
      </c>
      <c r="BB21" s="1">
        <v>48.5</v>
      </c>
      <c r="BC21" s="1">
        <v>1</v>
      </c>
      <c r="BD21" s="1">
        <v>0</v>
      </c>
      <c r="BE21" s="1">
        <v>0</v>
      </c>
      <c r="BF21" s="1">
        <v>3</v>
      </c>
      <c r="BG21" s="13">
        <v>43587</v>
      </c>
      <c r="BH21" s="1">
        <v>1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1</v>
      </c>
      <c r="BQ21" s="1">
        <v>0</v>
      </c>
      <c r="BR21" s="1">
        <v>0</v>
      </c>
      <c r="BS21" s="1">
        <v>0</v>
      </c>
      <c r="BT21" s="1">
        <v>1</v>
      </c>
      <c r="BU21" s="1">
        <v>0</v>
      </c>
      <c r="BV21" s="1" t="s">
        <v>207</v>
      </c>
      <c r="BW21" s="1">
        <v>7</v>
      </c>
      <c r="BX21" s="1">
        <v>57</v>
      </c>
      <c r="BY21" s="1">
        <v>0</v>
      </c>
      <c r="BZ21" s="1">
        <v>1</v>
      </c>
      <c r="CA21" s="1">
        <v>0</v>
      </c>
      <c r="CB21" s="1">
        <v>127</v>
      </c>
      <c r="CC21" s="1">
        <v>19</v>
      </c>
      <c r="CD21" s="1">
        <v>4026</v>
      </c>
      <c r="CE21" s="1">
        <v>80</v>
      </c>
      <c r="CF21" s="1" t="s">
        <v>123</v>
      </c>
      <c r="CG21" s="1">
        <v>1</v>
      </c>
      <c r="CH21" s="1">
        <v>0</v>
      </c>
      <c r="CI21" s="1" t="s">
        <v>123</v>
      </c>
      <c r="CJ21" s="1" t="s">
        <v>123</v>
      </c>
      <c r="CK21" s="1">
        <v>0</v>
      </c>
      <c r="CL21" s="1">
        <v>1</v>
      </c>
      <c r="CM21" s="1">
        <v>3</v>
      </c>
      <c r="CN21" s="1" t="s">
        <v>123</v>
      </c>
      <c r="CO21" s="1">
        <v>0</v>
      </c>
      <c r="CP21" s="1">
        <v>1</v>
      </c>
      <c r="CQ21" s="1">
        <v>2</v>
      </c>
    </row>
    <row r="22" spans="1:96" x14ac:dyDescent="0.25">
      <c r="A22" s="75">
        <v>21</v>
      </c>
      <c r="B22" s="11">
        <v>71</v>
      </c>
      <c r="C22" s="1">
        <v>1</v>
      </c>
      <c r="D22" s="1">
        <v>1</v>
      </c>
      <c r="E22" s="1">
        <v>0</v>
      </c>
      <c r="F22" s="1">
        <v>1</v>
      </c>
      <c r="G22" s="1">
        <v>0</v>
      </c>
      <c r="H22" s="1">
        <v>8.5</v>
      </c>
      <c r="I22" s="1">
        <v>0</v>
      </c>
      <c r="J22" s="1">
        <v>1</v>
      </c>
      <c r="K22" s="1">
        <v>0</v>
      </c>
      <c r="L22" s="1">
        <v>70</v>
      </c>
      <c r="M22" s="1">
        <v>98</v>
      </c>
      <c r="N22" s="1">
        <v>0</v>
      </c>
      <c r="O22" s="1">
        <v>27.68</v>
      </c>
      <c r="P22" s="1">
        <v>1</v>
      </c>
      <c r="Q22" s="1">
        <v>0</v>
      </c>
      <c r="R22" s="1">
        <v>1</v>
      </c>
      <c r="S22" s="1">
        <v>0</v>
      </c>
      <c r="T22" s="1">
        <v>0</v>
      </c>
      <c r="U22" s="1">
        <v>2</v>
      </c>
      <c r="V22" s="1" t="s">
        <v>348</v>
      </c>
      <c r="W22" s="31" t="s">
        <v>123</v>
      </c>
      <c r="X22" s="31">
        <v>0</v>
      </c>
      <c r="Y22" s="31">
        <v>1</v>
      </c>
      <c r="Z22" s="31">
        <v>0</v>
      </c>
      <c r="AA22" s="31">
        <v>0</v>
      </c>
      <c r="AB22" s="1">
        <v>0</v>
      </c>
      <c r="AC22" s="1">
        <v>0</v>
      </c>
      <c r="AD22" s="1">
        <v>0</v>
      </c>
      <c r="AE22" s="31">
        <v>0</v>
      </c>
      <c r="AF22" s="1">
        <v>160</v>
      </c>
      <c r="AG22" s="1">
        <v>687</v>
      </c>
      <c r="AH22" s="1">
        <v>1573</v>
      </c>
      <c r="AI22" s="1">
        <v>998</v>
      </c>
      <c r="AJ22" s="1">
        <v>8.77</v>
      </c>
      <c r="AK22" s="1">
        <v>183</v>
      </c>
      <c r="AL22" s="1">
        <v>882</v>
      </c>
      <c r="AM22" s="1">
        <v>1743</v>
      </c>
      <c r="AN22" s="1">
        <v>1139</v>
      </c>
      <c r="AO22" s="1">
        <v>10.4</v>
      </c>
      <c r="AP22" s="1">
        <v>49</v>
      </c>
      <c r="AQ22" s="1">
        <v>732</v>
      </c>
      <c r="AR22" s="1">
        <v>1682</v>
      </c>
      <c r="AS22" s="1">
        <v>1034</v>
      </c>
      <c r="AT22" s="1">
        <v>5.74</v>
      </c>
      <c r="AU22" s="1">
        <v>481</v>
      </c>
      <c r="AV22" s="1">
        <v>740</v>
      </c>
      <c r="AW22" s="1">
        <v>1743</v>
      </c>
      <c r="AX22" s="1">
        <v>1034</v>
      </c>
      <c r="AY22" s="1">
        <v>4169</v>
      </c>
      <c r="AZ22" s="1">
        <v>10.34</v>
      </c>
      <c r="BA22" s="1">
        <v>143.19999999999999</v>
      </c>
      <c r="BB22" s="1">
        <v>32.5</v>
      </c>
      <c r="BC22" s="1">
        <v>1</v>
      </c>
      <c r="BD22" s="1">
        <v>0</v>
      </c>
      <c r="BE22" s="1">
        <v>0</v>
      </c>
      <c r="BF22" s="1">
        <v>3</v>
      </c>
      <c r="BG22" s="13">
        <v>43609</v>
      </c>
      <c r="BH22" s="1">
        <v>0</v>
      </c>
      <c r="BI22" s="1">
        <v>0</v>
      </c>
      <c r="BJ22" s="1">
        <v>0</v>
      </c>
      <c r="BK22" s="1">
        <v>1</v>
      </c>
      <c r="BL22" s="1">
        <v>1</v>
      </c>
      <c r="BM22" s="1">
        <v>0</v>
      </c>
      <c r="BN22" s="1">
        <v>0</v>
      </c>
      <c r="BO22" s="1">
        <v>1</v>
      </c>
      <c r="BP22" s="1">
        <v>0</v>
      </c>
      <c r="BQ22" s="1">
        <v>0</v>
      </c>
      <c r="BR22" s="1">
        <v>0</v>
      </c>
      <c r="BS22" s="1">
        <v>0</v>
      </c>
      <c r="BT22" s="1">
        <v>1</v>
      </c>
      <c r="BU22" s="1">
        <v>0</v>
      </c>
      <c r="BV22" s="1" t="s">
        <v>207</v>
      </c>
      <c r="BW22" s="1">
        <v>8</v>
      </c>
      <c r="BX22" s="1">
        <v>37</v>
      </c>
      <c r="BY22" s="1">
        <v>0</v>
      </c>
      <c r="BZ22" s="1">
        <v>0</v>
      </c>
      <c r="CA22" s="1">
        <v>0</v>
      </c>
      <c r="CB22" s="1">
        <v>113</v>
      </c>
      <c r="CC22" s="1">
        <v>20</v>
      </c>
      <c r="CD22" s="1">
        <v>3225</v>
      </c>
      <c r="CE22" s="1">
        <v>114</v>
      </c>
      <c r="CF22" s="1" t="s">
        <v>123</v>
      </c>
      <c r="CG22" s="1">
        <v>1</v>
      </c>
      <c r="CH22" s="1">
        <v>0</v>
      </c>
      <c r="CI22" s="1" t="s">
        <v>123</v>
      </c>
      <c r="CJ22" s="1">
        <v>0.77</v>
      </c>
      <c r="CK22" s="1">
        <v>1</v>
      </c>
      <c r="CL22" s="1">
        <v>0</v>
      </c>
      <c r="CM22" s="1">
        <v>1</v>
      </c>
      <c r="CN22" s="58" t="s">
        <v>138</v>
      </c>
      <c r="CO22" s="1"/>
      <c r="CP22" s="1"/>
      <c r="CQ22" s="1"/>
      <c r="CR22" s="55"/>
    </row>
    <row r="23" spans="1:96" x14ac:dyDescent="0.25">
      <c r="A23" s="75">
        <v>22</v>
      </c>
      <c r="B23" s="11">
        <v>78</v>
      </c>
      <c r="C23" s="1">
        <v>0</v>
      </c>
      <c r="D23" s="1">
        <v>1</v>
      </c>
      <c r="E23" s="1">
        <v>1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80</v>
      </c>
      <c r="M23" s="1">
        <v>61</v>
      </c>
      <c r="N23" s="1">
        <v>0</v>
      </c>
      <c r="O23" s="1">
        <v>17.72</v>
      </c>
      <c r="P23" s="1">
        <v>0</v>
      </c>
      <c r="Q23" s="1">
        <v>1</v>
      </c>
      <c r="R23" s="1">
        <v>0</v>
      </c>
      <c r="S23" s="1">
        <v>1</v>
      </c>
      <c r="T23" s="1">
        <v>0</v>
      </c>
      <c r="U23" s="1">
        <v>3</v>
      </c>
      <c r="V23" s="1" t="s">
        <v>349</v>
      </c>
      <c r="W23" s="1">
        <v>1</v>
      </c>
      <c r="X23" s="1">
        <v>0</v>
      </c>
      <c r="Y23" s="1">
        <v>1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285</v>
      </c>
      <c r="AL23" s="1">
        <v>957</v>
      </c>
      <c r="AM23" s="1">
        <v>2259</v>
      </c>
      <c r="AN23" s="1">
        <v>1566</v>
      </c>
      <c r="AO23" s="1">
        <v>23.5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298</v>
      </c>
      <c r="AV23" s="1">
        <v>906</v>
      </c>
      <c r="AW23" s="1">
        <v>2259</v>
      </c>
      <c r="AX23" s="1">
        <v>1541</v>
      </c>
      <c r="AY23" s="1">
        <v>2527</v>
      </c>
      <c r="AZ23" s="1">
        <v>10.55</v>
      </c>
      <c r="BA23" s="1">
        <v>120.3</v>
      </c>
      <c r="BB23" s="1">
        <v>29</v>
      </c>
      <c r="BC23" s="1">
        <v>1</v>
      </c>
      <c r="BD23" s="1">
        <v>0</v>
      </c>
      <c r="BE23" s="1">
        <v>0</v>
      </c>
      <c r="BF23" s="1">
        <v>2</v>
      </c>
      <c r="BG23" s="13">
        <v>43753</v>
      </c>
      <c r="BH23" s="1">
        <v>1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1</v>
      </c>
      <c r="BP23" s="1">
        <v>0</v>
      </c>
      <c r="BQ23" s="1">
        <v>0</v>
      </c>
      <c r="BR23" s="1">
        <v>0</v>
      </c>
      <c r="BS23" s="1">
        <v>0</v>
      </c>
      <c r="BT23" s="1">
        <v>1</v>
      </c>
      <c r="BU23" s="1">
        <v>0</v>
      </c>
      <c r="BV23" s="1" t="s">
        <v>213</v>
      </c>
      <c r="BW23" s="1">
        <v>7</v>
      </c>
      <c r="BX23" s="1">
        <v>22</v>
      </c>
      <c r="BY23" s="1">
        <v>0</v>
      </c>
      <c r="BZ23" s="1">
        <v>1</v>
      </c>
      <c r="CA23" s="1">
        <v>0</v>
      </c>
      <c r="CB23" s="1">
        <v>35</v>
      </c>
      <c r="CC23" s="1">
        <v>6</v>
      </c>
      <c r="CD23" s="1">
        <v>625.63</v>
      </c>
      <c r="CE23" s="1">
        <v>45</v>
      </c>
      <c r="CF23" s="1">
        <v>1</v>
      </c>
      <c r="CG23" s="1">
        <v>1</v>
      </c>
      <c r="CH23" s="1">
        <v>0</v>
      </c>
      <c r="CI23" s="1" t="s">
        <v>123</v>
      </c>
      <c r="CJ23" s="1">
        <v>1.03</v>
      </c>
      <c r="CK23" s="1">
        <v>1</v>
      </c>
      <c r="CL23" s="1">
        <v>0</v>
      </c>
      <c r="CM23" s="1">
        <v>0</v>
      </c>
      <c r="CN23" s="1">
        <v>1.07</v>
      </c>
      <c r="CO23" s="1">
        <v>1</v>
      </c>
      <c r="CP23" s="1">
        <v>0</v>
      </c>
      <c r="CQ23" s="1">
        <v>0</v>
      </c>
    </row>
    <row r="24" spans="1:96" x14ac:dyDescent="0.25">
      <c r="A24" s="75">
        <v>23</v>
      </c>
      <c r="B24" s="11">
        <v>84</v>
      </c>
      <c r="C24" s="1">
        <v>1</v>
      </c>
      <c r="D24" s="1">
        <v>1</v>
      </c>
      <c r="E24" s="1">
        <v>1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77</v>
      </c>
      <c r="M24" s="1">
        <v>80</v>
      </c>
      <c r="N24" s="1">
        <v>0</v>
      </c>
      <c r="O24" s="1">
        <v>25.4</v>
      </c>
      <c r="P24" s="1">
        <v>0</v>
      </c>
      <c r="Q24" s="1">
        <v>1</v>
      </c>
      <c r="R24" s="1">
        <v>0</v>
      </c>
      <c r="S24" s="1">
        <v>1</v>
      </c>
      <c r="T24" s="1">
        <v>0</v>
      </c>
      <c r="U24" s="1">
        <v>3</v>
      </c>
      <c r="V24" s="1" t="s">
        <v>347</v>
      </c>
      <c r="W24" s="1">
        <v>0.64</v>
      </c>
      <c r="X24" s="1">
        <v>0</v>
      </c>
      <c r="Y24" s="1">
        <v>0</v>
      </c>
      <c r="Z24" s="1">
        <v>0</v>
      </c>
      <c r="AA24" s="1">
        <v>1</v>
      </c>
      <c r="AB24" s="1">
        <v>0</v>
      </c>
      <c r="AC24" s="1">
        <v>0</v>
      </c>
      <c r="AD24" s="1">
        <v>0</v>
      </c>
      <c r="AE24" s="1">
        <v>0</v>
      </c>
      <c r="AF24" s="1">
        <v>1335</v>
      </c>
      <c r="AG24" s="1">
        <v>738</v>
      </c>
      <c r="AH24" s="1">
        <v>1872</v>
      </c>
      <c r="AI24" s="1">
        <v>1154</v>
      </c>
      <c r="AJ24" s="1">
        <v>35.06</v>
      </c>
      <c r="AK24" s="1">
        <v>1813</v>
      </c>
      <c r="AL24" s="1">
        <v>535</v>
      </c>
      <c r="AM24" s="1">
        <v>2872</v>
      </c>
      <c r="AN24" s="1">
        <v>885</v>
      </c>
      <c r="AO24" s="1">
        <v>35.92</v>
      </c>
      <c r="AP24" s="1">
        <v>592</v>
      </c>
      <c r="AQ24" s="1">
        <v>490</v>
      </c>
      <c r="AR24" s="1">
        <v>1562</v>
      </c>
      <c r="AS24" s="1">
        <v>821</v>
      </c>
      <c r="AT24" s="1">
        <v>20.32</v>
      </c>
      <c r="AU24" s="1">
        <v>3543</v>
      </c>
      <c r="AV24" s="1">
        <v>625</v>
      </c>
      <c r="AW24" s="1">
        <v>2872</v>
      </c>
      <c r="AX24" s="1">
        <v>1002</v>
      </c>
      <c r="AY24" s="1">
        <v>8386</v>
      </c>
      <c r="AZ24" s="1">
        <v>29.7</v>
      </c>
      <c r="BA24" s="1">
        <v>140.19999999999999</v>
      </c>
      <c r="BB24" s="1">
        <v>40.9</v>
      </c>
      <c r="BC24" s="1">
        <v>1</v>
      </c>
      <c r="BD24" s="1">
        <v>0</v>
      </c>
      <c r="BE24" s="1">
        <v>0</v>
      </c>
      <c r="BF24" s="1">
        <v>3</v>
      </c>
      <c r="BG24" s="13">
        <v>44131</v>
      </c>
      <c r="BH24" s="1">
        <v>1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1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1</v>
      </c>
      <c r="BV24" s="1" t="s">
        <v>211</v>
      </c>
      <c r="BW24" s="1">
        <v>9</v>
      </c>
      <c r="BX24" s="1">
        <v>40</v>
      </c>
      <c r="BY24" s="1">
        <v>0</v>
      </c>
      <c r="BZ24" s="1">
        <v>0</v>
      </c>
      <c r="CA24" s="1">
        <v>0</v>
      </c>
      <c r="CB24" s="1">
        <v>182</v>
      </c>
      <c r="CC24" s="1">
        <v>13</v>
      </c>
      <c r="CD24" s="1">
        <v>5799.9</v>
      </c>
      <c r="CE24" s="1">
        <v>209</v>
      </c>
      <c r="CF24" s="1">
        <v>0.88</v>
      </c>
      <c r="CG24" s="1">
        <v>1</v>
      </c>
      <c r="CH24" s="1">
        <v>0</v>
      </c>
      <c r="CI24" s="1" t="s">
        <v>123</v>
      </c>
      <c r="CJ24" s="1">
        <v>0.7</v>
      </c>
      <c r="CK24" s="1">
        <v>1</v>
      </c>
      <c r="CL24" s="1">
        <v>0</v>
      </c>
      <c r="CM24" s="1">
        <v>0</v>
      </c>
      <c r="CN24" s="1">
        <v>0.48</v>
      </c>
      <c r="CO24" s="1">
        <v>1</v>
      </c>
      <c r="CP24" s="1">
        <v>0</v>
      </c>
      <c r="CQ24" s="1">
        <v>0</v>
      </c>
    </row>
    <row r="25" spans="1:96" x14ac:dyDescent="0.25">
      <c r="A25" s="75">
        <v>24</v>
      </c>
      <c r="B25" s="11">
        <v>66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10.199999999999999</v>
      </c>
      <c r="I25" s="1">
        <v>0</v>
      </c>
      <c r="J25" s="1">
        <v>1</v>
      </c>
      <c r="K25" s="1">
        <v>0</v>
      </c>
      <c r="L25" s="1">
        <v>144</v>
      </c>
      <c r="M25" s="1">
        <v>44</v>
      </c>
      <c r="N25" s="1">
        <v>0</v>
      </c>
      <c r="O25" s="1">
        <v>28.41</v>
      </c>
      <c r="P25" s="1">
        <v>1</v>
      </c>
      <c r="Q25" s="1">
        <v>1</v>
      </c>
      <c r="R25" s="1">
        <v>1</v>
      </c>
      <c r="S25" s="1">
        <v>0</v>
      </c>
      <c r="T25" s="1">
        <v>0</v>
      </c>
      <c r="U25" s="1">
        <v>5</v>
      </c>
      <c r="V25" s="1" t="s">
        <v>347</v>
      </c>
      <c r="W25" s="1" t="s">
        <v>123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1</v>
      </c>
      <c r="AF25" s="1">
        <v>609</v>
      </c>
      <c r="AG25" s="1">
        <v>537</v>
      </c>
      <c r="AH25" s="1">
        <v>1692</v>
      </c>
      <c r="AI25" s="1">
        <v>961</v>
      </c>
      <c r="AJ25" s="1">
        <v>35.869999999999997</v>
      </c>
      <c r="AK25" s="1">
        <v>659</v>
      </c>
      <c r="AL25" s="1">
        <v>465</v>
      </c>
      <c r="AM25" s="1">
        <v>1336</v>
      </c>
      <c r="AN25" s="1">
        <v>694</v>
      </c>
      <c r="AO25" s="1">
        <v>24.91</v>
      </c>
      <c r="AP25" s="1">
        <v>362</v>
      </c>
      <c r="AQ25" s="1">
        <v>685</v>
      </c>
      <c r="AR25" s="1">
        <v>1213</v>
      </c>
      <c r="AS25" s="1">
        <v>856</v>
      </c>
      <c r="AT25" s="1">
        <v>17.32</v>
      </c>
      <c r="AU25" s="1">
        <v>1548</v>
      </c>
      <c r="AV25" s="1">
        <v>584</v>
      </c>
      <c r="AW25" s="1">
        <v>1692</v>
      </c>
      <c r="AX25" s="1">
        <v>861</v>
      </c>
      <c r="AY25" s="1">
        <v>4298</v>
      </c>
      <c r="AZ25" s="1">
        <v>26.48</v>
      </c>
      <c r="BA25" s="1">
        <v>150.5</v>
      </c>
      <c r="BB25" s="1">
        <v>33.299999999999997</v>
      </c>
      <c r="BC25" s="1">
        <v>0</v>
      </c>
      <c r="BD25" s="1">
        <v>0</v>
      </c>
      <c r="BE25" s="1">
        <v>1</v>
      </c>
      <c r="BF25" s="1">
        <v>3</v>
      </c>
      <c r="BG25" s="13">
        <v>43398</v>
      </c>
      <c r="BH25" s="1">
        <v>1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1</v>
      </c>
      <c r="BQ25" s="1">
        <v>0</v>
      </c>
      <c r="BR25" s="1">
        <v>0</v>
      </c>
      <c r="BS25" s="1">
        <v>0</v>
      </c>
      <c r="BT25" s="1">
        <v>1</v>
      </c>
      <c r="BU25" s="1">
        <v>0</v>
      </c>
      <c r="BV25" s="1" t="s">
        <v>207</v>
      </c>
      <c r="BW25" s="1">
        <v>6</v>
      </c>
      <c r="BX25" s="1">
        <v>27</v>
      </c>
      <c r="BY25" s="1">
        <v>0</v>
      </c>
      <c r="BZ25" s="1">
        <v>1</v>
      </c>
      <c r="CA25" s="1">
        <v>0</v>
      </c>
      <c r="CB25" s="1">
        <v>52</v>
      </c>
      <c r="CC25" s="1">
        <v>13</v>
      </c>
      <c r="CD25" s="1">
        <v>6234</v>
      </c>
      <c r="CE25" s="1">
        <v>50</v>
      </c>
      <c r="CF25" s="1" t="s">
        <v>123</v>
      </c>
      <c r="CG25" s="1">
        <v>1</v>
      </c>
      <c r="CH25" s="1">
        <v>0</v>
      </c>
      <c r="CI25" s="1" t="s">
        <v>123</v>
      </c>
      <c r="CJ25" s="1">
        <v>0.51</v>
      </c>
      <c r="CK25" s="1">
        <v>1</v>
      </c>
      <c r="CL25" s="1">
        <v>0</v>
      </c>
      <c r="CM25" s="1">
        <v>3</v>
      </c>
      <c r="CN25" s="1" t="s">
        <v>123</v>
      </c>
      <c r="CO25" s="1">
        <v>1</v>
      </c>
      <c r="CP25" s="1">
        <v>0</v>
      </c>
      <c r="CQ25" s="1">
        <v>3</v>
      </c>
    </row>
    <row r="26" spans="1:96" x14ac:dyDescent="0.25">
      <c r="A26" s="75">
        <v>25</v>
      </c>
      <c r="B26" s="11">
        <v>75</v>
      </c>
      <c r="C26" s="1">
        <v>1</v>
      </c>
      <c r="D26" s="1">
        <v>1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>
        <v>1</v>
      </c>
      <c r="K26" s="1">
        <v>0</v>
      </c>
      <c r="L26" s="1">
        <v>92</v>
      </c>
      <c r="M26" s="1">
        <v>70</v>
      </c>
      <c r="N26" s="1">
        <v>0</v>
      </c>
      <c r="O26" s="1">
        <v>31.84</v>
      </c>
      <c r="P26" s="1">
        <v>0</v>
      </c>
      <c r="Q26" s="1">
        <v>1</v>
      </c>
      <c r="R26" s="1">
        <v>1</v>
      </c>
      <c r="S26" s="1">
        <v>0</v>
      </c>
      <c r="T26" s="1">
        <v>0</v>
      </c>
      <c r="U26" s="1">
        <v>3</v>
      </c>
      <c r="V26" s="1" t="s">
        <v>348</v>
      </c>
      <c r="W26" s="1">
        <v>0.57999999999999996</v>
      </c>
      <c r="X26" s="1">
        <v>0</v>
      </c>
      <c r="Y26" s="1">
        <v>0</v>
      </c>
      <c r="Z26" s="1">
        <v>0</v>
      </c>
      <c r="AA26" s="1">
        <v>0</v>
      </c>
      <c r="AB26" s="1">
        <v>1</v>
      </c>
      <c r="AC26" s="1">
        <v>0</v>
      </c>
      <c r="AD26" s="1">
        <v>0</v>
      </c>
      <c r="AE26" s="1">
        <v>0</v>
      </c>
      <c r="AF26" s="1">
        <v>770</v>
      </c>
      <c r="AG26" s="1">
        <v>570</v>
      </c>
      <c r="AH26" s="1">
        <v>2364</v>
      </c>
      <c r="AI26" s="1">
        <v>1179</v>
      </c>
      <c r="AJ26" s="1">
        <v>27.04</v>
      </c>
      <c r="AK26" s="1">
        <v>1442</v>
      </c>
      <c r="AL26" s="1">
        <v>648</v>
      </c>
      <c r="AM26" s="1">
        <v>2266</v>
      </c>
      <c r="AN26" s="1">
        <v>1068</v>
      </c>
      <c r="AO26" s="1">
        <v>39.4</v>
      </c>
      <c r="AP26" s="1">
        <v>119</v>
      </c>
      <c r="AQ26" s="1">
        <v>755</v>
      </c>
      <c r="AR26" s="1">
        <v>2198</v>
      </c>
      <c r="AS26" s="1">
        <v>1497</v>
      </c>
      <c r="AT26" s="1">
        <v>9.35</v>
      </c>
      <c r="AU26" s="1">
        <v>2268</v>
      </c>
      <c r="AV26" s="1">
        <v>640</v>
      </c>
      <c r="AW26" s="1">
        <v>2364</v>
      </c>
      <c r="AX26" s="1">
        <v>1119</v>
      </c>
      <c r="AY26" s="1">
        <v>5278</v>
      </c>
      <c r="AZ26" s="1">
        <v>30.06</v>
      </c>
      <c r="BA26" s="1">
        <v>158.1</v>
      </c>
      <c r="BB26" s="1">
        <v>37.799999999999997</v>
      </c>
      <c r="BC26" s="1">
        <v>1</v>
      </c>
      <c r="BD26" s="1">
        <v>0</v>
      </c>
      <c r="BE26" s="1">
        <v>0</v>
      </c>
      <c r="BF26" s="1">
        <v>2</v>
      </c>
      <c r="BG26" s="13">
        <v>44139</v>
      </c>
      <c r="BH26" s="1">
        <v>1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1</v>
      </c>
      <c r="BR26" s="1">
        <v>0</v>
      </c>
      <c r="BS26" s="1">
        <v>0</v>
      </c>
      <c r="BT26" s="1">
        <v>1</v>
      </c>
      <c r="BU26" s="1">
        <v>0</v>
      </c>
      <c r="BV26" s="1" t="s">
        <v>206</v>
      </c>
      <c r="BW26" s="1">
        <v>8</v>
      </c>
      <c r="BX26" s="1">
        <v>38</v>
      </c>
      <c r="BY26" s="1">
        <v>0</v>
      </c>
      <c r="BZ26" s="1">
        <v>1</v>
      </c>
      <c r="CA26" s="1">
        <v>0</v>
      </c>
      <c r="CB26" s="1">
        <v>122</v>
      </c>
      <c r="CC26" s="1">
        <v>37</v>
      </c>
      <c r="CD26" s="1">
        <v>5156.49</v>
      </c>
      <c r="CE26" s="1">
        <v>80</v>
      </c>
      <c r="CF26" s="1">
        <v>0.5</v>
      </c>
      <c r="CG26" s="1">
        <v>1</v>
      </c>
      <c r="CH26" s="1">
        <v>0</v>
      </c>
      <c r="CI26" s="1">
        <v>100</v>
      </c>
      <c r="CJ26" s="1">
        <v>0.5</v>
      </c>
      <c r="CK26" s="1">
        <v>1</v>
      </c>
      <c r="CL26" s="1">
        <v>0</v>
      </c>
      <c r="CM26" s="1">
        <v>2</v>
      </c>
      <c r="CN26" s="1">
        <v>0.5</v>
      </c>
      <c r="CO26" s="1">
        <v>1</v>
      </c>
      <c r="CP26" s="1">
        <v>0</v>
      </c>
      <c r="CQ26" s="1">
        <v>1</v>
      </c>
    </row>
    <row r="27" spans="1:96" x14ac:dyDescent="0.25">
      <c r="A27" s="75">
        <v>26</v>
      </c>
      <c r="B27" s="11">
        <v>73</v>
      </c>
      <c r="C27" s="1">
        <v>1</v>
      </c>
      <c r="D27" s="1">
        <v>1</v>
      </c>
      <c r="E27" s="1">
        <v>1</v>
      </c>
      <c r="F27" s="1">
        <v>1</v>
      </c>
      <c r="G27" s="1">
        <v>0</v>
      </c>
      <c r="H27" s="1">
        <v>6.3</v>
      </c>
      <c r="I27" s="1">
        <v>0</v>
      </c>
      <c r="J27" s="1">
        <v>1</v>
      </c>
      <c r="K27" s="1">
        <v>0</v>
      </c>
      <c r="L27" s="1">
        <v>104</v>
      </c>
      <c r="M27" s="1">
        <v>61</v>
      </c>
      <c r="N27" s="1">
        <v>0</v>
      </c>
      <c r="O27" s="1">
        <v>33.4</v>
      </c>
      <c r="P27" s="1">
        <v>1</v>
      </c>
      <c r="Q27" s="1">
        <v>1</v>
      </c>
      <c r="R27" s="1">
        <v>0</v>
      </c>
      <c r="S27" s="1">
        <v>1</v>
      </c>
      <c r="T27" s="1">
        <v>1</v>
      </c>
      <c r="U27" s="1">
        <v>3</v>
      </c>
      <c r="V27" s="1"/>
      <c r="W27" s="1" t="s">
        <v>123</v>
      </c>
      <c r="X27" s="1"/>
      <c r="Y27" s="1"/>
      <c r="Z27" s="1"/>
      <c r="AA27" s="1"/>
      <c r="AB27" s="1"/>
      <c r="AC27" s="1"/>
      <c r="AD27" s="1"/>
      <c r="AE27" s="1"/>
      <c r="AF27" s="58" t="s">
        <v>263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>
        <v>1</v>
      </c>
      <c r="BD27" s="1">
        <v>0</v>
      </c>
      <c r="BE27" s="1">
        <v>0</v>
      </c>
      <c r="BF27" s="1">
        <v>3</v>
      </c>
      <c r="BG27" s="13">
        <v>43469</v>
      </c>
      <c r="BH27" s="1">
        <v>0</v>
      </c>
      <c r="BI27" s="1">
        <v>0</v>
      </c>
      <c r="BJ27" s="1">
        <v>0</v>
      </c>
      <c r="BK27" s="1">
        <v>1</v>
      </c>
      <c r="BL27" s="1">
        <v>0</v>
      </c>
      <c r="BM27" s="1">
        <v>0</v>
      </c>
      <c r="BN27" s="1">
        <v>0</v>
      </c>
      <c r="BO27" s="1">
        <v>1</v>
      </c>
      <c r="BP27" s="1">
        <v>0</v>
      </c>
      <c r="BQ27" s="1">
        <v>0</v>
      </c>
      <c r="BR27" s="1">
        <v>0</v>
      </c>
      <c r="BS27" s="1">
        <v>0</v>
      </c>
      <c r="BT27" s="1">
        <v>1</v>
      </c>
      <c r="BU27" s="1">
        <v>0</v>
      </c>
      <c r="BV27" s="1" t="s">
        <v>207</v>
      </c>
      <c r="BW27" s="1">
        <v>8</v>
      </c>
      <c r="BX27" s="1">
        <v>37</v>
      </c>
      <c r="BY27" s="1">
        <v>0</v>
      </c>
      <c r="BZ27" s="1">
        <v>0</v>
      </c>
      <c r="CA27" s="1">
        <v>0</v>
      </c>
      <c r="CB27" s="1">
        <v>154</v>
      </c>
      <c r="CC27" s="1">
        <v>31</v>
      </c>
      <c r="CD27" s="1">
        <v>4004</v>
      </c>
      <c r="CE27" s="1">
        <v>190</v>
      </c>
      <c r="CF27" s="1">
        <v>0.61</v>
      </c>
      <c r="CG27" s="1">
        <v>1</v>
      </c>
      <c r="CH27" s="1">
        <v>0</v>
      </c>
      <c r="CI27" s="1">
        <v>140</v>
      </c>
      <c r="CJ27" s="1" t="s">
        <v>123</v>
      </c>
      <c r="CK27" s="1">
        <v>1</v>
      </c>
      <c r="CL27" s="1">
        <v>0</v>
      </c>
      <c r="CM27" s="1">
        <v>0</v>
      </c>
      <c r="CN27" s="1">
        <v>0.62</v>
      </c>
      <c r="CO27" s="1">
        <v>1</v>
      </c>
      <c r="CP27" s="1">
        <v>0</v>
      </c>
      <c r="CQ27" s="1">
        <v>0</v>
      </c>
    </row>
    <row r="28" spans="1:96" x14ac:dyDescent="0.25">
      <c r="A28" s="75">
        <v>27</v>
      </c>
      <c r="B28" s="11">
        <v>73</v>
      </c>
      <c r="C28" s="1">
        <v>1</v>
      </c>
      <c r="D28" s="1">
        <v>1</v>
      </c>
      <c r="E28" s="1">
        <v>1</v>
      </c>
      <c r="F28" s="1">
        <v>1</v>
      </c>
      <c r="G28" s="1">
        <v>0</v>
      </c>
      <c r="H28" s="1">
        <v>6.3</v>
      </c>
      <c r="I28" s="1">
        <v>0</v>
      </c>
      <c r="J28" s="1">
        <v>1</v>
      </c>
      <c r="K28" s="1">
        <v>0</v>
      </c>
      <c r="L28" s="1">
        <v>104</v>
      </c>
      <c r="M28" s="1">
        <v>61</v>
      </c>
      <c r="N28" s="1">
        <v>0</v>
      </c>
      <c r="O28" s="1">
        <v>33.4</v>
      </c>
      <c r="P28" s="1">
        <v>1</v>
      </c>
      <c r="Q28" s="1">
        <v>1</v>
      </c>
      <c r="R28" s="1">
        <v>0</v>
      </c>
      <c r="S28" s="1">
        <v>1</v>
      </c>
      <c r="T28" s="1">
        <v>1</v>
      </c>
      <c r="U28" s="1">
        <v>2</v>
      </c>
      <c r="V28" s="1"/>
      <c r="W28" s="1" t="s">
        <v>123</v>
      </c>
      <c r="X28" s="1"/>
      <c r="Y28" s="1"/>
      <c r="Z28" s="1"/>
      <c r="AA28" s="1"/>
      <c r="AB28" s="1"/>
      <c r="AC28" s="1"/>
      <c r="AD28" s="1"/>
      <c r="AE28" s="1"/>
      <c r="AF28" s="58" t="s">
        <v>263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>
        <v>1</v>
      </c>
      <c r="BD28" s="1">
        <v>0</v>
      </c>
      <c r="BE28" s="1">
        <v>0</v>
      </c>
      <c r="BF28" s="1">
        <v>3</v>
      </c>
      <c r="BG28" s="13">
        <v>43469</v>
      </c>
      <c r="BH28" s="1">
        <v>0</v>
      </c>
      <c r="BI28" s="1">
        <v>0</v>
      </c>
      <c r="BJ28" s="1">
        <v>0</v>
      </c>
      <c r="BK28" s="1">
        <v>1</v>
      </c>
      <c r="BL28" s="1">
        <v>0</v>
      </c>
      <c r="BM28" s="1">
        <v>1</v>
      </c>
      <c r="BN28" s="1">
        <v>0</v>
      </c>
      <c r="BO28" s="1">
        <v>1</v>
      </c>
      <c r="BP28" s="1">
        <v>0</v>
      </c>
      <c r="BQ28" s="1">
        <v>0</v>
      </c>
      <c r="BR28" s="1">
        <v>0</v>
      </c>
      <c r="BS28" s="1">
        <v>0</v>
      </c>
      <c r="BT28" s="1">
        <v>1</v>
      </c>
      <c r="BU28" s="1">
        <v>0</v>
      </c>
      <c r="BV28" s="1" t="s">
        <v>207</v>
      </c>
      <c r="BW28" s="1">
        <v>6</v>
      </c>
      <c r="BX28" s="1">
        <v>18</v>
      </c>
      <c r="BY28" s="1">
        <v>0</v>
      </c>
      <c r="BZ28" s="1">
        <v>0</v>
      </c>
      <c r="CA28" s="1">
        <v>0</v>
      </c>
      <c r="CB28" s="1">
        <v>154</v>
      </c>
      <c r="CC28" s="1">
        <v>31</v>
      </c>
      <c r="CD28" s="1">
        <v>4004</v>
      </c>
      <c r="CE28" s="1">
        <v>190</v>
      </c>
      <c r="CF28" s="1">
        <v>0.68</v>
      </c>
      <c r="CG28" s="1">
        <v>1</v>
      </c>
      <c r="CH28" s="1">
        <v>0</v>
      </c>
      <c r="CI28" s="1">
        <v>130</v>
      </c>
      <c r="CJ28" s="1">
        <v>0.73</v>
      </c>
      <c r="CK28" s="1">
        <v>1</v>
      </c>
      <c r="CL28" s="1">
        <v>0</v>
      </c>
      <c r="CM28" s="1">
        <v>0</v>
      </c>
      <c r="CN28" s="1">
        <v>0.78</v>
      </c>
      <c r="CO28" s="1">
        <v>1</v>
      </c>
      <c r="CP28" s="1">
        <v>0</v>
      </c>
      <c r="CQ28" s="1">
        <v>0</v>
      </c>
    </row>
    <row r="29" spans="1:96" x14ac:dyDescent="0.25">
      <c r="A29" s="75">
        <v>28</v>
      </c>
      <c r="B29" s="11">
        <v>83</v>
      </c>
      <c r="C29" s="1">
        <v>1</v>
      </c>
      <c r="D29" s="1">
        <v>1</v>
      </c>
      <c r="E29" s="1">
        <v>0</v>
      </c>
      <c r="F29" s="1">
        <v>1</v>
      </c>
      <c r="G29" s="1">
        <v>0</v>
      </c>
      <c r="H29" s="1" t="s">
        <v>123</v>
      </c>
      <c r="I29" s="1">
        <v>0</v>
      </c>
      <c r="J29" s="1">
        <v>1</v>
      </c>
      <c r="K29" s="1">
        <v>0</v>
      </c>
      <c r="L29" s="1">
        <v>134</v>
      </c>
      <c r="M29" s="1">
        <v>42</v>
      </c>
      <c r="N29" s="1">
        <v>0</v>
      </c>
      <c r="O29" s="1">
        <v>27</v>
      </c>
      <c r="P29" s="1">
        <v>1</v>
      </c>
      <c r="Q29" s="1">
        <v>1</v>
      </c>
      <c r="R29" s="1">
        <v>1</v>
      </c>
      <c r="S29" s="1">
        <v>0</v>
      </c>
      <c r="T29" s="1">
        <v>1</v>
      </c>
      <c r="U29" s="1">
        <v>4</v>
      </c>
      <c r="V29" s="1" t="s">
        <v>347</v>
      </c>
      <c r="W29" s="1" t="s">
        <v>123</v>
      </c>
      <c r="X29" s="1">
        <v>0</v>
      </c>
      <c r="Y29" s="1">
        <v>0</v>
      </c>
      <c r="Z29" s="1">
        <v>1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27">
        <v>295</v>
      </c>
      <c r="AG29" s="15">
        <v>850</v>
      </c>
      <c r="AH29" s="1">
        <v>2519</v>
      </c>
      <c r="AI29" s="1">
        <v>1403</v>
      </c>
      <c r="AJ29" s="1">
        <v>28.2</v>
      </c>
      <c r="AK29" s="1">
        <v>145</v>
      </c>
      <c r="AL29" s="1">
        <v>869</v>
      </c>
      <c r="AM29" s="1">
        <v>1918</v>
      </c>
      <c r="AN29" s="1">
        <v>1101</v>
      </c>
      <c r="AO29" s="1">
        <v>12.32</v>
      </c>
      <c r="AP29" s="1">
        <v>215</v>
      </c>
      <c r="AQ29" s="1">
        <v>960</v>
      </c>
      <c r="AR29" s="1">
        <v>2283</v>
      </c>
      <c r="AS29" s="1">
        <v>1334</v>
      </c>
      <c r="AT29" s="1">
        <v>25.51</v>
      </c>
      <c r="AU29" s="1">
        <v>816</v>
      </c>
      <c r="AV29" s="1">
        <v>860</v>
      </c>
      <c r="AW29" s="1">
        <v>2959</v>
      </c>
      <c r="AX29" s="1">
        <v>1391</v>
      </c>
      <c r="AY29" s="1">
        <v>2740</v>
      </c>
      <c r="AZ29" s="1">
        <v>22.95</v>
      </c>
      <c r="BA29" s="1">
        <v>157.80000000000001</v>
      </c>
      <c r="BB29" s="1">
        <v>31.2</v>
      </c>
      <c r="BC29" s="1">
        <v>1</v>
      </c>
      <c r="BD29" s="1">
        <v>0</v>
      </c>
      <c r="BE29" s="1">
        <v>0</v>
      </c>
      <c r="BF29" s="1">
        <v>3</v>
      </c>
      <c r="BG29" s="13">
        <v>43474</v>
      </c>
      <c r="BH29" s="1">
        <v>1</v>
      </c>
      <c r="BI29" s="1">
        <v>0</v>
      </c>
      <c r="BJ29" s="1">
        <v>0</v>
      </c>
      <c r="BK29" s="1">
        <v>0</v>
      </c>
      <c r="BL29" s="1">
        <v>1</v>
      </c>
      <c r="BM29" s="1">
        <v>0</v>
      </c>
      <c r="BN29" s="1">
        <v>0</v>
      </c>
      <c r="BO29" s="1">
        <v>0</v>
      </c>
      <c r="BP29" s="1">
        <v>1</v>
      </c>
      <c r="BQ29" s="1">
        <v>0</v>
      </c>
      <c r="BR29" s="1">
        <v>0</v>
      </c>
      <c r="BS29" s="1">
        <v>0</v>
      </c>
      <c r="BT29" s="1">
        <v>1</v>
      </c>
      <c r="BU29" s="1">
        <v>0</v>
      </c>
      <c r="BV29" s="1" t="s">
        <v>207</v>
      </c>
      <c r="BW29" s="1">
        <v>8</v>
      </c>
      <c r="BX29" s="1">
        <v>17</v>
      </c>
      <c r="BY29" s="1">
        <v>0</v>
      </c>
      <c r="BZ29" s="1">
        <v>1</v>
      </c>
      <c r="CA29" s="1">
        <v>0</v>
      </c>
      <c r="CB29" s="1">
        <v>75</v>
      </c>
      <c r="CC29" s="1">
        <v>23</v>
      </c>
      <c r="CD29" s="1">
        <v>3824</v>
      </c>
      <c r="CE29" s="1">
        <v>60</v>
      </c>
      <c r="CF29" s="1" t="s">
        <v>123</v>
      </c>
      <c r="CG29" s="1">
        <v>1</v>
      </c>
      <c r="CH29" s="1">
        <v>0</v>
      </c>
      <c r="CI29" s="1">
        <v>120</v>
      </c>
      <c r="CJ29" s="1">
        <v>0.52</v>
      </c>
      <c r="CK29" s="1">
        <v>1</v>
      </c>
      <c r="CL29" s="1">
        <v>0</v>
      </c>
      <c r="CM29" s="1">
        <v>0</v>
      </c>
      <c r="CN29" s="31">
        <v>0.52</v>
      </c>
      <c r="CO29" s="31">
        <v>1</v>
      </c>
      <c r="CP29" s="31">
        <v>0</v>
      </c>
      <c r="CQ29" s="31">
        <v>0</v>
      </c>
    </row>
    <row r="30" spans="1:96" x14ac:dyDescent="0.25">
      <c r="A30" s="75">
        <v>29</v>
      </c>
      <c r="B30" s="11">
        <v>69</v>
      </c>
      <c r="C30" s="1">
        <v>1</v>
      </c>
      <c r="D30" s="1">
        <v>1</v>
      </c>
      <c r="E30" s="1">
        <v>1</v>
      </c>
      <c r="F30" s="1">
        <v>1</v>
      </c>
      <c r="G30" s="1">
        <v>0</v>
      </c>
      <c r="H30" s="1">
        <v>5.9</v>
      </c>
      <c r="I30" s="1">
        <v>0</v>
      </c>
      <c r="J30" s="1">
        <v>1</v>
      </c>
      <c r="K30" s="1">
        <v>0</v>
      </c>
      <c r="L30" s="1">
        <v>84</v>
      </c>
      <c r="M30" s="1">
        <v>81</v>
      </c>
      <c r="N30" s="1">
        <v>0</v>
      </c>
      <c r="O30" s="1">
        <v>29.68</v>
      </c>
      <c r="P30" s="1">
        <v>1</v>
      </c>
      <c r="Q30" s="1">
        <v>1</v>
      </c>
      <c r="R30" s="1">
        <v>1</v>
      </c>
      <c r="S30" s="1">
        <v>0</v>
      </c>
      <c r="T30" s="1">
        <v>0</v>
      </c>
      <c r="U30" s="1">
        <v>3</v>
      </c>
      <c r="V30" s="1" t="s">
        <v>347</v>
      </c>
      <c r="W30" s="1">
        <v>0.41</v>
      </c>
      <c r="X30" s="1">
        <v>0</v>
      </c>
      <c r="Y30" s="1">
        <v>0</v>
      </c>
      <c r="Z30" s="1">
        <v>0</v>
      </c>
      <c r="AA30" s="1">
        <v>1</v>
      </c>
      <c r="AB30" s="1">
        <v>0</v>
      </c>
      <c r="AC30" s="1">
        <v>0</v>
      </c>
      <c r="AD30" s="1">
        <v>0</v>
      </c>
      <c r="AE30" s="1">
        <v>0</v>
      </c>
      <c r="AF30" s="1">
        <v>548</v>
      </c>
      <c r="AG30" s="1">
        <v>515</v>
      </c>
      <c r="AH30" s="1">
        <v>1878</v>
      </c>
      <c r="AI30" s="1">
        <v>955</v>
      </c>
      <c r="AJ30" s="1">
        <v>26.46</v>
      </c>
      <c r="AK30" s="1">
        <v>622</v>
      </c>
      <c r="AL30" s="1">
        <v>510</v>
      </c>
      <c r="AM30" s="1">
        <v>1785</v>
      </c>
      <c r="AN30" s="1">
        <v>937</v>
      </c>
      <c r="AO30" s="1">
        <v>28.66</v>
      </c>
      <c r="AP30" s="1">
        <v>81</v>
      </c>
      <c r="AQ30" s="1">
        <v>721</v>
      </c>
      <c r="AR30" s="1">
        <v>1745</v>
      </c>
      <c r="AS30" s="1">
        <v>1094</v>
      </c>
      <c r="AT30" s="1">
        <v>7.09</v>
      </c>
      <c r="AU30" s="1">
        <v>1082</v>
      </c>
      <c r="AV30" s="1">
        <v>591</v>
      </c>
      <c r="AW30" s="1">
        <v>1878</v>
      </c>
      <c r="AX30" s="1">
        <v>1011</v>
      </c>
      <c r="AY30" s="1">
        <v>4375</v>
      </c>
      <c r="AZ30" s="1">
        <v>19.829999999999998</v>
      </c>
      <c r="BA30" s="1">
        <v>152.5</v>
      </c>
      <c r="BB30" s="1">
        <v>37.5</v>
      </c>
      <c r="BC30" s="1">
        <v>1</v>
      </c>
      <c r="BD30" s="1">
        <v>0</v>
      </c>
      <c r="BE30" s="1">
        <v>0</v>
      </c>
      <c r="BF30" s="1">
        <v>3</v>
      </c>
      <c r="BG30" s="13">
        <v>43538</v>
      </c>
      <c r="BH30" s="1">
        <v>1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1</v>
      </c>
      <c r="BQ30" s="1">
        <v>0</v>
      </c>
      <c r="BR30" s="1">
        <v>0</v>
      </c>
      <c r="BS30" s="1">
        <v>0</v>
      </c>
      <c r="BT30" s="1">
        <v>1</v>
      </c>
      <c r="BU30" s="1">
        <v>0</v>
      </c>
      <c r="BV30" s="1" t="s">
        <v>207</v>
      </c>
      <c r="BW30" s="1">
        <v>7</v>
      </c>
      <c r="BX30" s="1">
        <v>27</v>
      </c>
      <c r="BY30" s="1">
        <v>0</v>
      </c>
      <c r="BZ30" s="1">
        <v>1</v>
      </c>
      <c r="CA30" s="1">
        <v>0</v>
      </c>
      <c r="CB30" s="1">
        <v>54</v>
      </c>
      <c r="CC30" s="1">
        <v>10</v>
      </c>
      <c r="CD30" s="1">
        <v>1703.68</v>
      </c>
      <c r="CE30" s="1">
        <v>50</v>
      </c>
      <c r="CF30" s="1">
        <v>0.39</v>
      </c>
      <c r="CG30" s="1">
        <v>1</v>
      </c>
      <c r="CH30" s="1">
        <v>0</v>
      </c>
      <c r="CI30" s="1" t="s">
        <v>123</v>
      </c>
      <c r="CJ30" s="1">
        <v>0.5</v>
      </c>
      <c r="CK30" s="1">
        <v>1</v>
      </c>
      <c r="CL30" s="1">
        <v>0</v>
      </c>
      <c r="CM30" s="1">
        <v>0</v>
      </c>
      <c r="CN30" s="1">
        <v>0.67</v>
      </c>
      <c r="CO30" s="1">
        <v>1</v>
      </c>
      <c r="CP30" s="1">
        <v>0</v>
      </c>
      <c r="CQ30" s="1">
        <v>0</v>
      </c>
    </row>
    <row r="31" spans="1:96" x14ac:dyDescent="0.25">
      <c r="A31" s="75">
        <v>30</v>
      </c>
      <c r="B31" s="11">
        <v>77</v>
      </c>
      <c r="C31" s="1">
        <v>1</v>
      </c>
      <c r="D31" s="1">
        <v>1</v>
      </c>
      <c r="E31" s="1">
        <v>1</v>
      </c>
      <c r="F31" s="1">
        <v>1</v>
      </c>
      <c r="G31" s="1">
        <v>0</v>
      </c>
      <c r="H31" s="1" t="s">
        <v>123</v>
      </c>
      <c r="I31" s="1">
        <v>0</v>
      </c>
      <c r="J31" s="1">
        <v>1</v>
      </c>
      <c r="K31" s="1">
        <v>0</v>
      </c>
      <c r="L31" s="1">
        <v>75</v>
      </c>
      <c r="M31" s="1">
        <v>85</v>
      </c>
      <c r="N31" s="1">
        <v>0</v>
      </c>
      <c r="O31" s="1">
        <v>24.49</v>
      </c>
      <c r="P31" s="1">
        <v>1</v>
      </c>
      <c r="Q31" s="1">
        <v>1</v>
      </c>
      <c r="R31" s="1">
        <v>1</v>
      </c>
      <c r="S31" s="1">
        <v>0</v>
      </c>
      <c r="T31" s="1">
        <v>0</v>
      </c>
      <c r="U31" s="1">
        <v>4</v>
      </c>
      <c r="V31" s="1" t="s">
        <v>348</v>
      </c>
      <c r="W31" s="1">
        <v>0.72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1</v>
      </c>
      <c r="AF31" s="1">
        <v>318</v>
      </c>
      <c r="AG31" s="1">
        <v>550</v>
      </c>
      <c r="AH31" s="1">
        <v>1638</v>
      </c>
      <c r="AI31" s="1">
        <v>824</v>
      </c>
      <c r="AJ31" s="1">
        <v>23.42</v>
      </c>
      <c r="AK31" s="1">
        <v>312</v>
      </c>
      <c r="AL31" s="1">
        <v>581</v>
      </c>
      <c r="AM31" s="1">
        <v>1533</v>
      </c>
      <c r="AN31" s="1">
        <v>854</v>
      </c>
      <c r="AO31" s="1">
        <v>20.03</v>
      </c>
      <c r="AP31" s="1">
        <v>120</v>
      </c>
      <c r="AQ31" s="1">
        <v>779</v>
      </c>
      <c r="AR31" s="1">
        <v>1603</v>
      </c>
      <c r="AS31" s="1">
        <v>1042</v>
      </c>
      <c r="AT31" s="1">
        <v>9.6300000000000008</v>
      </c>
      <c r="AU31" s="1">
        <v>599</v>
      </c>
      <c r="AV31" s="1">
        <v>659</v>
      </c>
      <c r="AW31" s="1">
        <v>1638</v>
      </c>
      <c r="AX31" s="1">
        <v>939</v>
      </c>
      <c r="AY31" s="1">
        <v>3413</v>
      </c>
      <c r="AZ31" s="1">
        <v>14.93</v>
      </c>
      <c r="BA31" s="1">
        <v>150.5</v>
      </c>
      <c r="BB31" s="1">
        <v>35.299999999999997</v>
      </c>
      <c r="BC31" s="1">
        <v>1</v>
      </c>
      <c r="BD31" s="1">
        <v>0</v>
      </c>
      <c r="BE31" s="1">
        <v>0</v>
      </c>
      <c r="BF31" s="1">
        <v>3</v>
      </c>
      <c r="BG31" s="13">
        <v>43774</v>
      </c>
      <c r="BH31" s="1">
        <v>1</v>
      </c>
      <c r="BI31" s="1">
        <v>0</v>
      </c>
      <c r="BJ31" s="1">
        <v>0</v>
      </c>
      <c r="BK31" s="1">
        <v>0</v>
      </c>
      <c r="BL31" s="1">
        <v>0</v>
      </c>
      <c r="BM31" s="1">
        <v>1</v>
      </c>
      <c r="BN31" s="1">
        <v>0</v>
      </c>
      <c r="BO31" s="1">
        <v>0</v>
      </c>
      <c r="BP31" s="1">
        <v>0</v>
      </c>
      <c r="BQ31" s="1">
        <v>0</v>
      </c>
      <c r="BR31" s="1">
        <v>1</v>
      </c>
      <c r="BS31" s="1">
        <v>0</v>
      </c>
      <c r="BT31" s="1">
        <v>1</v>
      </c>
      <c r="BU31" s="1">
        <v>0</v>
      </c>
      <c r="BV31" s="1" t="s">
        <v>214</v>
      </c>
      <c r="BW31" s="1">
        <v>8</v>
      </c>
      <c r="BX31" s="1">
        <v>37</v>
      </c>
      <c r="BY31" s="1">
        <v>0</v>
      </c>
      <c r="BZ31" s="1">
        <v>1</v>
      </c>
      <c r="CA31" s="1">
        <v>0</v>
      </c>
      <c r="CB31" s="1">
        <v>143</v>
      </c>
      <c r="CC31" s="1">
        <v>36</v>
      </c>
      <c r="CD31" s="1">
        <v>2937</v>
      </c>
      <c r="CE31" s="1">
        <v>170</v>
      </c>
      <c r="CF31" s="1" t="s">
        <v>123</v>
      </c>
      <c r="CG31" s="1">
        <v>1</v>
      </c>
      <c r="CH31" s="1">
        <v>0</v>
      </c>
      <c r="CI31" s="1" t="s">
        <v>123</v>
      </c>
      <c r="CJ31" s="1">
        <v>1.3</v>
      </c>
      <c r="CK31" s="1">
        <v>1</v>
      </c>
      <c r="CL31" s="1">
        <v>0</v>
      </c>
      <c r="CM31" s="1">
        <v>0</v>
      </c>
      <c r="CN31" s="1">
        <v>1.3</v>
      </c>
      <c r="CO31" s="1">
        <v>1</v>
      </c>
      <c r="CP31" s="1">
        <v>0</v>
      </c>
      <c r="CQ31" s="1">
        <v>0</v>
      </c>
    </row>
    <row r="32" spans="1:96" x14ac:dyDescent="0.25">
      <c r="A32" s="75">
        <v>31</v>
      </c>
      <c r="B32" s="11">
        <v>58</v>
      </c>
      <c r="C32" s="1">
        <v>1</v>
      </c>
      <c r="D32" s="1">
        <v>1</v>
      </c>
      <c r="E32" s="1">
        <v>1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58</v>
      </c>
      <c r="M32" s="1">
        <v>107</v>
      </c>
      <c r="N32" s="1">
        <v>0</v>
      </c>
      <c r="O32" s="1">
        <v>31.21</v>
      </c>
      <c r="P32" s="1">
        <v>1</v>
      </c>
      <c r="Q32" s="1">
        <v>1</v>
      </c>
      <c r="R32" s="1">
        <v>1</v>
      </c>
      <c r="S32" s="1">
        <v>0</v>
      </c>
      <c r="T32" s="1">
        <v>1</v>
      </c>
      <c r="U32" s="1">
        <v>3</v>
      </c>
      <c r="V32" s="1" t="s">
        <v>348</v>
      </c>
      <c r="W32" s="1">
        <v>0.45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1</v>
      </c>
      <c r="AF32" s="1">
        <v>441</v>
      </c>
      <c r="AG32" s="1">
        <v>399</v>
      </c>
      <c r="AH32" s="1">
        <v>2077</v>
      </c>
      <c r="AI32" s="1">
        <v>916</v>
      </c>
      <c r="AJ32" s="1">
        <v>27.75</v>
      </c>
      <c r="AK32" s="1">
        <v>474</v>
      </c>
      <c r="AL32" s="1">
        <v>600</v>
      </c>
      <c r="AM32" s="1">
        <v>1896</v>
      </c>
      <c r="AN32" s="1">
        <v>981</v>
      </c>
      <c r="AO32" s="1">
        <v>22.17</v>
      </c>
      <c r="AP32" s="1">
        <v>221</v>
      </c>
      <c r="AQ32" s="1">
        <v>670</v>
      </c>
      <c r="AR32" s="1">
        <v>1905</v>
      </c>
      <c r="AS32" s="1">
        <v>1165</v>
      </c>
      <c r="AT32" s="1">
        <v>20.18</v>
      </c>
      <c r="AU32" s="1">
        <v>1118</v>
      </c>
      <c r="AV32" s="1">
        <v>558</v>
      </c>
      <c r="AW32" s="1">
        <v>2077</v>
      </c>
      <c r="AX32" s="1">
        <v>1013</v>
      </c>
      <c r="AY32" s="1">
        <v>3897</v>
      </c>
      <c r="AZ32" s="1">
        <v>22.29</v>
      </c>
      <c r="BA32" s="1">
        <v>154.6</v>
      </c>
      <c r="BB32" s="1">
        <v>33.6</v>
      </c>
      <c r="BC32" s="1">
        <v>1</v>
      </c>
      <c r="BD32" s="1">
        <v>0</v>
      </c>
      <c r="BE32" s="1">
        <v>0</v>
      </c>
      <c r="BF32" s="1">
        <v>3</v>
      </c>
      <c r="BG32" s="13">
        <v>43494</v>
      </c>
      <c r="BH32" s="1">
        <v>1</v>
      </c>
      <c r="BI32" s="1">
        <v>0</v>
      </c>
      <c r="BJ32" s="1">
        <v>0</v>
      </c>
      <c r="BK32" s="1">
        <v>0</v>
      </c>
      <c r="BL32" s="1">
        <v>1</v>
      </c>
      <c r="BM32" s="1">
        <v>0</v>
      </c>
      <c r="BN32" s="1">
        <v>0</v>
      </c>
      <c r="BO32" s="1">
        <v>0</v>
      </c>
      <c r="BP32" s="1">
        <v>1</v>
      </c>
      <c r="BQ32" s="1">
        <v>0</v>
      </c>
      <c r="BR32" s="1">
        <v>0</v>
      </c>
      <c r="BS32" s="1">
        <v>0</v>
      </c>
      <c r="BT32" s="1">
        <v>0</v>
      </c>
      <c r="BU32" s="1">
        <v>1</v>
      </c>
      <c r="BV32" s="1" t="s">
        <v>215</v>
      </c>
      <c r="BW32" s="1">
        <v>6</v>
      </c>
      <c r="BX32" s="1">
        <v>100</v>
      </c>
      <c r="BY32" s="1">
        <v>0</v>
      </c>
      <c r="BZ32" s="1">
        <v>1</v>
      </c>
      <c r="CA32" s="1">
        <v>0</v>
      </c>
      <c r="CB32" s="1">
        <v>61</v>
      </c>
      <c r="CC32" s="1">
        <v>14</v>
      </c>
      <c r="CD32" s="1">
        <v>2923</v>
      </c>
      <c r="CE32" s="1">
        <v>72</v>
      </c>
      <c r="CF32" s="1">
        <v>0.49</v>
      </c>
      <c r="CG32" s="1">
        <v>1</v>
      </c>
      <c r="CH32" s="1">
        <v>0</v>
      </c>
      <c r="CI32" s="1" t="s">
        <v>123</v>
      </c>
      <c r="CJ32" s="1">
        <v>0.42</v>
      </c>
      <c r="CK32" s="1">
        <v>1</v>
      </c>
      <c r="CL32" s="1">
        <v>0</v>
      </c>
      <c r="CM32" s="1">
        <v>3</v>
      </c>
      <c r="CN32" s="1">
        <v>0.57999999999999996</v>
      </c>
      <c r="CO32" s="1">
        <v>1</v>
      </c>
      <c r="CP32" s="1">
        <v>0</v>
      </c>
      <c r="CQ32" s="1">
        <v>2</v>
      </c>
    </row>
    <row r="33" spans="1:96" x14ac:dyDescent="0.25">
      <c r="A33" s="75">
        <v>32</v>
      </c>
      <c r="B33" s="11">
        <v>73</v>
      </c>
      <c r="C33" s="1">
        <v>0</v>
      </c>
      <c r="D33" s="1">
        <v>1</v>
      </c>
      <c r="E33" s="1">
        <v>1</v>
      </c>
      <c r="F33" s="1">
        <v>1</v>
      </c>
      <c r="G33" s="1">
        <v>0</v>
      </c>
      <c r="H33" s="1">
        <v>7.4</v>
      </c>
      <c r="I33" s="1">
        <v>1</v>
      </c>
      <c r="J33" s="1">
        <v>0</v>
      </c>
      <c r="K33" s="1">
        <v>0</v>
      </c>
      <c r="L33" s="1">
        <v>55</v>
      </c>
      <c r="M33" s="1">
        <v>90</v>
      </c>
      <c r="N33" s="1">
        <v>0</v>
      </c>
      <c r="O33" s="1">
        <v>22.41</v>
      </c>
      <c r="P33" s="1">
        <v>0</v>
      </c>
      <c r="Q33" s="1">
        <v>1</v>
      </c>
      <c r="R33" s="1">
        <v>1</v>
      </c>
      <c r="S33" s="1">
        <v>0</v>
      </c>
      <c r="T33" s="1">
        <v>0</v>
      </c>
      <c r="U33" s="1">
        <v>4</v>
      </c>
      <c r="V33" s="1" t="s">
        <v>347</v>
      </c>
      <c r="W33" s="1">
        <v>0.27</v>
      </c>
      <c r="X33" s="1">
        <v>0</v>
      </c>
      <c r="Y33" s="1">
        <v>0</v>
      </c>
      <c r="Z33" s="1">
        <v>0</v>
      </c>
      <c r="AA33" s="1">
        <v>0</v>
      </c>
      <c r="AB33" s="1">
        <v>1</v>
      </c>
      <c r="AC33" s="1">
        <v>0</v>
      </c>
      <c r="AD33" s="1">
        <v>0</v>
      </c>
      <c r="AE33" s="1">
        <v>0</v>
      </c>
      <c r="AF33" s="1">
        <v>191</v>
      </c>
      <c r="AG33" s="1">
        <v>370</v>
      </c>
      <c r="AH33" s="1">
        <v>1616</v>
      </c>
      <c r="AI33" s="1">
        <v>682</v>
      </c>
      <c r="AJ33" s="1">
        <v>52.04</v>
      </c>
      <c r="AK33" s="1">
        <v>295</v>
      </c>
      <c r="AL33" s="1">
        <v>615</v>
      </c>
      <c r="AM33" s="1">
        <v>2018</v>
      </c>
      <c r="AN33" s="1">
        <v>1096</v>
      </c>
      <c r="AO33" s="1">
        <v>12.85</v>
      </c>
      <c r="AP33" s="1">
        <v>61</v>
      </c>
      <c r="AQ33" s="1">
        <v>1067</v>
      </c>
      <c r="AR33" s="1">
        <v>1952</v>
      </c>
      <c r="AS33" s="1">
        <v>1439</v>
      </c>
      <c r="AT33" s="1">
        <v>15.4</v>
      </c>
      <c r="AU33" s="1">
        <v>431</v>
      </c>
      <c r="AV33" s="1">
        <v>680</v>
      </c>
      <c r="AW33" s="1">
        <v>2018</v>
      </c>
      <c r="AX33" s="1">
        <v>1143</v>
      </c>
      <c r="AY33" s="1">
        <v>636</v>
      </c>
      <c r="AZ33" s="1">
        <v>40.39</v>
      </c>
      <c r="BA33" s="31">
        <v>143.30000000000001</v>
      </c>
      <c r="BB33" s="31">
        <v>37.799999999999997</v>
      </c>
      <c r="BC33" s="1">
        <v>1</v>
      </c>
      <c r="BD33" s="1">
        <v>0</v>
      </c>
      <c r="BE33" s="1">
        <v>0</v>
      </c>
      <c r="BF33" s="1">
        <v>2</v>
      </c>
      <c r="BG33" s="13">
        <v>44075</v>
      </c>
      <c r="BH33" s="1">
        <v>0</v>
      </c>
      <c r="BI33" s="1">
        <v>0</v>
      </c>
      <c r="BJ33" s="1">
        <v>1</v>
      </c>
      <c r="BK33" s="1">
        <v>0</v>
      </c>
      <c r="BL33" s="1">
        <v>1</v>
      </c>
      <c r="BM33" s="1">
        <v>1</v>
      </c>
      <c r="BN33" s="1">
        <v>0</v>
      </c>
      <c r="BO33" s="1">
        <v>0</v>
      </c>
      <c r="BP33" s="1">
        <v>0</v>
      </c>
      <c r="BQ33" s="1">
        <v>0</v>
      </c>
      <c r="BR33" s="1">
        <v>1</v>
      </c>
      <c r="BS33" s="1">
        <v>0</v>
      </c>
      <c r="BT33" s="1">
        <v>1</v>
      </c>
      <c r="BU33" s="1">
        <v>0</v>
      </c>
      <c r="BV33" s="1" t="s">
        <v>216</v>
      </c>
      <c r="BW33" s="1">
        <v>5</v>
      </c>
      <c r="BX33" s="1">
        <v>60</v>
      </c>
      <c r="BY33" s="1">
        <v>0</v>
      </c>
      <c r="BZ33" s="1">
        <v>1</v>
      </c>
      <c r="CA33" s="1">
        <v>0</v>
      </c>
      <c r="CB33" s="1">
        <v>174</v>
      </c>
      <c r="CC33" s="1">
        <v>32</v>
      </c>
      <c r="CD33" s="1" t="s">
        <v>146</v>
      </c>
      <c r="CE33" s="1">
        <v>175</v>
      </c>
      <c r="CF33" s="1">
        <v>0.66</v>
      </c>
      <c r="CG33" s="1">
        <v>1</v>
      </c>
      <c r="CH33" s="1">
        <v>0</v>
      </c>
      <c r="CI33" s="1">
        <v>160</v>
      </c>
      <c r="CJ33" s="1">
        <v>0.95</v>
      </c>
      <c r="CK33" s="1">
        <v>1</v>
      </c>
      <c r="CL33" s="1">
        <v>0</v>
      </c>
      <c r="CM33" s="1">
        <v>0</v>
      </c>
      <c r="CN33" s="1">
        <v>0.84</v>
      </c>
      <c r="CO33" s="1">
        <v>1</v>
      </c>
      <c r="CP33" s="1">
        <v>0</v>
      </c>
      <c r="CQ33" s="1">
        <v>0</v>
      </c>
    </row>
    <row r="34" spans="1:96" x14ac:dyDescent="0.25">
      <c r="A34" s="75">
        <v>33</v>
      </c>
      <c r="B34" s="11">
        <v>73</v>
      </c>
      <c r="C34" s="1">
        <v>0</v>
      </c>
      <c r="D34" s="1">
        <v>1</v>
      </c>
      <c r="E34" s="1">
        <v>1</v>
      </c>
      <c r="F34" s="1">
        <v>1</v>
      </c>
      <c r="G34" s="1">
        <v>0</v>
      </c>
      <c r="H34" s="1">
        <v>7.4</v>
      </c>
      <c r="I34" s="1">
        <v>1</v>
      </c>
      <c r="J34" s="1">
        <v>0</v>
      </c>
      <c r="K34" s="1">
        <v>0</v>
      </c>
      <c r="L34" s="1">
        <v>55</v>
      </c>
      <c r="M34" s="1">
        <v>90</v>
      </c>
      <c r="N34" s="1">
        <v>0</v>
      </c>
      <c r="O34" s="1">
        <v>22.41</v>
      </c>
      <c r="P34" s="1">
        <v>0</v>
      </c>
      <c r="Q34" s="1">
        <v>1</v>
      </c>
      <c r="R34" s="1">
        <v>1</v>
      </c>
      <c r="S34" s="1">
        <v>0</v>
      </c>
      <c r="T34" s="1">
        <v>0</v>
      </c>
      <c r="U34" s="1">
        <v>3</v>
      </c>
      <c r="V34" s="1" t="s">
        <v>348</v>
      </c>
      <c r="W34" s="1">
        <v>0.45</v>
      </c>
      <c r="X34" s="1">
        <v>0</v>
      </c>
      <c r="Y34" s="1">
        <v>0</v>
      </c>
      <c r="Z34" s="1">
        <v>0</v>
      </c>
      <c r="AA34" s="1">
        <v>1</v>
      </c>
      <c r="AB34" s="1">
        <v>0</v>
      </c>
      <c r="AC34" s="1">
        <v>0</v>
      </c>
      <c r="AD34" s="1">
        <v>0</v>
      </c>
      <c r="AE34" s="1">
        <v>0</v>
      </c>
      <c r="AF34" s="1">
        <v>24</v>
      </c>
      <c r="AG34" s="1">
        <v>382</v>
      </c>
      <c r="AH34" s="1">
        <v>1103</v>
      </c>
      <c r="AI34" s="1">
        <v>640</v>
      </c>
      <c r="AJ34" s="1">
        <v>3.92</v>
      </c>
      <c r="AK34" s="1">
        <v>267</v>
      </c>
      <c r="AL34" s="1">
        <v>599</v>
      </c>
      <c r="AM34" s="1">
        <v>1977</v>
      </c>
      <c r="AN34" s="1">
        <v>1068</v>
      </c>
      <c r="AO34" s="1">
        <v>29.63</v>
      </c>
      <c r="AP34" s="1">
        <v>125</v>
      </c>
      <c r="AQ34" s="1">
        <v>590</v>
      </c>
      <c r="AR34" s="1">
        <v>1764</v>
      </c>
      <c r="AS34" s="1">
        <v>1021</v>
      </c>
      <c r="AT34" s="1">
        <v>22.52</v>
      </c>
      <c r="AU34" s="1">
        <v>318</v>
      </c>
      <c r="AV34" s="1">
        <v>713</v>
      </c>
      <c r="AW34" s="1">
        <v>1977</v>
      </c>
      <c r="AX34" s="1">
        <v>1138</v>
      </c>
      <c r="AY34" s="1">
        <v>993</v>
      </c>
      <c r="AZ34" s="1">
        <v>24.26</v>
      </c>
      <c r="BA34" s="31">
        <v>143.19999999999999</v>
      </c>
      <c r="BB34" s="31">
        <v>37.5</v>
      </c>
      <c r="BC34" s="1">
        <v>1</v>
      </c>
      <c r="BD34" s="1">
        <v>0</v>
      </c>
      <c r="BE34" s="1">
        <v>0</v>
      </c>
      <c r="BF34" s="1">
        <v>2</v>
      </c>
      <c r="BG34" s="13">
        <v>44075</v>
      </c>
      <c r="BH34" s="1">
        <v>0</v>
      </c>
      <c r="BI34" s="1">
        <v>0</v>
      </c>
      <c r="BJ34" s="1">
        <v>1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1</v>
      </c>
      <c r="BR34" s="1">
        <v>0</v>
      </c>
      <c r="BS34" s="1">
        <v>0</v>
      </c>
      <c r="BT34" s="1">
        <v>1</v>
      </c>
      <c r="BU34" s="1">
        <v>0</v>
      </c>
      <c r="BV34" s="1" t="s">
        <v>206</v>
      </c>
      <c r="BW34" s="1">
        <v>5</v>
      </c>
      <c r="BX34" s="1">
        <v>38</v>
      </c>
      <c r="BY34" s="1">
        <v>0</v>
      </c>
      <c r="BZ34" s="1">
        <v>1</v>
      </c>
      <c r="CA34" s="1">
        <v>0</v>
      </c>
      <c r="CB34" s="1">
        <v>174</v>
      </c>
      <c r="CC34" s="1">
        <v>32</v>
      </c>
      <c r="CD34" s="1" t="s">
        <v>146</v>
      </c>
      <c r="CE34" s="1">
        <v>175</v>
      </c>
      <c r="CF34" s="1">
        <v>0.88</v>
      </c>
      <c r="CG34" s="1">
        <v>1</v>
      </c>
      <c r="CH34" s="1">
        <v>0</v>
      </c>
      <c r="CI34" s="1">
        <v>200</v>
      </c>
      <c r="CJ34" s="1">
        <v>0.56000000000000005</v>
      </c>
      <c r="CK34" s="1">
        <v>1</v>
      </c>
      <c r="CL34" s="1">
        <v>0</v>
      </c>
      <c r="CM34" s="1">
        <v>2</v>
      </c>
      <c r="CN34" s="1">
        <v>0.52</v>
      </c>
      <c r="CO34" s="1">
        <v>1</v>
      </c>
      <c r="CP34" s="1">
        <v>0</v>
      </c>
      <c r="CQ34" s="1">
        <v>1</v>
      </c>
    </row>
    <row r="35" spans="1:96" x14ac:dyDescent="0.25">
      <c r="A35" s="75">
        <v>34</v>
      </c>
      <c r="B35" s="11">
        <v>61</v>
      </c>
      <c r="C35" s="1">
        <v>1</v>
      </c>
      <c r="D35" s="1">
        <v>1</v>
      </c>
      <c r="E35" s="1">
        <v>1</v>
      </c>
      <c r="F35" s="1">
        <v>0</v>
      </c>
      <c r="G35" s="1">
        <v>0</v>
      </c>
      <c r="H35" s="1">
        <v>0</v>
      </c>
      <c r="I35" s="1">
        <v>0</v>
      </c>
      <c r="J35" s="1">
        <v>1</v>
      </c>
      <c r="K35" s="1">
        <v>0</v>
      </c>
      <c r="L35" s="1">
        <v>44</v>
      </c>
      <c r="M35" s="1">
        <v>117</v>
      </c>
      <c r="N35" s="1">
        <v>0</v>
      </c>
      <c r="O35" s="1">
        <v>40</v>
      </c>
      <c r="P35" s="1">
        <v>0</v>
      </c>
      <c r="Q35" s="1">
        <v>1</v>
      </c>
      <c r="R35" s="1">
        <v>0</v>
      </c>
      <c r="S35" s="1">
        <v>1</v>
      </c>
      <c r="T35" s="1">
        <v>0</v>
      </c>
      <c r="U35" s="1">
        <v>3</v>
      </c>
      <c r="V35" s="1" t="s">
        <v>349</v>
      </c>
      <c r="W35" s="1" t="s">
        <v>123</v>
      </c>
      <c r="X35" s="1">
        <v>0</v>
      </c>
      <c r="Y35" s="1">
        <v>0</v>
      </c>
      <c r="Z35" s="1">
        <v>0</v>
      </c>
      <c r="AA35" s="1">
        <v>1</v>
      </c>
      <c r="AB35" s="1">
        <v>0</v>
      </c>
      <c r="AC35" s="1">
        <v>0</v>
      </c>
      <c r="AD35" s="1">
        <v>0</v>
      </c>
      <c r="AE35" s="1">
        <v>0</v>
      </c>
      <c r="AF35" s="1">
        <v>704</v>
      </c>
      <c r="AG35" s="1">
        <v>892</v>
      </c>
      <c r="AH35" s="1">
        <v>1734</v>
      </c>
      <c r="AI35" s="1">
        <v>1167</v>
      </c>
      <c r="AJ35" s="1">
        <v>56.91</v>
      </c>
      <c r="AK35" s="1">
        <v>1062</v>
      </c>
      <c r="AL35" s="1">
        <v>678</v>
      </c>
      <c r="AM35" s="1">
        <v>1734</v>
      </c>
      <c r="AN35" s="1">
        <v>1126</v>
      </c>
      <c r="AO35" s="1">
        <v>58.19</v>
      </c>
      <c r="AP35" s="1">
        <v>866</v>
      </c>
      <c r="AQ35" s="1">
        <v>380</v>
      </c>
      <c r="AR35" s="1">
        <v>1905</v>
      </c>
      <c r="AS35" s="1">
        <v>846</v>
      </c>
      <c r="AT35" s="1">
        <v>32.619999999999997</v>
      </c>
      <c r="AU35" s="1">
        <v>1849</v>
      </c>
      <c r="AV35" s="1">
        <v>742</v>
      </c>
      <c r="AW35" s="1">
        <v>1811</v>
      </c>
      <c r="AX35" s="1">
        <v>1121</v>
      </c>
      <c r="AY35" s="1">
        <v>3459</v>
      </c>
      <c r="AZ35" s="1">
        <v>34.83</v>
      </c>
      <c r="BA35" s="1">
        <v>151.30000000000001</v>
      </c>
      <c r="BB35" s="1">
        <v>31.9</v>
      </c>
      <c r="BC35" s="1">
        <v>1</v>
      </c>
      <c r="BD35" s="1">
        <v>0</v>
      </c>
      <c r="BE35" s="1">
        <v>0</v>
      </c>
      <c r="BF35" s="1">
        <v>3</v>
      </c>
      <c r="BG35" s="13">
        <v>44117</v>
      </c>
      <c r="BH35" s="1">
        <v>0</v>
      </c>
      <c r="BI35" s="1">
        <v>1</v>
      </c>
      <c r="BJ35" s="1">
        <v>0</v>
      </c>
      <c r="BK35" s="1">
        <v>0</v>
      </c>
      <c r="BL35" s="1">
        <v>1</v>
      </c>
      <c r="BM35" s="1">
        <v>0</v>
      </c>
      <c r="BN35" s="1">
        <v>0</v>
      </c>
      <c r="BO35" s="1">
        <v>1</v>
      </c>
      <c r="BP35" s="1">
        <v>0</v>
      </c>
      <c r="BQ35" s="1">
        <v>0</v>
      </c>
      <c r="BR35" s="1">
        <v>0</v>
      </c>
      <c r="BS35" s="1">
        <v>0</v>
      </c>
      <c r="BT35" s="1">
        <v>1</v>
      </c>
      <c r="BU35" s="1">
        <v>0</v>
      </c>
      <c r="BV35" s="1" t="s">
        <v>206</v>
      </c>
      <c r="BW35" s="1">
        <v>8</v>
      </c>
      <c r="BX35" s="1">
        <v>25</v>
      </c>
      <c r="BY35" s="1">
        <v>0</v>
      </c>
      <c r="BZ35" s="1">
        <v>1</v>
      </c>
      <c r="CA35" s="1">
        <v>0</v>
      </c>
      <c r="CB35" s="1">
        <v>165</v>
      </c>
      <c r="CC35" s="1">
        <v>27</v>
      </c>
      <c r="CD35" s="1">
        <v>8723.6200000000008</v>
      </c>
      <c r="CE35" s="1">
        <v>180</v>
      </c>
      <c r="CF35" s="1">
        <v>1.03</v>
      </c>
      <c r="CG35" s="1">
        <v>1</v>
      </c>
      <c r="CH35" s="1">
        <v>0</v>
      </c>
      <c r="CI35" s="1" t="s">
        <v>123</v>
      </c>
      <c r="CJ35" s="1">
        <v>0.81</v>
      </c>
      <c r="CK35" s="1">
        <v>1</v>
      </c>
      <c r="CL35" s="1">
        <v>0</v>
      </c>
      <c r="CM35" s="1">
        <v>0</v>
      </c>
      <c r="CN35" s="58" t="s">
        <v>138</v>
      </c>
      <c r="CO35" s="1"/>
      <c r="CP35" s="1"/>
      <c r="CQ35" s="1"/>
      <c r="CR35" s="55"/>
    </row>
    <row r="36" spans="1:96" x14ac:dyDescent="0.25">
      <c r="A36" s="75">
        <v>35</v>
      </c>
      <c r="B36" s="11">
        <v>61</v>
      </c>
      <c r="C36" s="1">
        <v>1</v>
      </c>
      <c r="D36" s="1">
        <v>1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1</v>
      </c>
      <c r="K36" s="1">
        <v>0</v>
      </c>
      <c r="L36" s="1">
        <v>44</v>
      </c>
      <c r="M36" s="1">
        <v>117</v>
      </c>
      <c r="N36" s="1">
        <v>0</v>
      </c>
      <c r="O36" s="1">
        <v>40</v>
      </c>
      <c r="P36" s="1">
        <v>0</v>
      </c>
      <c r="Q36" s="1">
        <v>1</v>
      </c>
      <c r="R36" s="1">
        <v>0</v>
      </c>
      <c r="S36" s="1">
        <v>1</v>
      </c>
      <c r="T36" s="1">
        <v>0</v>
      </c>
      <c r="U36" s="1">
        <v>3</v>
      </c>
      <c r="V36" s="1" t="s">
        <v>349</v>
      </c>
      <c r="W36" s="1" t="s">
        <v>123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1</v>
      </c>
      <c r="AF36" s="1">
        <v>577</v>
      </c>
      <c r="AG36" s="1">
        <v>524</v>
      </c>
      <c r="AH36" s="1">
        <v>1625</v>
      </c>
      <c r="AI36" s="1">
        <v>853</v>
      </c>
      <c r="AJ36" s="1">
        <v>24.22</v>
      </c>
      <c r="AK36" s="1">
        <v>1059</v>
      </c>
      <c r="AL36" s="1">
        <v>445</v>
      </c>
      <c r="AM36" s="1">
        <v>1817</v>
      </c>
      <c r="AN36" s="1">
        <v>1030</v>
      </c>
      <c r="AO36" s="1">
        <v>46.02</v>
      </c>
      <c r="AP36" s="1">
        <v>190</v>
      </c>
      <c r="AQ36" s="1">
        <v>575</v>
      </c>
      <c r="AR36" s="1">
        <v>1817</v>
      </c>
      <c r="AS36" s="1">
        <v>986</v>
      </c>
      <c r="AT36" s="1">
        <v>7.54</v>
      </c>
      <c r="AU36" s="1">
        <v>1666</v>
      </c>
      <c r="AV36" s="1">
        <v>518</v>
      </c>
      <c r="AW36" s="1">
        <v>1817</v>
      </c>
      <c r="AX36" s="1">
        <v>973</v>
      </c>
      <c r="AY36" s="1">
        <v>5163</v>
      </c>
      <c r="AZ36" s="1">
        <v>24.4</v>
      </c>
      <c r="BA36" s="1">
        <v>156.69999999999999</v>
      </c>
      <c r="BB36" s="1">
        <v>34.799999999999997</v>
      </c>
      <c r="BC36" s="1">
        <v>1</v>
      </c>
      <c r="BD36" s="1">
        <v>0</v>
      </c>
      <c r="BE36" s="1">
        <v>0</v>
      </c>
      <c r="BF36" s="1">
        <v>3</v>
      </c>
      <c r="BG36" s="13">
        <v>44117</v>
      </c>
      <c r="BH36" s="1">
        <v>0</v>
      </c>
      <c r="BI36" s="1">
        <v>1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1</v>
      </c>
      <c r="BP36" s="1">
        <v>0</v>
      </c>
      <c r="BQ36" s="1">
        <v>0</v>
      </c>
      <c r="BR36" s="1">
        <v>0</v>
      </c>
      <c r="BS36" s="1">
        <v>0</v>
      </c>
      <c r="BT36" s="1">
        <v>1</v>
      </c>
      <c r="BU36" s="1">
        <v>0</v>
      </c>
      <c r="BV36" s="1" t="s">
        <v>206</v>
      </c>
      <c r="BW36" s="1">
        <v>8</v>
      </c>
      <c r="BX36" s="1">
        <v>56</v>
      </c>
      <c r="BY36" s="1">
        <v>0</v>
      </c>
      <c r="BZ36" s="1">
        <v>1</v>
      </c>
      <c r="CA36" s="1">
        <v>0</v>
      </c>
      <c r="CB36" s="1">
        <v>165</v>
      </c>
      <c r="CC36" s="1">
        <v>27</v>
      </c>
      <c r="CD36" s="1">
        <v>8723.6200000000008</v>
      </c>
      <c r="CE36" s="1">
        <v>180</v>
      </c>
      <c r="CF36" s="1">
        <v>1.2</v>
      </c>
      <c r="CG36" s="1">
        <v>1</v>
      </c>
      <c r="CH36" s="1">
        <v>0</v>
      </c>
      <c r="CI36" s="1" t="s">
        <v>123</v>
      </c>
      <c r="CJ36" s="1">
        <v>0.85</v>
      </c>
      <c r="CK36" s="1">
        <v>1</v>
      </c>
      <c r="CL36" s="1">
        <v>0</v>
      </c>
      <c r="CM36" s="1">
        <v>0</v>
      </c>
      <c r="CN36" s="58" t="s">
        <v>138</v>
      </c>
      <c r="CO36" s="1"/>
      <c r="CP36" s="1"/>
      <c r="CQ36" s="1"/>
      <c r="CR36" s="55"/>
    </row>
    <row r="37" spans="1:96" x14ac:dyDescent="0.25">
      <c r="A37" s="75">
        <v>36</v>
      </c>
      <c r="B37" s="11">
        <v>78</v>
      </c>
      <c r="C37" s="1">
        <v>1</v>
      </c>
      <c r="D37" s="1">
        <v>1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1</v>
      </c>
      <c r="K37" s="1">
        <v>0</v>
      </c>
      <c r="L37" s="1">
        <v>73</v>
      </c>
      <c r="M37" s="1">
        <v>84</v>
      </c>
      <c r="N37" s="1">
        <v>0</v>
      </c>
      <c r="O37" s="1">
        <v>32.369999999999997</v>
      </c>
      <c r="P37" s="1">
        <v>0</v>
      </c>
      <c r="Q37" s="1">
        <v>1</v>
      </c>
      <c r="R37" s="1">
        <v>0</v>
      </c>
      <c r="S37" s="1">
        <v>1</v>
      </c>
      <c r="T37" s="1">
        <v>1</v>
      </c>
      <c r="U37" s="1">
        <v>3</v>
      </c>
      <c r="V37" s="1" t="s">
        <v>349</v>
      </c>
      <c r="W37" s="1">
        <v>0.57999999999999996</v>
      </c>
      <c r="X37" s="1">
        <v>0</v>
      </c>
      <c r="Y37" s="1">
        <v>1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296</v>
      </c>
      <c r="AG37" s="1">
        <v>676</v>
      </c>
      <c r="AH37" s="1">
        <v>1946</v>
      </c>
      <c r="AI37" s="1">
        <v>1060</v>
      </c>
      <c r="AJ37" s="1">
        <v>15.41</v>
      </c>
      <c r="AK37" s="1">
        <v>210</v>
      </c>
      <c r="AL37" s="1">
        <v>879</v>
      </c>
      <c r="AM37" s="1">
        <v>2006</v>
      </c>
      <c r="AN37" s="1">
        <v>1258</v>
      </c>
      <c r="AO37" s="1">
        <v>23.1</v>
      </c>
      <c r="AP37" s="1">
        <v>13</v>
      </c>
      <c r="AQ37" s="1">
        <v>643</v>
      </c>
      <c r="AR37" s="1">
        <v>1218</v>
      </c>
      <c r="AS37" s="1">
        <v>891</v>
      </c>
      <c r="AT37" s="1">
        <v>1.1100000000000001</v>
      </c>
      <c r="AU37" s="1">
        <v>648</v>
      </c>
      <c r="AV37" s="1">
        <v>738</v>
      </c>
      <c r="AW37" s="1">
        <v>2006</v>
      </c>
      <c r="AX37" s="1">
        <v>1091</v>
      </c>
      <c r="AY37" s="1">
        <v>3181</v>
      </c>
      <c r="AZ37" s="1">
        <v>16.920000000000002</v>
      </c>
      <c r="BA37" s="1">
        <v>154.30000000000001</v>
      </c>
      <c r="BB37" s="1">
        <v>33.6</v>
      </c>
      <c r="BC37" s="1">
        <v>1</v>
      </c>
      <c r="BD37" s="1">
        <v>0</v>
      </c>
      <c r="BE37" s="1">
        <v>0</v>
      </c>
      <c r="BF37" s="1">
        <v>2</v>
      </c>
      <c r="BG37" s="13">
        <v>43616</v>
      </c>
      <c r="BH37" s="1">
        <v>0</v>
      </c>
      <c r="BI37" s="1">
        <v>0</v>
      </c>
      <c r="BJ37" s="1">
        <v>0</v>
      </c>
      <c r="BK37" s="1">
        <v>1</v>
      </c>
      <c r="BL37" s="1">
        <v>0</v>
      </c>
      <c r="BM37" s="1">
        <v>0</v>
      </c>
      <c r="BN37" s="1">
        <v>0</v>
      </c>
      <c r="BO37" s="1">
        <v>1</v>
      </c>
      <c r="BP37" s="1">
        <v>0</v>
      </c>
      <c r="BQ37" s="1">
        <v>0</v>
      </c>
      <c r="BR37" s="1">
        <v>0</v>
      </c>
      <c r="BS37" s="1">
        <v>0</v>
      </c>
      <c r="BT37" s="1">
        <v>1</v>
      </c>
      <c r="BU37" s="1">
        <v>0</v>
      </c>
      <c r="BV37" s="1" t="s">
        <v>206</v>
      </c>
      <c r="BW37" s="1">
        <v>7</v>
      </c>
      <c r="BX37" s="1">
        <v>25</v>
      </c>
      <c r="BY37" s="1">
        <v>0</v>
      </c>
      <c r="BZ37" s="1">
        <v>0</v>
      </c>
      <c r="CA37" s="1">
        <v>0</v>
      </c>
      <c r="CB37" s="1">
        <v>106</v>
      </c>
      <c r="CC37" s="1">
        <v>16</v>
      </c>
      <c r="CD37" s="1">
        <v>2130</v>
      </c>
      <c r="CE37" s="1">
        <v>120</v>
      </c>
      <c r="CF37" s="1">
        <v>0.78</v>
      </c>
      <c r="CG37" s="1">
        <v>1</v>
      </c>
      <c r="CH37" s="1">
        <v>0</v>
      </c>
      <c r="CI37" s="1">
        <v>178</v>
      </c>
      <c r="CJ37" s="1">
        <v>0.92</v>
      </c>
      <c r="CK37" s="1">
        <v>1</v>
      </c>
      <c r="CL37" s="1">
        <v>0</v>
      </c>
      <c r="CM37" s="1">
        <v>2</v>
      </c>
      <c r="CN37" s="1">
        <v>0.88</v>
      </c>
      <c r="CO37" s="1">
        <v>1</v>
      </c>
      <c r="CP37" s="1">
        <v>0</v>
      </c>
      <c r="CQ37" s="1">
        <v>0</v>
      </c>
    </row>
    <row r="38" spans="1:96" x14ac:dyDescent="0.25">
      <c r="A38" s="75">
        <v>37</v>
      </c>
      <c r="B38" s="11">
        <v>78</v>
      </c>
      <c r="C38" s="1">
        <v>1</v>
      </c>
      <c r="D38" s="1">
        <v>1</v>
      </c>
      <c r="E38" s="1">
        <v>1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0</v>
      </c>
      <c r="L38" s="1">
        <v>73</v>
      </c>
      <c r="M38" s="1">
        <v>84</v>
      </c>
      <c r="N38" s="1">
        <v>0</v>
      </c>
      <c r="O38" s="1">
        <v>32.369999999999997</v>
      </c>
      <c r="P38" s="1">
        <v>0</v>
      </c>
      <c r="Q38" s="1">
        <v>1</v>
      </c>
      <c r="R38" s="1">
        <v>1</v>
      </c>
      <c r="S38" s="1">
        <v>0</v>
      </c>
      <c r="T38" s="1">
        <v>1</v>
      </c>
      <c r="U38" s="1">
        <v>2</v>
      </c>
      <c r="V38" s="1" t="s">
        <v>348</v>
      </c>
      <c r="W38" s="1">
        <v>0.7</v>
      </c>
      <c r="X38" s="1">
        <v>0</v>
      </c>
      <c r="Y38" s="1">
        <v>1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184</v>
      </c>
      <c r="AG38" s="1">
        <v>599</v>
      </c>
      <c r="AH38" s="1">
        <v>1920</v>
      </c>
      <c r="AI38" s="1">
        <v>1121</v>
      </c>
      <c r="AJ38" s="1">
        <v>8.9</v>
      </c>
      <c r="AK38" s="1">
        <v>241</v>
      </c>
      <c r="AL38" s="1">
        <v>668</v>
      </c>
      <c r="AM38" s="1">
        <v>2239</v>
      </c>
      <c r="AN38" s="1">
        <v>1288</v>
      </c>
      <c r="AO38" s="1">
        <v>24.34</v>
      </c>
      <c r="AP38" s="1">
        <v>43</v>
      </c>
      <c r="AQ38" s="1">
        <v>613</v>
      </c>
      <c r="AR38" s="1">
        <v>2863</v>
      </c>
      <c r="AS38" s="1">
        <v>1142</v>
      </c>
      <c r="AT38" s="1">
        <v>4.22</v>
      </c>
      <c r="AU38" s="1">
        <v>474</v>
      </c>
      <c r="AV38" s="1">
        <v>627</v>
      </c>
      <c r="AW38" s="1">
        <v>2863</v>
      </c>
      <c r="AX38" s="1">
        <v>1207</v>
      </c>
      <c r="AY38" s="1">
        <v>3684</v>
      </c>
      <c r="AZ38" s="1">
        <v>11.4</v>
      </c>
      <c r="BA38" s="1">
        <v>160.5</v>
      </c>
      <c r="BB38" s="1">
        <v>33.5</v>
      </c>
      <c r="BC38" s="1">
        <v>1</v>
      </c>
      <c r="BD38" s="1">
        <v>0</v>
      </c>
      <c r="BE38" s="1">
        <v>0</v>
      </c>
      <c r="BF38" s="1">
        <v>2</v>
      </c>
      <c r="BG38" s="13">
        <v>43616</v>
      </c>
      <c r="BH38" s="1">
        <v>0</v>
      </c>
      <c r="BI38" s="1">
        <v>0</v>
      </c>
      <c r="BJ38" s="1">
        <v>0</v>
      </c>
      <c r="BK38" s="1">
        <v>1</v>
      </c>
      <c r="BL38" s="1">
        <v>0</v>
      </c>
      <c r="BM38" s="1">
        <v>0</v>
      </c>
      <c r="BN38" s="1">
        <v>0</v>
      </c>
      <c r="BO38" s="1">
        <v>1</v>
      </c>
      <c r="BP38" s="1">
        <v>0</v>
      </c>
      <c r="BQ38" s="1">
        <v>0</v>
      </c>
      <c r="BR38" s="1">
        <v>0</v>
      </c>
      <c r="BS38" s="1">
        <v>0</v>
      </c>
      <c r="BT38" s="1">
        <v>1</v>
      </c>
      <c r="BU38" s="1">
        <v>0</v>
      </c>
      <c r="BV38" s="1" t="s">
        <v>206</v>
      </c>
      <c r="BW38" s="1">
        <v>8</v>
      </c>
      <c r="BX38" s="1">
        <v>25</v>
      </c>
      <c r="BY38" s="1">
        <v>0</v>
      </c>
      <c r="BZ38" s="1">
        <v>0</v>
      </c>
      <c r="CA38" s="1">
        <v>0</v>
      </c>
      <c r="CB38" s="1">
        <v>106</v>
      </c>
      <c r="CC38" s="1">
        <v>16</v>
      </c>
      <c r="CD38" s="1">
        <v>2130</v>
      </c>
      <c r="CE38" s="1">
        <v>120</v>
      </c>
      <c r="CF38" s="1">
        <v>0.7</v>
      </c>
      <c r="CG38" s="1">
        <v>1</v>
      </c>
      <c r="CH38" s="1">
        <v>0</v>
      </c>
      <c r="CI38" s="1">
        <v>170</v>
      </c>
      <c r="CJ38" s="1">
        <v>0.68</v>
      </c>
      <c r="CK38" s="1">
        <v>1</v>
      </c>
      <c r="CL38" s="1">
        <v>0</v>
      </c>
      <c r="CM38" s="1">
        <v>2</v>
      </c>
      <c r="CN38" s="1">
        <v>0.65</v>
      </c>
      <c r="CO38" s="1">
        <v>1</v>
      </c>
      <c r="CP38" s="1">
        <v>0</v>
      </c>
      <c r="CQ38" s="1">
        <v>1</v>
      </c>
    </row>
    <row r="39" spans="1:96" x14ac:dyDescent="0.25">
      <c r="A39" s="75">
        <v>38</v>
      </c>
      <c r="B39" s="11">
        <v>73</v>
      </c>
      <c r="C39" s="1">
        <v>0</v>
      </c>
      <c r="D39" s="1">
        <v>1</v>
      </c>
      <c r="E39" s="1">
        <v>1</v>
      </c>
      <c r="F39" s="1">
        <v>1</v>
      </c>
      <c r="G39" s="1">
        <v>0</v>
      </c>
      <c r="H39" s="1">
        <v>6.4</v>
      </c>
      <c r="I39" s="1">
        <v>0</v>
      </c>
      <c r="J39" s="1">
        <v>1</v>
      </c>
      <c r="K39" s="1">
        <v>0</v>
      </c>
      <c r="L39" s="1">
        <v>44</v>
      </c>
      <c r="M39" s="1">
        <v>96</v>
      </c>
      <c r="N39" s="1">
        <v>0</v>
      </c>
      <c r="O39" s="1">
        <v>28</v>
      </c>
      <c r="P39" s="1">
        <v>1</v>
      </c>
      <c r="Q39" s="1">
        <v>1</v>
      </c>
      <c r="R39" s="1">
        <v>1</v>
      </c>
      <c r="S39" s="1">
        <v>0</v>
      </c>
      <c r="T39" s="1">
        <v>0</v>
      </c>
      <c r="U39" s="1">
        <v>3</v>
      </c>
      <c r="V39" s="1" t="s">
        <v>347</v>
      </c>
      <c r="W39" s="1">
        <v>0.31</v>
      </c>
      <c r="X39" s="1">
        <v>0</v>
      </c>
      <c r="Y39" s="1">
        <v>0</v>
      </c>
      <c r="Z39" s="1">
        <v>0</v>
      </c>
      <c r="AA39" s="1">
        <v>1</v>
      </c>
      <c r="AB39" s="1">
        <v>0</v>
      </c>
      <c r="AC39" s="1">
        <v>0</v>
      </c>
      <c r="AD39" s="1">
        <v>0</v>
      </c>
      <c r="AE39" s="1">
        <v>0</v>
      </c>
      <c r="AF39" s="1">
        <v>119</v>
      </c>
      <c r="AG39" s="1">
        <v>552</v>
      </c>
      <c r="AH39" s="1">
        <v>2228</v>
      </c>
      <c r="AI39" s="1">
        <v>1200</v>
      </c>
      <c r="AJ39" s="1">
        <v>14.89</v>
      </c>
      <c r="AK39" s="1">
        <v>290</v>
      </c>
      <c r="AL39" s="1">
        <v>850</v>
      </c>
      <c r="AM39" s="1">
        <v>2168</v>
      </c>
      <c r="AN39" s="1">
        <v>1340</v>
      </c>
      <c r="AO39" s="1">
        <v>29.65</v>
      </c>
      <c r="AP39" s="1">
        <v>377</v>
      </c>
      <c r="AQ39" s="1">
        <v>868</v>
      </c>
      <c r="AR39" s="1">
        <v>2644</v>
      </c>
      <c r="AS39" s="1">
        <v>1582</v>
      </c>
      <c r="AT39" s="1">
        <v>44.2</v>
      </c>
      <c r="AU39" s="1">
        <v>776</v>
      </c>
      <c r="AV39" s="1">
        <v>862</v>
      </c>
      <c r="AW39" s="1">
        <v>2644</v>
      </c>
      <c r="AX39" s="1">
        <v>1434</v>
      </c>
      <c r="AY39" s="1">
        <v>1932</v>
      </c>
      <c r="AZ39" s="1">
        <v>28.66</v>
      </c>
      <c r="BA39" s="1">
        <v>152.9</v>
      </c>
      <c r="BB39" s="1">
        <v>44.7</v>
      </c>
      <c r="BC39" s="1">
        <v>1</v>
      </c>
      <c r="BD39" s="1">
        <v>0</v>
      </c>
      <c r="BE39" s="1">
        <v>0</v>
      </c>
      <c r="BF39" s="1">
        <v>3</v>
      </c>
      <c r="BG39" s="13">
        <v>43420</v>
      </c>
      <c r="BH39" s="1">
        <v>1</v>
      </c>
      <c r="BI39" s="1">
        <v>0</v>
      </c>
      <c r="BJ39" s="1">
        <v>0</v>
      </c>
      <c r="BK39" s="1">
        <v>1</v>
      </c>
      <c r="BL39" s="1">
        <v>1</v>
      </c>
      <c r="BM39" s="1">
        <v>0</v>
      </c>
      <c r="BN39" s="1">
        <v>0</v>
      </c>
      <c r="BO39" s="1">
        <v>0</v>
      </c>
      <c r="BP39" s="1">
        <v>1</v>
      </c>
      <c r="BQ39" s="1">
        <v>0</v>
      </c>
      <c r="BR39" s="1">
        <v>0</v>
      </c>
      <c r="BS39" s="1">
        <v>0</v>
      </c>
      <c r="BT39" s="1">
        <v>1</v>
      </c>
      <c r="BU39" s="1">
        <v>0</v>
      </c>
      <c r="BV39" s="1" t="s">
        <v>207</v>
      </c>
      <c r="BW39" s="1">
        <v>7</v>
      </c>
      <c r="BX39" s="1">
        <v>37</v>
      </c>
      <c r="BY39" s="1">
        <v>0</v>
      </c>
      <c r="BZ39" s="1">
        <v>0</v>
      </c>
      <c r="CA39" s="1">
        <v>0</v>
      </c>
      <c r="CB39" s="1">
        <v>302</v>
      </c>
      <c r="CC39" s="1">
        <v>38</v>
      </c>
      <c r="CD39" s="1">
        <v>6480</v>
      </c>
      <c r="CE39" s="1">
        <v>160</v>
      </c>
      <c r="CF39" s="1">
        <v>0.82</v>
      </c>
      <c r="CG39" s="1">
        <v>1</v>
      </c>
      <c r="CH39" s="1">
        <v>0</v>
      </c>
      <c r="CI39" s="1" t="s">
        <v>123</v>
      </c>
      <c r="CJ39" s="1"/>
      <c r="CK39" s="1"/>
      <c r="CL39" s="1"/>
      <c r="CM39" s="1"/>
      <c r="CN39" s="58" t="s">
        <v>375</v>
      </c>
      <c r="CO39" s="1"/>
      <c r="CP39" s="1"/>
      <c r="CQ39" s="1"/>
      <c r="CR39" s="55"/>
    </row>
    <row r="40" spans="1:96" x14ac:dyDescent="0.25">
      <c r="A40" s="75">
        <v>39</v>
      </c>
      <c r="B40" s="11">
        <v>82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 t="s">
        <v>123</v>
      </c>
      <c r="I40" s="1">
        <v>0</v>
      </c>
      <c r="J40" s="1">
        <v>1</v>
      </c>
      <c r="K40" s="1">
        <v>0</v>
      </c>
      <c r="L40" s="1">
        <v>48</v>
      </c>
      <c r="M40" s="1">
        <v>98</v>
      </c>
      <c r="N40" s="1">
        <v>0</v>
      </c>
      <c r="O40" s="1">
        <v>26.67</v>
      </c>
      <c r="P40" s="1">
        <v>0</v>
      </c>
      <c r="Q40" s="1">
        <v>1</v>
      </c>
      <c r="R40" s="1">
        <v>1</v>
      </c>
      <c r="S40" s="1">
        <v>0</v>
      </c>
      <c r="T40" s="1">
        <v>0</v>
      </c>
      <c r="U40" s="1">
        <v>3</v>
      </c>
      <c r="V40" s="1" t="s">
        <v>349</v>
      </c>
      <c r="W40" s="1">
        <v>0.86</v>
      </c>
      <c r="X40" s="1">
        <v>0</v>
      </c>
      <c r="Y40" s="1">
        <v>0</v>
      </c>
      <c r="Z40" s="1">
        <v>0</v>
      </c>
      <c r="AA40" s="1">
        <v>1</v>
      </c>
      <c r="AB40" s="1">
        <v>0</v>
      </c>
      <c r="AC40" s="1">
        <v>0</v>
      </c>
      <c r="AD40" s="1">
        <v>0</v>
      </c>
      <c r="AE40" s="1">
        <v>0</v>
      </c>
      <c r="AF40" s="1">
        <v>157</v>
      </c>
      <c r="AG40" s="1">
        <v>370</v>
      </c>
      <c r="AH40" s="1">
        <v>1893</v>
      </c>
      <c r="AI40" s="1">
        <v>835</v>
      </c>
      <c r="AJ40" s="1">
        <v>12.76</v>
      </c>
      <c r="AK40" s="1">
        <v>499</v>
      </c>
      <c r="AL40" s="1">
        <v>371</v>
      </c>
      <c r="AM40" s="1">
        <v>2353</v>
      </c>
      <c r="AN40" s="1">
        <v>953</v>
      </c>
      <c r="AO40" s="1">
        <v>54.18</v>
      </c>
      <c r="AP40" s="1">
        <v>496</v>
      </c>
      <c r="AQ40" s="1">
        <v>482</v>
      </c>
      <c r="AR40" s="1">
        <v>2353</v>
      </c>
      <c r="AS40" s="1">
        <v>1057</v>
      </c>
      <c r="AT40" s="1">
        <v>31.31</v>
      </c>
      <c r="AU40" s="1">
        <v>1231</v>
      </c>
      <c r="AV40" s="1">
        <v>366</v>
      </c>
      <c r="AW40" s="1">
        <v>2280</v>
      </c>
      <c r="AX40" s="1">
        <v>906</v>
      </c>
      <c r="AY40" s="1">
        <v>2828</v>
      </c>
      <c r="AZ40" s="1">
        <v>30.33</v>
      </c>
      <c r="BA40" s="1">
        <v>146.1</v>
      </c>
      <c r="BB40" s="1">
        <v>42.1</v>
      </c>
      <c r="BC40" s="1">
        <v>1</v>
      </c>
      <c r="BD40" s="1">
        <v>0</v>
      </c>
      <c r="BE40" s="1">
        <v>0</v>
      </c>
      <c r="BF40" s="1">
        <v>3</v>
      </c>
      <c r="BG40" s="13">
        <v>44077</v>
      </c>
      <c r="BH40" s="1">
        <v>1</v>
      </c>
      <c r="BI40" s="1">
        <v>0</v>
      </c>
      <c r="BJ40" s="1">
        <v>0</v>
      </c>
      <c r="BK40" s="1">
        <v>0</v>
      </c>
      <c r="BL40" s="1">
        <v>0</v>
      </c>
      <c r="BM40" s="1">
        <v>1</v>
      </c>
      <c r="BN40" s="1">
        <v>0</v>
      </c>
      <c r="BO40" s="1">
        <v>0</v>
      </c>
      <c r="BP40" s="1">
        <v>1</v>
      </c>
      <c r="BQ40" s="1">
        <v>0</v>
      </c>
      <c r="BR40" s="1">
        <v>0</v>
      </c>
      <c r="BS40" s="1">
        <v>0</v>
      </c>
      <c r="BT40" s="1">
        <v>1</v>
      </c>
      <c r="BU40" s="1">
        <v>0</v>
      </c>
      <c r="BV40" s="1" t="s">
        <v>206</v>
      </c>
      <c r="BW40" s="1">
        <v>7</v>
      </c>
      <c r="BX40" s="1">
        <v>38</v>
      </c>
      <c r="BY40" s="1">
        <v>0</v>
      </c>
      <c r="BZ40" s="1">
        <v>1</v>
      </c>
      <c r="CA40" s="1">
        <v>0</v>
      </c>
      <c r="CB40" s="1">
        <v>205</v>
      </c>
      <c r="CC40" s="1">
        <v>42</v>
      </c>
      <c r="CD40" s="1">
        <v>7245</v>
      </c>
      <c r="CE40" s="1">
        <v>135</v>
      </c>
      <c r="CF40" s="1" t="s">
        <v>123</v>
      </c>
      <c r="CG40" s="1">
        <v>1</v>
      </c>
      <c r="CH40" s="1">
        <v>0</v>
      </c>
      <c r="CI40" s="1">
        <v>120</v>
      </c>
      <c r="CJ40" s="1">
        <v>0.64</v>
      </c>
      <c r="CK40" s="1">
        <v>1</v>
      </c>
      <c r="CL40" s="1">
        <v>0</v>
      </c>
      <c r="CM40" s="1">
        <v>2</v>
      </c>
      <c r="CN40" s="1">
        <v>0.79</v>
      </c>
      <c r="CO40" s="1">
        <v>1</v>
      </c>
      <c r="CP40" s="1">
        <v>0</v>
      </c>
      <c r="CQ40" s="1">
        <v>2</v>
      </c>
    </row>
    <row r="41" spans="1:96" x14ac:dyDescent="0.25">
      <c r="A41" s="75">
        <v>40</v>
      </c>
      <c r="B41" s="11">
        <v>77</v>
      </c>
      <c r="C41" s="1">
        <v>1</v>
      </c>
      <c r="D41" s="1">
        <v>0</v>
      </c>
      <c r="E41" s="1">
        <v>1</v>
      </c>
      <c r="F41" s="1">
        <v>1</v>
      </c>
      <c r="G41" s="1">
        <v>0</v>
      </c>
      <c r="H41" s="1">
        <v>6.2</v>
      </c>
      <c r="I41" s="1">
        <v>0</v>
      </c>
      <c r="J41" s="1">
        <v>1</v>
      </c>
      <c r="K41" s="1">
        <v>0</v>
      </c>
      <c r="L41" s="1">
        <v>91</v>
      </c>
      <c r="M41" s="1">
        <v>70</v>
      </c>
      <c r="N41" s="1">
        <v>0</v>
      </c>
      <c r="O41" s="1">
        <v>24.44</v>
      </c>
      <c r="P41" s="1">
        <v>1</v>
      </c>
      <c r="Q41" s="1">
        <v>1</v>
      </c>
      <c r="R41" s="1">
        <v>0</v>
      </c>
      <c r="S41" s="1">
        <v>0</v>
      </c>
      <c r="T41" s="1">
        <v>0</v>
      </c>
      <c r="U41" s="1">
        <v>3</v>
      </c>
      <c r="V41" s="1" t="s">
        <v>349</v>
      </c>
      <c r="W41" s="1">
        <v>1.1200000000000001</v>
      </c>
      <c r="X41" s="1">
        <v>0</v>
      </c>
      <c r="Y41" s="1">
        <v>1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520</v>
      </c>
      <c r="AG41" s="1">
        <v>664</v>
      </c>
      <c r="AH41" s="1">
        <v>1936</v>
      </c>
      <c r="AI41" s="1">
        <v>1021</v>
      </c>
      <c r="AJ41" s="1">
        <v>19.63</v>
      </c>
      <c r="AK41" s="1">
        <v>375</v>
      </c>
      <c r="AL41" s="1">
        <v>670</v>
      </c>
      <c r="AM41" s="1">
        <v>1717</v>
      </c>
      <c r="AN41" s="1">
        <v>966</v>
      </c>
      <c r="AO41" s="1">
        <v>11.42</v>
      </c>
      <c r="AP41" s="1">
        <v>10</v>
      </c>
      <c r="AQ41" s="1">
        <v>637</v>
      </c>
      <c r="AR41" s="1">
        <v>1026</v>
      </c>
      <c r="AS41" s="1">
        <v>757</v>
      </c>
      <c r="AT41" s="1">
        <v>0.56999999999999995</v>
      </c>
      <c r="AU41" s="1">
        <v>1043</v>
      </c>
      <c r="AV41" s="1">
        <v>629</v>
      </c>
      <c r="AW41" s="1">
        <v>1936</v>
      </c>
      <c r="AX41" s="1">
        <v>955</v>
      </c>
      <c r="AY41" s="1">
        <v>6064</v>
      </c>
      <c r="AZ41" s="1">
        <v>14.68</v>
      </c>
      <c r="BA41" s="1">
        <v>155.4</v>
      </c>
      <c r="BB41" s="1">
        <v>31.7</v>
      </c>
      <c r="BC41" s="1">
        <v>1</v>
      </c>
      <c r="BD41" s="1">
        <v>0</v>
      </c>
      <c r="BE41" s="1">
        <v>0</v>
      </c>
      <c r="BF41" s="1">
        <v>3</v>
      </c>
      <c r="BG41" s="13">
        <v>43956</v>
      </c>
      <c r="BH41" s="1">
        <v>1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1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1</v>
      </c>
      <c r="BV41" s="1" t="s">
        <v>211</v>
      </c>
      <c r="BW41" s="1">
        <v>8</v>
      </c>
      <c r="BX41" s="1">
        <v>60</v>
      </c>
      <c r="BY41" s="1">
        <v>0</v>
      </c>
      <c r="BZ41" s="1">
        <v>1</v>
      </c>
      <c r="CA41" s="1">
        <v>0</v>
      </c>
      <c r="CB41" s="1">
        <v>57</v>
      </c>
      <c r="CC41" s="1">
        <v>14</v>
      </c>
      <c r="CD41" s="1">
        <v>1839</v>
      </c>
      <c r="CE41" s="1">
        <v>34</v>
      </c>
      <c r="CF41" s="1">
        <v>1.4</v>
      </c>
      <c r="CG41" s="1">
        <v>1</v>
      </c>
      <c r="CH41" s="1">
        <v>0</v>
      </c>
      <c r="CI41" s="1">
        <v>115</v>
      </c>
      <c r="CJ41" s="1">
        <v>1</v>
      </c>
      <c r="CK41" s="1">
        <v>1</v>
      </c>
      <c r="CL41" s="1">
        <v>0</v>
      </c>
      <c r="CM41" s="1">
        <v>0</v>
      </c>
      <c r="CN41" s="1">
        <v>1</v>
      </c>
      <c r="CO41" s="1">
        <v>1</v>
      </c>
      <c r="CP41" s="1">
        <v>0</v>
      </c>
      <c r="CQ41" s="1">
        <v>0</v>
      </c>
    </row>
    <row r="42" spans="1:96" x14ac:dyDescent="0.25">
      <c r="A42" s="75">
        <v>41</v>
      </c>
      <c r="B42" s="11">
        <v>80</v>
      </c>
      <c r="C42" s="1">
        <v>1</v>
      </c>
      <c r="D42" s="1">
        <v>1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>
        <v>0</v>
      </c>
      <c r="L42" s="1">
        <v>76</v>
      </c>
      <c r="M42" s="1">
        <v>82</v>
      </c>
      <c r="N42" s="1">
        <v>0</v>
      </c>
      <c r="O42" s="1">
        <v>26.47</v>
      </c>
      <c r="P42" s="1">
        <v>1</v>
      </c>
      <c r="Q42" s="1">
        <v>0</v>
      </c>
      <c r="R42" s="1">
        <v>1</v>
      </c>
      <c r="S42" s="1">
        <v>0</v>
      </c>
      <c r="T42" s="1">
        <v>0</v>
      </c>
      <c r="U42" s="1">
        <v>2</v>
      </c>
      <c r="V42" s="1" t="s">
        <v>349</v>
      </c>
      <c r="W42" s="1">
        <v>0.82</v>
      </c>
      <c r="X42" s="1">
        <v>0</v>
      </c>
      <c r="Y42" s="1">
        <v>0</v>
      </c>
      <c r="Z42" s="1">
        <v>1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196</v>
      </c>
      <c r="AG42" s="1">
        <v>660</v>
      </c>
      <c r="AH42" s="1">
        <v>1865</v>
      </c>
      <c r="AI42" s="1">
        <v>1088</v>
      </c>
      <c r="AJ42" s="1">
        <v>19.16</v>
      </c>
      <c r="AK42" s="1">
        <v>122</v>
      </c>
      <c r="AL42" s="1">
        <v>707</v>
      </c>
      <c r="AM42" s="1">
        <v>1584</v>
      </c>
      <c r="AN42" s="1">
        <v>999</v>
      </c>
      <c r="AO42" s="1">
        <v>10.69</v>
      </c>
      <c r="AP42" s="1">
        <v>60</v>
      </c>
      <c r="AQ42" s="1">
        <v>731</v>
      </c>
      <c r="AR42" s="1">
        <v>1807</v>
      </c>
      <c r="AS42" s="1">
        <v>1086</v>
      </c>
      <c r="AT42" s="1">
        <v>5.47</v>
      </c>
      <c r="AU42" s="1">
        <v>378</v>
      </c>
      <c r="AV42" s="1">
        <v>698</v>
      </c>
      <c r="AW42" s="1">
        <v>1865</v>
      </c>
      <c r="AX42" s="1">
        <v>1062</v>
      </c>
      <c r="AY42" s="1">
        <v>2466</v>
      </c>
      <c r="AZ42" s="1">
        <v>13.29</v>
      </c>
      <c r="BA42" s="1">
        <v>137.80000000000001</v>
      </c>
      <c r="BB42" s="1">
        <v>51.6</v>
      </c>
      <c r="BC42" s="1">
        <v>0</v>
      </c>
      <c r="BD42" s="1">
        <v>0</v>
      </c>
      <c r="BE42" s="1">
        <v>1</v>
      </c>
      <c r="BF42" s="1">
        <v>2</v>
      </c>
      <c r="BG42" s="13">
        <v>43272</v>
      </c>
      <c r="BH42" s="1">
        <v>1</v>
      </c>
      <c r="BI42" s="1">
        <v>0</v>
      </c>
      <c r="BJ42" s="1">
        <v>0</v>
      </c>
      <c r="BK42" s="1">
        <v>0</v>
      </c>
      <c r="BL42" s="1">
        <v>0</v>
      </c>
      <c r="BM42" s="1">
        <v>1</v>
      </c>
      <c r="BN42" s="1">
        <v>0</v>
      </c>
      <c r="BO42" s="1">
        <v>0</v>
      </c>
      <c r="BP42" s="1">
        <v>0</v>
      </c>
      <c r="BQ42" s="1">
        <v>0</v>
      </c>
      <c r="BR42" s="1">
        <v>1</v>
      </c>
      <c r="BS42" s="1">
        <v>0</v>
      </c>
      <c r="BT42" s="1">
        <v>1</v>
      </c>
      <c r="BU42" s="1">
        <v>0</v>
      </c>
      <c r="BV42" s="1" t="s">
        <v>207</v>
      </c>
      <c r="BW42" s="1">
        <v>8</v>
      </c>
      <c r="BX42" s="1">
        <v>37</v>
      </c>
      <c r="BY42" s="1">
        <v>0</v>
      </c>
      <c r="BZ42" s="1">
        <v>1</v>
      </c>
      <c r="CA42" s="1">
        <v>0</v>
      </c>
      <c r="CB42" s="1">
        <v>103</v>
      </c>
      <c r="CC42" s="1">
        <v>16</v>
      </c>
      <c r="CD42" s="1">
        <v>1877</v>
      </c>
      <c r="CE42" s="1">
        <v>125</v>
      </c>
      <c r="CF42" s="1">
        <v>0.97</v>
      </c>
      <c r="CG42" s="1">
        <v>1</v>
      </c>
      <c r="CH42" s="1">
        <v>0</v>
      </c>
      <c r="CI42" s="1" t="s">
        <v>123</v>
      </c>
      <c r="CJ42" s="1">
        <v>1.1499999999999999</v>
      </c>
      <c r="CK42" s="1">
        <v>1</v>
      </c>
      <c r="CL42" s="1">
        <v>0</v>
      </c>
      <c r="CM42" s="1">
        <v>0</v>
      </c>
      <c r="CN42" s="1">
        <v>0.95</v>
      </c>
      <c r="CO42" s="1">
        <v>1</v>
      </c>
      <c r="CP42" s="1">
        <v>0</v>
      </c>
      <c r="CQ42" s="1">
        <v>0</v>
      </c>
    </row>
    <row r="43" spans="1:96" x14ac:dyDescent="0.25">
      <c r="A43" s="75">
        <v>42</v>
      </c>
      <c r="B43" s="11">
        <v>79</v>
      </c>
      <c r="C43" s="1">
        <v>1</v>
      </c>
      <c r="D43" s="1">
        <v>1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  <c r="L43" s="1">
        <v>116</v>
      </c>
      <c r="M43" s="1">
        <v>52</v>
      </c>
      <c r="N43" s="1">
        <v>0</v>
      </c>
      <c r="O43" s="1">
        <v>28.2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2</v>
      </c>
      <c r="V43" s="1" t="s">
        <v>349</v>
      </c>
      <c r="W43" s="15" t="s">
        <v>123</v>
      </c>
      <c r="X43" s="15">
        <v>0</v>
      </c>
      <c r="Y43" s="15">
        <v>0</v>
      </c>
      <c r="Z43" s="15">
        <v>0</v>
      </c>
      <c r="AA43" s="15">
        <v>0</v>
      </c>
      <c r="AB43" s="15">
        <v>1</v>
      </c>
      <c r="AC43" s="1">
        <v>0</v>
      </c>
      <c r="AD43" s="1">
        <v>0</v>
      </c>
      <c r="AE43" s="15">
        <v>0</v>
      </c>
      <c r="AF43" s="1">
        <v>432</v>
      </c>
      <c r="AG43" s="1">
        <v>563</v>
      </c>
      <c r="AH43" s="1">
        <v>1632</v>
      </c>
      <c r="AI43" s="1">
        <v>871</v>
      </c>
      <c r="AJ43" s="1">
        <v>19.850000000000001</v>
      </c>
      <c r="AK43" s="1">
        <v>363</v>
      </c>
      <c r="AL43" s="1">
        <v>632</v>
      </c>
      <c r="AM43" s="1">
        <v>1654</v>
      </c>
      <c r="AN43" s="1">
        <v>821</v>
      </c>
      <c r="AO43" s="1">
        <v>17.829999999999998</v>
      </c>
      <c r="AP43" s="1">
        <v>33</v>
      </c>
      <c r="AQ43" s="1">
        <v>471</v>
      </c>
      <c r="AR43" s="1">
        <v>1073</v>
      </c>
      <c r="AS43" s="1">
        <v>666</v>
      </c>
      <c r="AT43" s="1">
        <v>5.48</v>
      </c>
      <c r="AU43" s="1">
        <v>1088</v>
      </c>
      <c r="AV43" s="1">
        <v>566</v>
      </c>
      <c r="AW43" s="1">
        <v>1654</v>
      </c>
      <c r="AX43" s="1">
        <v>797</v>
      </c>
      <c r="AY43" s="1">
        <v>3786</v>
      </c>
      <c r="AZ43" s="1">
        <v>22.32</v>
      </c>
      <c r="BA43" s="1">
        <v>154</v>
      </c>
      <c r="BB43" s="1">
        <v>45.1</v>
      </c>
      <c r="BC43" s="1">
        <v>1</v>
      </c>
      <c r="BD43" s="1">
        <v>0</v>
      </c>
      <c r="BE43" s="1">
        <v>0</v>
      </c>
      <c r="BF43" s="1">
        <v>3</v>
      </c>
      <c r="BG43" s="13">
        <v>42538</v>
      </c>
      <c r="BH43" s="1">
        <v>1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1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1</v>
      </c>
      <c r="BV43" s="1" t="s">
        <v>211</v>
      </c>
      <c r="BW43" s="1">
        <v>7</v>
      </c>
      <c r="BX43" s="1">
        <v>40</v>
      </c>
      <c r="BY43" s="1">
        <v>0</v>
      </c>
      <c r="BZ43" s="1">
        <v>1</v>
      </c>
      <c r="CA43" s="1">
        <v>0</v>
      </c>
      <c r="CB43" s="1">
        <v>113</v>
      </c>
      <c r="CC43" s="1" t="s">
        <v>123</v>
      </c>
      <c r="CD43" s="1">
        <v>1200</v>
      </c>
      <c r="CE43" s="1">
        <v>120</v>
      </c>
      <c r="CF43" s="1" t="s">
        <v>123</v>
      </c>
      <c r="CG43" s="1">
        <v>1</v>
      </c>
      <c r="CH43" s="1">
        <v>0</v>
      </c>
      <c r="CI43" s="1">
        <v>135</v>
      </c>
      <c r="CJ43" s="1" t="s">
        <v>123</v>
      </c>
      <c r="CK43" s="1">
        <v>1</v>
      </c>
      <c r="CL43" s="1">
        <v>0</v>
      </c>
      <c r="CM43" s="1">
        <v>1</v>
      </c>
      <c r="CN43" s="1" t="s">
        <v>123</v>
      </c>
      <c r="CO43" s="1">
        <v>1</v>
      </c>
      <c r="CP43" s="1">
        <v>0</v>
      </c>
      <c r="CQ43" s="1">
        <v>0</v>
      </c>
    </row>
    <row r="44" spans="1:96" x14ac:dyDescent="0.25">
      <c r="A44" s="75">
        <v>43</v>
      </c>
      <c r="B44" s="11">
        <v>79</v>
      </c>
      <c r="C44" s="1">
        <v>1</v>
      </c>
      <c r="D44" s="1">
        <v>1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1</v>
      </c>
      <c r="L44" s="1">
        <v>116</v>
      </c>
      <c r="M44" s="1">
        <v>52</v>
      </c>
      <c r="N44" s="1">
        <v>0</v>
      </c>
      <c r="O44" s="1">
        <v>28.2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2</v>
      </c>
      <c r="V44" s="1" t="s">
        <v>121</v>
      </c>
      <c r="W44" s="15" t="s">
        <v>123</v>
      </c>
      <c r="X44" s="15">
        <v>0</v>
      </c>
      <c r="Y44" s="15">
        <v>0</v>
      </c>
      <c r="Z44" s="15">
        <v>0</v>
      </c>
      <c r="AA44" s="15">
        <v>1</v>
      </c>
      <c r="AB44" s="15">
        <v>0</v>
      </c>
      <c r="AC44" s="1">
        <v>0</v>
      </c>
      <c r="AD44" s="1">
        <v>0</v>
      </c>
      <c r="AE44" s="15">
        <v>0</v>
      </c>
      <c r="AF44" s="1">
        <v>258</v>
      </c>
      <c r="AG44" s="1">
        <v>425</v>
      </c>
      <c r="AH44" s="1">
        <v>1455</v>
      </c>
      <c r="AI44" s="1">
        <v>702</v>
      </c>
      <c r="AJ44" s="1">
        <v>12.88</v>
      </c>
      <c r="AK44" s="1">
        <v>477</v>
      </c>
      <c r="AL44" s="1">
        <v>586</v>
      </c>
      <c r="AM44" s="1">
        <v>2011</v>
      </c>
      <c r="AN44" s="1">
        <v>878</v>
      </c>
      <c r="AO44" s="1">
        <v>24.93</v>
      </c>
      <c r="AP44" s="1">
        <v>115</v>
      </c>
      <c r="AQ44" s="1">
        <v>551</v>
      </c>
      <c r="AR44" s="1">
        <v>1324</v>
      </c>
      <c r="AS44" s="1">
        <v>735</v>
      </c>
      <c r="AT44" s="1">
        <v>11.86</v>
      </c>
      <c r="AU44" s="1">
        <v>960</v>
      </c>
      <c r="AV44" s="1">
        <v>521</v>
      </c>
      <c r="AW44" s="1">
        <v>2011</v>
      </c>
      <c r="AX44" s="1">
        <v>790</v>
      </c>
      <c r="AY44" s="1">
        <v>4012</v>
      </c>
      <c r="AZ44" s="1">
        <v>19.309999999999999</v>
      </c>
      <c r="BA44" s="1">
        <v>137</v>
      </c>
      <c r="BB44" s="1">
        <v>28.1</v>
      </c>
      <c r="BC44" s="1">
        <v>1</v>
      </c>
      <c r="BD44" s="1">
        <v>0</v>
      </c>
      <c r="BE44" s="1">
        <v>0</v>
      </c>
      <c r="BF44" s="1">
        <v>3</v>
      </c>
      <c r="BG44" s="13">
        <v>42538</v>
      </c>
      <c r="BH44" s="1">
        <v>1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1</v>
      </c>
      <c r="BP44" s="1">
        <v>0</v>
      </c>
      <c r="BQ44" s="1">
        <v>0</v>
      </c>
      <c r="BR44" s="1">
        <v>0</v>
      </c>
      <c r="BS44" s="1">
        <v>0</v>
      </c>
      <c r="BT44" s="1">
        <v>1</v>
      </c>
      <c r="BU44" s="1">
        <v>0</v>
      </c>
      <c r="BV44" s="1" t="s">
        <v>207</v>
      </c>
      <c r="BW44" s="1">
        <v>6</v>
      </c>
      <c r="BX44" s="1">
        <v>27</v>
      </c>
      <c r="BY44" s="1">
        <v>0</v>
      </c>
      <c r="BZ44" s="1">
        <v>1</v>
      </c>
      <c r="CA44" s="1">
        <v>0</v>
      </c>
      <c r="CB44" s="1">
        <v>113</v>
      </c>
      <c r="CC44" s="1" t="s">
        <v>123</v>
      </c>
      <c r="CD44" s="1">
        <v>1200</v>
      </c>
      <c r="CE44" s="1">
        <v>120</v>
      </c>
      <c r="CF44" s="1" t="s">
        <v>123</v>
      </c>
      <c r="CG44" s="1">
        <v>1</v>
      </c>
      <c r="CH44" s="1">
        <v>0</v>
      </c>
      <c r="CI44" s="1">
        <v>115</v>
      </c>
      <c r="CJ44" s="1" t="s">
        <v>123</v>
      </c>
      <c r="CK44" s="1">
        <v>1</v>
      </c>
      <c r="CL44" s="1">
        <v>0</v>
      </c>
      <c r="CM44" s="1">
        <v>1</v>
      </c>
      <c r="CN44" s="1" t="s">
        <v>123</v>
      </c>
      <c r="CO44" s="1">
        <v>1</v>
      </c>
      <c r="CP44" s="1">
        <v>0</v>
      </c>
      <c r="CQ44" s="1">
        <v>0</v>
      </c>
    </row>
    <row r="45" spans="1:96" x14ac:dyDescent="0.25">
      <c r="A45" s="75">
        <v>44</v>
      </c>
      <c r="B45" s="11">
        <v>72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7</v>
      </c>
      <c r="I45" s="1">
        <v>0</v>
      </c>
      <c r="J45" s="1">
        <v>1</v>
      </c>
      <c r="K45" s="1">
        <v>0</v>
      </c>
      <c r="L45" s="1">
        <v>75</v>
      </c>
      <c r="M45" s="1">
        <v>87</v>
      </c>
      <c r="N45" s="1">
        <v>0</v>
      </c>
      <c r="O45" s="1">
        <v>28</v>
      </c>
      <c r="P45" s="1">
        <v>1</v>
      </c>
      <c r="Q45" s="1">
        <v>1</v>
      </c>
      <c r="R45" s="1">
        <v>0</v>
      </c>
      <c r="S45" s="1">
        <v>1</v>
      </c>
      <c r="T45" s="1">
        <v>0</v>
      </c>
      <c r="U45" s="1">
        <v>3</v>
      </c>
      <c r="V45" s="1" t="s">
        <v>348</v>
      </c>
      <c r="W45" s="1">
        <v>0.6</v>
      </c>
      <c r="X45" s="1">
        <v>0</v>
      </c>
      <c r="Y45" s="1">
        <v>1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293</v>
      </c>
      <c r="AG45" s="1">
        <v>745</v>
      </c>
      <c r="AH45" s="1">
        <v>1776</v>
      </c>
      <c r="AI45" s="1">
        <v>1078</v>
      </c>
      <c r="AJ45" s="1">
        <v>21.08</v>
      </c>
      <c r="AK45" s="1">
        <v>263</v>
      </c>
      <c r="AL45" s="1">
        <v>825</v>
      </c>
      <c r="AM45" s="1">
        <v>1485</v>
      </c>
      <c r="AN45" s="1">
        <v>1054</v>
      </c>
      <c r="AO45" s="1">
        <v>15.47</v>
      </c>
      <c r="AP45" s="1">
        <v>95</v>
      </c>
      <c r="AQ45" s="1">
        <v>724</v>
      </c>
      <c r="AR45" s="1">
        <v>1202</v>
      </c>
      <c r="AS45" s="1">
        <v>869</v>
      </c>
      <c r="AT45" s="1">
        <v>9.34</v>
      </c>
      <c r="AU45" s="1">
        <v>713</v>
      </c>
      <c r="AV45" s="1">
        <v>753</v>
      </c>
      <c r="AW45" s="1">
        <v>1776</v>
      </c>
      <c r="AX45" s="1">
        <v>1021</v>
      </c>
      <c r="AY45" s="1">
        <v>3411</v>
      </c>
      <c r="AZ45" s="1">
        <v>17.29</v>
      </c>
      <c r="BA45" s="1">
        <v>145.30000000000001</v>
      </c>
      <c r="BB45" s="1">
        <v>33.1</v>
      </c>
      <c r="BC45" s="1">
        <v>1</v>
      </c>
      <c r="BD45" s="1">
        <v>0</v>
      </c>
      <c r="BE45" s="1">
        <v>0</v>
      </c>
      <c r="BF45" s="1">
        <v>2</v>
      </c>
      <c r="BG45" s="13">
        <v>44322</v>
      </c>
      <c r="BH45" s="1">
        <v>1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1</v>
      </c>
      <c r="BQ45" s="1">
        <v>0</v>
      </c>
      <c r="BR45" s="1">
        <v>0</v>
      </c>
      <c r="BS45" s="1">
        <v>0</v>
      </c>
      <c r="BT45" s="1">
        <v>1</v>
      </c>
      <c r="BU45" s="1">
        <v>0</v>
      </c>
      <c r="BV45" s="1" t="s">
        <v>206</v>
      </c>
      <c r="BW45" s="1">
        <v>6</v>
      </c>
      <c r="BX45" s="1">
        <v>56</v>
      </c>
      <c r="BY45" s="1">
        <v>0</v>
      </c>
      <c r="BZ45" s="1">
        <v>1</v>
      </c>
      <c r="CA45" s="1">
        <v>0</v>
      </c>
      <c r="CB45" s="1">
        <v>40</v>
      </c>
      <c r="CC45" s="1">
        <v>6</v>
      </c>
      <c r="CD45" s="1">
        <v>712.37</v>
      </c>
      <c r="CE45" s="1">
        <v>25</v>
      </c>
      <c r="CF45" s="1">
        <v>1.4</v>
      </c>
      <c r="CG45" s="1">
        <v>0</v>
      </c>
      <c r="CH45" s="1">
        <v>1</v>
      </c>
      <c r="CI45" s="1">
        <v>240</v>
      </c>
      <c r="CJ45" s="1">
        <v>1.4</v>
      </c>
      <c r="CK45" s="1">
        <v>0</v>
      </c>
      <c r="CL45" s="1">
        <v>1</v>
      </c>
      <c r="CM45" s="1">
        <v>3</v>
      </c>
      <c r="CN45" s="1">
        <v>1.3</v>
      </c>
      <c r="CO45" s="1">
        <v>0</v>
      </c>
      <c r="CP45" s="1">
        <v>1</v>
      </c>
      <c r="CQ45" s="1">
        <v>3</v>
      </c>
      <c r="CR45" s="58" t="s">
        <v>156</v>
      </c>
    </row>
    <row r="46" spans="1:96" x14ac:dyDescent="0.25">
      <c r="A46" s="75">
        <v>45</v>
      </c>
      <c r="B46" s="11">
        <v>69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5.5</v>
      </c>
      <c r="I46" s="1">
        <v>0</v>
      </c>
      <c r="J46" s="1">
        <v>1</v>
      </c>
      <c r="K46" s="1">
        <v>0</v>
      </c>
      <c r="L46" s="1">
        <v>84</v>
      </c>
      <c r="M46" s="1">
        <v>81</v>
      </c>
      <c r="N46" s="1">
        <v>0</v>
      </c>
      <c r="O46" s="1">
        <v>22.39</v>
      </c>
      <c r="P46" s="1">
        <v>0</v>
      </c>
      <c r="Q46" s="1">
        <v>1</v>
      </c>
      <c r="R46" s="1">
        <v>1</v>
      </c>
      <c r="S46" s="1">
        <v>0</v>
      </c>
      <c r="T46" s="1">
        <v>1</v>
      </c>
      <c r="U46" s="1">
        <v>2</v>
      </c>
      <c r="V46" s="1" t="s">
        <v>349</v>
      </c>
      <c r="W46" s="1">
        <v>0.96</v>
      </c>
      <c r="X46" s="1">
        <v>0</v>
      </c>
      <c r="Y46" s="1">
        <v>0</v>
      </c>
      <c r="Z46" s="1">
        <v>0</v>
      </c>
      <c r="AA46" s="1">
        <v>0</v>
      </c>
      <c r="AB46" s="1">
        <v>1</v>
      </c>
      <c r="AC46" s="1">
        <v>0</v>
      </c>
      <c r="AD46" s="1">
        <v>0</v>
      </c>
      <c r="AE46" s="1">
        <v>0</v>
      </c>
      <c r="AF46" s="1">
        <v>22</v>
      </c>
      <c r="AG46" s="1">
        <v>770</v>
      </c>
      <c r="AH46" s="1">
        <v>1403</v>
      </c>
      <c r="AI46" s="1">
        <v>1234</v>
      </c>
      <c r="AJ46" s="1">
        <v>1.91</v>
      </c>
      <c r="AK46" s="1">
        <v>141</v>
      </c>
      <c r="AL46" s="1">
        <v>982</v>
      </c>
      <c r="AM46" s="1">
        <v>2153</v>
      </c>
      <c r="AN46" s="1">
        <v>1508</v>
      </c>
      <c r="AO46" s="1">
        <v>12.73</v>
      </c>
      <c r="AP46" s="1">
        <v>59</v>
      </c>
      <c r="AQ46" s="1">
        <v>802</v>
      </c>
      <c r="AR46" s="1">
        <v>1321</v>
      </c>
      <c r="AS46" s="1">
        <v>1212</v>
      </c>
      <c r="AT46" s="1">
        <v>11.78</v>
      </c>
      <c r="AU46" s="1">
        <v>212</v>
      </c>
      <c r="AV46" s="1">
        <v>876</v>
      </c>
      <c r="AW46" s="1">
        <v>2812</v>
      </c>
      <c r="AX46" s="1">
        <v>1403</v>
      </c>
      <c r="AY46" s="1">
        <v>2525</v>
      </c>
      <c r="AZ46" s="1">
        <v>7.75</v>
      </c>
      <c r="BA46" s="1">
        <v>162.4</v>
      </c>
      <c r="BB46" s="1">
        <v>31.3</v>
      </c>
      <c r="BC46" s="1">
        <v>1</v>
      </c>
      <c r="BD46" s="1">
        <v>0</v>
      </c>
      <c r="BE46" s="1">
        <v>0</v>
      </c>
      <c r="BF46" s="1">
        <v>3</v>
      </c>
      <c r="BG46" s="13">
        <v>44239</v>
      </c>
      <c r="BH46" s="1">
        <v>0</v>
      </c>
      <c r="BI46" s="1">
        <v>0</v>
      </c>
      <c r="BJ46" s="1">
        <v>1</v>
      </c>
      <c r="BK46" s="1">
        <v>0</v>
      </c>
      <c r="BL46" s="1">
        <v>0</v>
      </c>
      <c r="BM46" s="1">
        <v>1</v>
      </c>
      <c r="BN46" s="1">
        <v>0</v>
      </c>
      <c r="BO46" s="1">
        <v>0</v>
      </c>
      <c r="BP46" s="1">
        <v>0</v>
      </c>
      <c r="BQ46" s="1">
        <v>0</v>
      </c>
      <c r="BR46" s="1">
        <v>1</v>
      </c>
      <c r="BS46" s="1">
        <v>0</v>
      </c>
      <c r="BT46" s="1">
        <v>0</v>
      </c>
      <c r="BU46" s="1">
        <v>1</v>
      </c>
      <c r="BV46" s="1" t="s">
        <v>215</v>
      </c>
      <c r="BW46" s="1">
        <v>6</v>
      </c>
      <c r="BX46" s="1">
        <v>40</v>
      </c>
      <c r="BY46" s="1">
        <v>0</v>
      </c>
      <c r="BZ46" s="1">
        <v>1</v>
      </c>
      <c r="CA46" s="1">
        <v>0</v>
      </c>
      <c r="CB46" s="1">
        <v>121</v>
      </c>
      <c r="CC46" s="1">
        <v>18</v>
      </c>
      <c r="CD46" s="1">
        <v>815</v>
      </c>
      <c r="CE46" s="1">
        <v>78</v>
      </c>
      <c r="CF46" s="1">
        <v>1.1000000000000001</v>
      </c>
      <c r="CG46" s="1">
        <v>1</v>
      </c>
      <c r="CH46" s="1">
        <v>0</v>
      </c>
      <c r="CI46" s="1" t="s">
        <v>123</v>
      </c>
      <c r="CJ46" s="1">
        <v>0.99</v>
      </c>
      <c r="CK46" s="1">
        <v>1</v>
      </c>
      <c r="CL46" s="1">
        <v>0</v>
      </c>
      <c r="CM46" s="1">
        <v>0</v>
      </c>
      <c r="CN46" s="1">
        <v>0.51</v>
      </c>
      <c r="CO46" s="1">
        <v>1</v>
      </c>
      <c r="CP46" s="1">
        <v>0</v>
      </c>
      <c r="CQ46" s="1">
        <v>1</v>
      </c>
    </row>
    <row r="47" spans="1:96" x14ac:dyDescent="0.25">
      <c r="A47" s="75">
        <v>46</v>
      </c>
      <c r="B47" s="11">
        <v>84</v>
      </c>
      <c r="C47" s="1">
        <v>1</v>
      </c>
      <c r="D47" s="1">
        <v>1</v>
      </c>
      <c r="E47" s="1">
        <v>1</v>
      </c>
      <c r="F47" s="1">
        <v>1</v>
      </c>
      <c r="G47" s="1">
        <v>0</v>
      </c>
      <c r="H47" s="1">
        <v>7.7</v>
      </c>
      <c r="I47" s="1">
        <v>0</v>
      </c>
      <c r="J47" s="1">
        <v>1</v>
      </c>
      <c r="K47" s="1">
        <v>0</v>
      </c>
      <c r="L47" s="1">
        <v>90</v>
      </c>
      <c r="M47" s="1">
        <v>67</v>
      </c>
      <c r="N47" s="1">
        <v>0</v>
      </c>
      <c r="O47" s="1">
        <v>31.59</v>
      </c>
      <c r="P47" s="1">
        <v>1</v>
      </c>
      <c r="Q47" s="1">
        <v>1</v>
      </c>
      <c r="R47" s="1">
        <v>0</v>
      </c>
      <c r="S47" s="1">
        <v>0</v>
      </c>
      <c r="T47" s="1">
        <v>0</v>
      </c>
      <c r="U47" s="1">
        <v>2</v>
      </c>
      <c r="V47" s="1" t="s">
        <v>349</v>
      </c>
      <c r="W47" s="1">
        <v>0.65</v>
      </c>
      <c r="X47" s="1">
        <v>0</v>
      </c>
      <c r="Y47" s="1">
        <v>0</v>
      </c>
      <c r="Z47" s="1">
        <v>0</v>
      </c>
      <c r="AA47" s="1">
        <v>1</v>
      </c>
      <c r="AB47" s="1">
        <v>0</v>
      </c>
      <c r="AC47" s="1">
        <v>0</v>
      </c>
      <c r="AD47" s="1">
        <v>0</v>
      </c>
      <c r="AE47" s="1">
        <v>0</v>
      </c>
      <c r="AF47" s="1">
        <v>87</v>
      </c>
      <c r="AG47" s="1">
        <v>561</v>
      </c>
      <c r="AH47" s="1">
        <v>1650</v>
      </c>
      <c r="AI47" s="1">
        <v>828</v>
      </c>
      <c r="AJ47" s="1">
        <v>4.1399999999999997</v>
      </c>
      <c r="AK47" s="1">
        <v>226</v>
      </c>
      <c r="AL47" s="1">
        <v>581</v>
      </c>
      <c r="AM47" s="1">
        <v>1727</v>
      </c>
      <c r="AN47" s="1">
        <v>966</v>
      </c>
      <c r="AO47" s="1">
        <v>9.68</v>
      </c>
      <c r="AP47" s="1">
        <v>80</v>
      </c>
      <c r="AQ47" s="1">
        <v>585</v>
      </c>
      <c r="AR47" s="1">
        <v>1574</v>
      </c>
      <c r="AS47" s="1">
        <v>902</v>
      </c>
      <c r="AT47" s="1">
        <v>13.07</v>
      </c>
      <c r="AU47" s="1">
        <v>419</v>
      </c>
      <c r="AV47" s="1">
        <v>567</v>
      </c>
      <c r="AW47" s="1">
        <v>1727</v>
      </c>
      <c r="AX47" s="1">
        <v>908</v>
      </c>
      <c r="AY47" s="1">
        <v>4685</v>
      </c>
      <c r="AZ47" s="1">
        <v>8.2100000000000009</v>
      </c>
      <c r="BA47" s="1">
        <v>157.30000000000001</v>
      </c>
      <c r="BB47" s="1">
        <v>39.200000000000003</v>
      </c>
      <c r="BC47" s="1">
        <v>1</v>
      </c>
      <c r="BD47" s="1">
        <v>0</v>
      </c>
      <c r="BE47" s="1">
        <v>0</v>
      </c>
      <c r="BF47" s="1">
        <v>3</v>
      </c>
      <c r="BG47" s="13">
        <v>43762</v>
      </c>
      <c r="BH47" s="1">
        <v>1</v>
      </c>
      <c r="BI47" s="1">
        <v>0</v>
      </c>
      <c r="BJ47" s="1">
        <v>0</v>
      </c>
      <c r="BK47" s="1">
        <v>0</v>
      </c>
      <c r="BL47" s="1">
        <v>0</v>
      </c>
      <c r="BM47" s="1">
        <v>1</v>
      </c>
      <c r="BN47" s="1">
        <v>0</v>
      </c>
      <c r="BO47" s="1">
        <v>0</v>
      </c>
      <c r="BP47" s="1">
        <v>0</v>
      </c>
      <c r="BQ47" s="1">
        <v>1</v>
      </c>
      <c r="BR47" s="1">
        <v>0</v>
      </c>
      <c r="BS47" s="1">
        <v>0</v>
      </c>
      <c r="BT47" s="1">
        <v>1</v>
      </c>
      <c r="BU47" s="1">
        <v>0</v>
      </c>
      <c r="BV47" s="1" t="s">
        <v>206</v>
      </c>
      <c r="BW47" s="1">
        <v>8</v>
      </c>
      <c r="BX47" s="1">
        <v>38</v>
      </c>
      <c r="BY47" s="1">
        <v>0</v>
      </c>
      <c r="BZ47" s="1">
        <v>1</v>
      </c>
      <c r="CA47" s="1">
        <v>0</v>
      </c>
      <c r="CB47" s="1">
        <v>139</v>
      </c>
      <c r="CC47" s="1">
        <v>21</v>
      </c>
      <c r="CD47" s="1">
        <v>1643</v>
      </c>
      <c r="CE47" s="1">
        <v>81</v>
      </c>
      <c r="CF47" s="1">
        <v>0.86</v>
      </c>
      <c r="CG47" s="1">
        <v>1</v>
      </c>
      <c r="CH47" s="1">
        <v>0</v>
      </c>
      <c r="CI47" s="1">
        <v>81</v>
      </c>
      <c r="CJ47" s="1">
        <v>0.95</v>
      </c>
      <c r="CK47" s="1">
        <v>1</v>
      </c>
      <c r="CL47" s="1">
        <v>0</v>
      </c>
      <c r="CM47" s="1">
        <v>0</v>
      </c>
      <c r="CN47" s="1">
        <v>0.95</v>
      </c>
      <c r="CO47" s="1">
        <v>0</v>
      </c>
      <c r="CP47" s="1">
        <v>1</v>
      </c>
      <c r="CQ47" s="1">
        <v>1</v>
      </c>
      <c r="CR47" s="58" t="s">
        <v>156</v>
      </c>
    </row>
    <row r="48" spans="1:96" x14ac:dyDescent="0.25">
      <c r="A48" s="75">
        <v>47</v>
      </c>
      <c r="B48" s="11">
        <v>85</v>
      </c>
      <c r="C48" s="1">
        <v>1</v>
      </c>
      <c r="D48" s="1">
        <v>1</v>
      </c>
      <c r="E48" s="1">
        <v>1</v>
      </c>
      <c r="F48" s="1">
        <v>1</v>
      </c>
      <c r="G48" s="1">
        <v>0</v>
      </c>
      <c r="H48" s="1">
        <v>7.7</v>
      </c>
      <c r="I48" s="1">
        <v>0</v>
      </c>
      <c r="J48" s="1">
        <v>1</v>
      </c>
      <c r="K48" s="1">
        <v>0</v>
      </c>
      <c r="L48" s="1">
        <v>90</v>
      </c>
      <c r="M48" s="1">
        <v>67</v>
      </c>
      <c r="N48" s="1">
        <v>0</v>
      </c>
      <c r="O48" s="1">
        <v>31.59</v>
      </c>
      <c r="P48" s="1">
        <v>1</v>
      </c>
      <c r="Q48" s="1">
        <v>1</v>
      </c>
      <c r="R48" s="1">
        <v>0</v>
      </c>
      <c r="S48" s="1">
        <v>0</v>
      </c>
      <c r="T48" s="1">
        <v>0</v>
      </c>
      <c r="U48" s="1">
        <v>2</v>
      </c>
      <c r="V48" s="1" t="s">
        <v>349</v>
      </c>
      <c r="W48" s="1">
        <v>0.6</v>
      </c>
      <c r="X48" s="1">
        <v>0</v>
      </c>
      <c r="Y48" s="1">
        <v>0</v>
      </c>
      <c r="Z48" s="1">
        <v>0</v>
      </c>
      <c r="AA48" s="1">
        <v>0</v>
      </c>
      <c r="AB48" s="1">
        <v>1</v>
      </c>
      <c r="AC48" s="1">
        <v>0</v>
      </c>
      <c r="AD48" s="1">
        <v>0</v>
      </c>
      <c r="AE48" s="1">
        <v>0</v>
      </c>
      <c r="AF48" s="1">
        <v>84</v>
      </c>
      <c r="AG48" s="1">
        <v>581</v>
      </c>
      <c r="AH48" s="1">
        <v>1171</v>
      </c>
      <c r="AI48" s="1">
        <v>821</v>
      </c>
      <c r="AJ48" s="1">
        <v>5.65</v>
      </c>
      <c r="AK48" s="1">
        <v>190</v>
      </c>
      <c r="AL48" s="1">
        <v>634</v>
      </c>
      <c r="AM48" s="1">
        <v>2129</v>
      </c>
      <c r="AN48" s="1">
        <v>1147</v>
      </c>
      <c r="AO48" s="1">
        <v>13.21</v>
      </c>
      <c r="AP48" s="1">
        <v>13</v>
      </c>
      <c r="AQ48" s="1">
        <v>635</v>
      </c>
      <c r="AR48" s="1">
        <v>1225</v>
      </c>
      <c r="AS48" s="1">
        <v>2.08</v>
      </c>
      <c r="AT48" s="1">
        <v>0.96</v>
      </c>
      <c r="AU48" s="1">
        <v>294</v>
      </c>
      <c r="AV48" s="1">
        <v>605</v>
      </c>
      <c r="AW48" s="1">
        <v>2129</v>
      </c>
      <c r="AX48" s="1">
        <v>1029</v>
      </c>
      <c r="AY48" s="1">
        <v>3354</v>
      </c>
      <c r="AZ48" s="1">
        <v>8.06</v>
      </c>
      <c r="BA48" s="1">
        <v>137.19999999999999</v>
      </c>
      <c r="BB48" s="1">
        <v>39.799999999999997</v>
      </c>
      <c r="BC48" s="1">
        <v>1</v>
      </c>
      <c r="BD48" s="1">
        <v>0</v>
      </c>
      <c r="BE48" s="1">
        <v>0</v>
      </c>
      <c r="BF48" s="1">
        <v>3</v>
      </c>
      <c r="BG48" s="13">
        <v>43865</v>
      </c>
      <c r="BH48" s="1">
        <v>1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1</v>
      </c>
      <c r="BO48" s="1">
        <v>0</v>
      </c>
      <c r="BP48" s="1">
        <v>0</v>
      </c>
      <c r="BQ48" s="1">
        <v>0</v>
      </c>
      <c r="BR48" s="1">
        <v>1</v>
      </c>
      <c r="BS48" s="1">
        <v>0</v>
      </c>
      <c r="BT48" s="1">
        <v>1</v>
      </c>
      <c r="BU48" s="1">
        <v>0</v>
      </c>
      <c r="BV48" s="1" t="s">
        <v>206</v>
      </c>
      <c r="BW48" s="1">
        <v>7</v>
      </c>
      <c r="BX48" s="1">
        <v>38</v>
      </c>
      <c r="BY48" s="1">
        <v>0</v>
      </c>
      <c r="BZ48" s="1">
        <v>1</v>
      </c>
      <c r="CA48" s="1">
        <v>0</v>
      </c>
      <c r="CB48" s="1">
        <v>83</v>
      </c>
      <c r="CC48" s="1">
        <v>20</v>
      </c>
      <c r="CD48" s="1">
        <v>2169</v>
      </c>
      <c r="CE48" s="1">
        <v>120</v>
      </c>
      <c r="CF48" s="1">
        <v>0.85</v>
      </c>
      <c r="CG48" s="1">
        <v>1</v>
      </c>
      <c r="CH48" s="1">
        <v>0</v>
      </c>
      <c r="CI48" s="1" t="s">
        <v>123</v>
      </c>
      <c r="CJ48" s="1">
        <v>0.95</v>
      </c>
      <c r="CK48" s="1">
        <v>1</v>
      </c>
      <c r="CL48" s="1">
        <v>0</v>
      </c>
      <c r="CM48" s="1">
        <v>0</v>
      </c>
      <c r="CN48" s="1">
        <v>0.72</v>
      </c>
      <c r="CO48" s="1">
        <v>0</v>
      </c>
      <c r="CP48" s="1">
        <v>1</v>
      </c>
      <c r="CQ48" s="1">
        <v>3</v>
      </c>
      <c r="CR48" s="58" t="s">
        <v>156</v>
      </c>
    </row>
    <row r="49" spans="1:96" x14ac:dyDescent="0.25">
      <c r="A49" s="75">
        <v>48</v>
      </c>
      <c r="B49" s="11">
        <v>63</v>
      </c>
      <c r="C49" s="1">
        <v>1</v>
      </c>
      <c r="D49" s="1">
        <v>1</v>
      </c>
      <c r="E49" s="1">
        <v>1</v>
      </c>
      <c r="F49" s="1">
        <v>0</v>
      </c>
      <c r="G49" s="1">
        <v>0</v>
      </c>
      <c r="H49" s="1">
        <v>0</v>
      </c>
      <c r="I49" s="1">
        <v>0</v>
      </c>
      <c r="J49" s="1">
        <v>1</v>
      </c>
      <c r="K49" s="1">
        <v>0</v>
      </c>
      <c r="L49" s="1">
        <v>74</v>
      </c>
      <c r="M49" s="1">
        <v>94</v>
      </c>
      <c r="N49" s="1">
        <v>0</v>
      </c>
      <c r="O49" s="1">
        <v>23</v>
      </c>
      <c r="P49" s="1">
        <v>1</v>
      </c>
      <c r="Q49" s="1">
        <v>1</v>
      </c>
      <c r="R49" s="1">
        <v>1</v>
      </c>
      <c r="S49" s="1">
        <v>0</v>
      </c>
      <c r="T49" s="1">
        <v>0</v>
      </c>
      <c r="U49" s="1">
        <v>2</v>
      </c>
      <c r="V49" s="1" t="s">
        <v>349</v>
      </c>
      <c r="W49" s="1">
        <v>0.69</v>
      </c>
      <c r="X49" s="1">
        <v>0</v>
      </c>
      <c r="Y49" s="1">
        <v>1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89</v>
      </c>
      <c r="AG49" s="1">
        <v>678</v>
      </c>
      <c r="AH49" s="1">
        <v>1885</v>
      </c>
      <c r="AI49" s="1">
        <v>1171</v>
      </c>
      <c r="AJ49" s="1">
        <v>13.36</v>
      </c>
      <c r="AK49" s="1">
        <v>82</v>
      </c>
      <c r="AL49" s="1">
        <v>815</v>
      </c>
      <c r="AM49" s="1">
        <v>1954</v>
      </c>
      <c r="AN49" s="1">
        <v>1232</v>
      </c>
      <c r="AO49" s="1">
        <v>14.7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150</v>
      </c>
      <c r="AV49" s="1">
        <v>710</v>
      </c>
      <c r="AW49" s="1">
        <v>1954</v>
      </c>
      <c r="AX49" s="1">
        <v>1175</v>
      </c>
      <c r="AY49" s="1">
        <v>926</v>
      </c>
      <c r="AZ49" s="1">
        <v>13.94</v>
      </c>
      <c r="BA49" s="1">
        <v>161</v>
      </c>
      <c r="BB49" s="1">
        <v>35.299999999999997</v>
      </c>
      <c r="BC49" s="1">
        <v>1</v>
      </c>
      <c r="BD49" s="1">
        <v>0</v>
      </c>
      <c r="BE49" s="1">
        <v>0</v>
      </c>
      <c r="BF49" s="1">
        <v>3</v>
      </c>
      <c r="BG49" s="13">
        <v>43346</v>
      </c>
      <c r="BH49" s="1">
        <v>1</v>
      </c>
      <c r="BI49" s="1">
        <v>0</v>
      </c>
      <c r="BJ49" s="1">
        <v>0</v>
      </c>
      <c r="BK49" s="1">
        <v>0</v>
      </c>
      <c r="BL49" s="1">
        <v>1</v>
      </c>
      <c r="BM49" s="1">
        <v>0</v>
      </c>
      <c r="BN49" s="1">
        <v>0</v>
      </c>
      <c r="BO49" s="1">
        <v>1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1</v>
      </c>
      <c r="BV49" s="1" t="s">
        <v>212</v>
      </c>
      <c r="BW49" s="1">
        <v>6</v>
      </c>
      <c r="BX49" s="1">
        <v>60</v>
      </c>
      <c r="BY49" s="1">
        <v>0</v>
      </c>
      <c r="BZ49" s="1">
        <v>1</v>
      </c>
      <c r="CA49" s="1">
        <v>0</v>
      </c>
      <c r="CB49" s="1">
        <v>280</v>
      </c>
      <c r="CC49" s="1">
        <v>32</v>
      </c>
      <c r="CD49" s="1">
        <v>2326</v>
      </c>
      <c r="CE49" s="1">
        <v>120</v>
      </c>
      <c r="CF49" s="1" t="s">
        <v>123</v>
      </c>
      <c r="CG49" s="1">
        <v>1</v>
      </c>
      <c r="CH49" s="1">
        <v>0</v>
      </c>
      <c r="CI49" s="1" t="s">
        <v>123</v>
      </c>
      <c r="CJ49" s="1">
        <v>0.79</v>
      </c>
      <c r="CK49" s="1">
        <v>1</v>
      </c>
      <c r="CL49" s="1">
        <v>0</v>
      </c>
      <c r="CM49" s="1">
        <v>0</v>
      </c>
      <c r="CN49" s="1">
        <v>0.79</v>
      </c>
      <c r="CO49" s="1">
        <v>0</v>
      </c>
      <c r="CP49" s="1">
        <v>1</v>
      </c>
      <c r="CQ49" s="1">
        <v>2</v>
      </c>
      <c r="CR49" s="58" t="s">
        <v>156</v>
      </c>
    </row>
    <row r="50" spans="1:96" x14ac:dyDescent="0.25">
      <c r="A50" s="75">
        <v>49</v>
      </c>
      <c r="B50" s="1">
        <v>70</v>
      </c>
      <c r="C50" s="1">
        <v>1</v>
      </c>
      <c r="D50" s="1">
        <v>1</v>
      </c>
      <c r="E50" s="1">
        <v>0</v>
      </c>
      <c r="F50" s="1">
        <v>1</v>
      </c>
      <c r="G50" s="1">
        <v>1</v>
      </c>
      <c r="H50" s="1">
        <v>5.9</v>
      </c>
      <c r="I50" s="1">
        <v>1</v>
      </c>
      <c r="J50" s="1">
        <v>0</v>
      </c>
      <c r="K50" s="1">
        <v>0</v>
      </c>
      <c r="L50" s="1">
        <v>90</v>
      </c>
      <c r="M50" s="1">
        <v>74</v>
      </c>
      <c r="N50" s="1">
        <v>0</v>
      </c>
      <c r="O50" s="1">
        <v>22</v>
      </c>
      <c r="P50" s="1">
        <v>0</v>
      </c>
      <c r="Q50" s="1">
        <v>1</v>
      </c>
      <c r="R50" s="1">
        <v>1</v>
      </c>
      <c r="S50" s="1">
        <v>0</v>
      </c>
      <c r="T50" s="1">
        <v>0</v>
      </c>
      <c r="U50" s="1">
        <v>2</v>
      </c>
      <c r="V50" s="1" t="s">
        <v>347</v>
      </c>
      <c r="W50" s="1">
        <v>0.5</v>
      </c>
      <c r="X50" s="1">
        <v>0</v>
      </c>
      <c r="Y50" s="1">
        <v>0</v>
      </c>
      <c r="Z50" s="1">
        <v>0</v>
      </c>
      <c r="AA50" s="1">
        <v>1</v>
      </c>
      <c r="AB50" s="1">
        <v>0</v>
      </c>
      <c r="AC50" s="1">
        <v>0</v>
      </c>
      <c r="AD50" s="1">
        <v>0</v>
      </c>
      <c r="AE50" s="1">
        <v>0</v>
      </c>
      <c r="AF50" s="1">
        <v>68</v>
      </c>
      <c r="AG50" s="1">
        <v>559</v>
      </c>
      <c r="AH50" s="1">
        <v>1964</v>
      </c>
      <c r="AI50" s="1">
        <v>1027</v>
      </c>
      <c r="AJ50" s="1">
        <v>6.84</v>
      </c>
      <c r="AK50" s="1">
        <v>201</v>
      </c>
      <c r="AL50" s="1">
        <v>844</v>
      </c>
      <c r="AM50" s="1">
        <v>2016</v>
      </c>
      <c r="AN50" s="1">
        <v>1237</v>
      </c>
      <c r="AO50" s="1">
        <v>19.329999999999998</v>
      </c>
      <c r="AP50" s="1">
        <v>4</v>
      </c>
      <c r="AQ50" s="1">
        <v>937</v>
      </c>
      <c r="AR50" s="1">
        <v>1442</v>
      </c>
      <c r="AS50" s="1">
        <v>1224</v>
      </c>
      <c r="AT50" s="1">
        <v>0.87</v>
      </c>
      <c r="AU50" s="1">
        <v>351</v>
      </c>
      <c r="AV50" s="1">
        <v>674</v>
      </c>
      <c r="AW50" s="1">
        <v>2106</v>
      </c>
      <c r="AX50" s="1">
        <v>1118</v>
      </c>
      <c r="AY50" s="1">
        <v>2603</v>
      </c>
      <c r="AZ50" s="1">
        <v>11.88</v>
      </c>
      <c r="BA50" s="1">
        <v>124.1</v>
      </c>
      <c r="BB50" s="1">
        <v>39.700000000000003</v>
      </c>
      <c r="BC50" s="1">
        <v>1</v>
      </c>
      <c r="BD50" s="1">
        <v>0</v>
      </c>
      <c r="BE50" s="1">
        <v>0</v>
      </c>
      <c r="BF50" s="1">
        <v>3</v>
      </c>
      <c r="BG50" s="13">
        <v>44588</v>
      </c>
      <c r="BH50" s="1">
        <v>1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1</v>
      </c>
      <c r="BQ50" s="1">
        <v>0</v>
      </c>
      <c r="BR50" s="1">
        <v>0</v>
      </c>
      <c r="BS50" s="1">
        <v>0</v>
      </c>
      <c r="BT50" s="1">
        <v>0</v>
      </c>
      <c r="BU50" s="1">
        <v>1</v>
      </c>
      <c r="BV50" s="1" t="s">
        <v>226</v>
      </c>
      <c r="BW50" s="1">
        <v>7</v>
      </c>
      <c r="BX50" s="1">
        <v>60</v>
      </c>
      <c r="BY50" s="1">
        <v>0</v>
      </c>
      <c r="BZ50" s="1">
        <v>1</v>
      </c>
      <c r="CA50" s="1">
        <v>0</v>
      </c>
      <c r="CB50" s="1">
        <v>35</v>
      </c>
      <c r="CC50" s="1">
        <v>8</v>
      </c>
      <c r="CD50" s="1">
        <v>2452</v>
      </c>
      <c r="CE50" s="1">
        <v>25</v>
      </c>
      <c r="CF50" s="1">
        <v>0.66</v>
      </c>
      <c r="CG50" s="1">
        <v>1</v>
      </c>
      <c r="CH50" s="1">
        <v>0</v>
      </c>
      <c r="CI50" s="1">
        <v>158</v>
      </c>
      <c r="CJ50" s="1">
        <v>0.68</v>
      </c>
      <c r="CK50" s="1">
        <v>1</v>
      </c>
      <c r="CL50" s="1">
        <v>0</v>
      </c>
      <c r="CM50" s="1">
        <v>1</v>
      </c>
      <c r="CN50" s="1">
        <v>0.59</v>
      </c>
      <c r="CO50" s="1">
        <v>0</v>
      </c>
      <c r="CP50" s="1">
        <v>1</v>
      </c>
      <c r="CQ50" s="1">
        <v>2</v>
      </c>
    </row>
    <row r="51" spans="1:96" x14ac:dyDescent="0.25">
      <c r="A51" s="75">
        <v>50</v>
      </c>
      <c r="B51" s="1">
        <v>75</v>
      </c>
      <c r="C51" s="1">
        <v>1</v>
      </c>
      <c r="D51" s="1">
        <v>1</v>
      </c>
      <c r="E51" s="1">
        <v>1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68</v>
      </c>
      <c r="M51" s="1">
        <v>89</v>
      </c>
      <c r="N51" s="1">
        <v>0</v>
      </c>
      <c r="O51" s="1">
        <v>22.5</v>
      </c>
      <c r="P51" s="1">
        <v>0</v>
      </c>
      <c r="Q51" s="1">
        <v>1</v>
      </c>
      <c r="R51" s="1">
        <v>1</v>
      </c>
      <c r="S51" s="1">
        <v>0</v>
      </c>
      <c r="T51" s="1">
        <v>0</v>
      </c>
      <c r="U51" s="1">
        <v>5</v>
      </c>
      <c r="V51" s="1" t="s">
        <v>347</v>
      </c>
      <c r="W51" s="1">
        <v>0.35</v>
      </c>
      <c r="X51" s="1">
        <v>0</v>
      </c>
      <c r="Y51" s="1">
        <v>0</v>
      </c>
      <c r="Z51" s="1">
        <v>1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91</v>
      </c>
      <c r="AL51" s="1">
        <v>622</v>
      </c>
      <c r="AM51" s="1">
        <v>2198</v>
      </c>
      <c r="AN51" s="1">
        <v>1151</v>
      </c>
      <c r="AO51" s="1">
        <v>6.88</v>
      </c>
      <c r="AP51" s="1">
        <v>49</v>
      </c>
      <c r="AQ51" s="1">
        <v>651</v>
      </c>
      <c r="AR51" s="1">
        <v>1109</v>
      </c>
      <c r="AS51" s="1">
        <v>796</v>
      </c>
      <c r="AT51" s="1">
        <v>4.13</v>
      </c>
      <c r="AU51" s="1">
        <v>153</v>
      </c>
      <c r="AV51" s="1">
        <v>622</v>
      </c>
      <c r="AW51" s="1">
        <v>2198</v>
      </c>
      <c r="AX51" s="1">
        <v>999</v>
      </c>
      <c r="AY51" s="1">
        <v>2824</v>
      </c>
      <c r="AZ51" s="1">
        <v>5.14</v>
      </c>
      <c r="BA51" s="1">
        <v>141.19999999999999</v>
      </c>
      <c r="BB51" s="1">
        <v>36.700000000000003</v>
      </c>
      <c r="BC51" s="1">
        <v>1</v>
      </c>
      <c r="BD51" s="1">
        <v>0</v>
      </c>
      <c r="BE51" s="1">
        <v>0</v>
      </c>
      <c r="BF51" s="1">
        <v>2</v>
      </c>
      <c r="BG51" s="13">
        <v>44290</v>
      </c>
      <c r="BH51" s="1">
        <v>1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1</v>
      </c>
      <c r="BQ51" s="1">
        <v>0</v>
      </c>
      <c r="BR51" s="1">
        <v>0</v>
      </c>
      <c r="BS51" s="1">
        <v>0</v>
      </c>
      <c r="BT51" s="1">
        <v>1</v>
      </c>
      <c r="BU51" s="1">
        <v>0</v>
      </c>
      <c r="BV51" s="1" t="s">
        <v>206</v>
      </c>
      <c r="BW51" s="1">
        <v>7</v>
      </c>
      <c r="BX51" s="1">
        <v>38</v>
      </c>
      <c r="BY51" s="1">
        <v>0</v>
      </c>
      <c r="BZ51" s="1">
        <v>1</v>
      </c>
      <c r="CA51" s="1">
        <v>0</v>
      </c>
      <c r="CB51" s="1">
        <v>62</v>
      </c>
      <c r="CC51" s="1">
        <v>21</v>
      </c>
      <c r="CD51" s="1">
        <v>1594</v>
      </c>
      <c r="CE51" s="1">
        <v>44</v>
      </c>
      <c r="CF51" s="1">
        <v>0.43</v>
      </c>
      <c r="CG51" s="1">
        <v>1</v>
      </c>
      <c r="CH51" s="1">
        <v>0</v>
      </c>
      <c r="CI51" s="1">
        <v>80</v>
      </c>
      <c r="CJ51" s="1">
        <v>0.36</v>
      </c>
      <c r="CK51" s="1">
        <v>1</v>
      </c>
      <c r="CL51" s="1">
        <v>0</v>
      </c>
      <c r="CM51" s="1">
        <v>5</v>
      </c>
      <c r="CN51" s="1" t="s">
        <v>123</v>
      </c>
      <c r="CO51" s="1">
        <v>1</v>
      </c>
      <c r="CP51" s="1">
        <v>0</v>
      </c>
      <c r="CQ51" s="1">
        <v>0</v>
      </c>
    </row>
    <row r="52" spans="1:96" x14ac:dyDescent="0.25">
      <c r="A52" s="75">
        <v>51</v>
      </c>
      <c r="B52" s="1">
        <v>56</v>
      </c>
      <c r="C52" s="1">
        <v>1</v>
      </c>
      <c r="D52" s="1">
        <v>0</v>
      </c>
      <c r="E52" s="1">
        <v>1</v>
      </c>
      <c r="F52" s="1">
        <v>0</v>
      </c>
      <c r="G52" s="1">
        <v>0</v>
      </c>
      <c r="H52" s="1">
        <v>0</v>
      </c>
      <c r="I52" s="1">
        <v>0</v>
      </c>
      <c r="J52" s="1">
        <v>1</v>
      </c>
      <c r="K52" s="1">
        <v>0</v>
      </c>
      <c r="L52" s="1">
        <v>70</v>
      </c>
      <c r="M52" s="1">
        <v>101</v>
      </c>
      <c r="N52" s="1">
        <v>0</v>
      </c>
      <c r="O52" s="1">
        <v>26</v>
      </c>
      <c r="P52" s="1">
        <v>0</v>
      </c>
      <c r="Q52" s="1">
        <v>1</v>
      </c>
      <c r="R52" s="1">
        <v>0</v>
      </c>
      <c r="S52" s="1">
        <v>1</v>
      </c>
      <c r="T52" s="1">
        <v>0</v>
      </c>
      <c r="U52" s="1">
        <v>2</v>
      </c>
      <c r="V52" s="1" t="s">
        <v>349</v>
      </c>
      <c r="W52" s="1">
        <v>0.83</v>
      </c>
      <c r="X52" s="1">
        <v>0</v>
      </c>
      <c r="Y52" s="1">
        <v>1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34</v>
      </c>
      <c r="AG52" s="1">
        <v>394</v>
      </c>
      <c r="AH52" s="1">
        <v>1596</v>
      </c>
      <c r="AI52" s="1">
        <v>738</v>
      </c>
      <c r="AJ52" s="1">
        <v>2.71</v>
      </c>
      <c r="AK52" s="1">
        <v>334</v>
      </c>
      <c r="AL52" s="1">
        <v>652</v>
      </c>
      <c r="AM52" s="1">
        <v>1967</v>
      </c>
      <c r="AN52" s="1">
        <v>979</v>
      </c>
      <c r="AO52" s="1">
        <v>16.309999999999999</v>
      </c>
      <c r="AP52" s="1">
        <v>48</v>
      </c>
      <c r="AQ52" s="1">
        <v>388</v>
      </c>
      <c r="AR52" s="1">
        <v>1766</v>
      </c>
      <c r="AS52" s="1">
        <v>800</v>
      </c>
      <c r="AT52" s="1">
        <v>6.41</v>
      </c>
      <c r="AU52" s="1">
        <v>550</v>
      </c>
      <c r="AV52" s="1">
        <v>530</v>
      </c>
      <c r="AW52" s="1">
        <v>1967</v>
      </c>
      <c r="AX52" s="1">
        <v>869</v>
      </c>
      <c r="AY52" s="1">
        <v>3836</v>
      </c>
      <c r="AZ52" s="1">
        <v>12.54</v>
      </c>
      <c r="BA52" s="1">
        <v>156.4</v>
      </c>
      <c r="BB52" s="1">
        <v>40.799999999999997</v>
      </c>
      <c r="BC52" s="1">
        <v>1</v>
      </c>
      <c r="BD52" s="1">
        <v>0</v>
      </c>
      <c r="BE52" s="1">
        <v>0</v>
      </c>
      <c r="BF52" s="1">
        <v>2</v>
      </c>
      <c r="BG52" s="13">
        <v>44410</v>
      </c>
      <c r="BH52" s="1">
        <v>1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1</v>
      </c>
      <c r="BQ52" s="1">
        <v>0</v>
      </c>
      <c r="BR52" s="1">
        <v>0</v>
      </c>
      <c r="BS52" s="1">
        <v>0</v>
      </c>
      <c r="BT52" s="1">
        <v>1</v>
      </c>
      <c r="BU52" s="1">
        <v>0</v>
      </c>
      <c r="BV52" s="1" t="s">
        <v>206</v>
      </c>
      <c r="BW52" s="1">
        <v>5</v>
      </c>
      <c r="BX52" s="1">
        <v>38</v>
      </c>
      <c r="BY52" s="1">
        <v>0</v>
      </c>
      <c r="BZ52" s="1">
        <v>1</v>
      </c>
      <c r="CA52" s="1">
        <v>0</v>
      </c>
      <c r="CB52" s="1">
        <v>34</v>
      </c>
      <c r="CC52" s="1">
        <v>5</v>
      </c>
      <c r="CD52" s="1">
        <v>758</v>
      </c>
      <c r="CE52" s="1">
        <v>30</v>
      </c>
      <c r="CF52" s="1">
        <v>0.88</v>
      </c>
      <c r="CG52" s="1">
        <v>1</v>
      </c>
      <c r="CH52" s="1">
        <v>0</v>
      </c>
      <c r="CI52" s="1">
        <v>190</v>
      </c>
      <c r="CJ52" s="1">
        <v>0.94</v>
      </c>
      <c r="CK52" s="1">
        <v>0</v>
      </c>
      <c r="CL52" s="1">
        <v>1</v>
      </c>
      <c r="CM52" s="1">
        <v>0</v>
      </c>
      <c r="CN52" s="1">
        <v>0.67</v>
      </c>
      <c r="CO52" s="1">
        <v>0</v>
      </c>
      <c r="CP52" s="1">
        <v>1</v>
      </c>
      <c r="CQ52" s="1">
        <v>2</v>
      </c>
      <c r="CR52" s="58" t="s">
        <v>156</v>
      </c>
    </row>
    <row r="53" spans="1:96" x14ac:dyDescent="0.25">
      <c r="A53" s="75">
        <v>52</v>
      </c>
      <c r="B53" s="1">
        <v>72</v>
      </c>
      <c r="C53" s="1">
        <v>1</v>
      </c>
      <c r="D53" s="1">
        <v>1</v>
      </c>
      <c r="E53" s="1">
        <v>1</v>
      </c>
      <c r="F53" s="1">
        <v>0</v>
      </c>
      <c r="G53" s="1">
        <v>0</v>
      </c>
      <c r="H53" s="1">
        <v>0</v>
      </c>
      <c r="I53" s="1">
        <v>0</v>
      </c>
      <c r="J53" s="1">
        <v>1</v>
      </c>
      <c r="K53" s="1">
        <v>0</v>
      </c>
      <c r="L53" s="1">
        <v>62</v>
      </c>
      <c r="M53" s="1">
        <v>94</v>
      </c>
      <c r="N53" s="1">
        <v>0</v>
      </c>
      <c r="O53" s="1">
        <v>25.56</v>
      </c>
      <c r="P53" s="1">
        <v>1</v>
      </c>
      <c r="Q53" s="1">
        <v>1</v>
      </c>
      <c r="R53" s="1">
        <v>1</v>
      </c>
      <c r="S53" s="1">
        <v>0</v>
      </c>
      <c r="T53" s="1">
        <v>0</v>
      </c>
      <c r="U53" s="1">
        <v>3</v>
      </c>
      <c r="V53" s="1" t="s">
        <v>347</v>
      </c>
      <c r="W53" s="1">
        <v>0.5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1</v>
      </c>
      <c r="AF53" s="1">
        <v>485</v>
      </c>
      <c r="AG53" s="1">
        <v>1043</v>
      </c>
      <c r="AH53" s="1">
        <v>2113</v>
      </c>
      <c r="AI53" s="1">
        <v>1379</v>
      </c>
      <c r="AJ53" s="1">
        <v>29.02</v>
      </c>
      <c r="AK53" s="1">
        <v>476</v>
      </c>
      <c r="AL53" s="1">
        <v>1046</v>
      </c>
      <c r="AM53" s="1">
        <v>2170</v>
      </c>
      <c r="AN53" s="1">
        <v>1427</v>
      </c>
      <c r="AO53" s="1">
        <v>25.5</v>
      </c>
      <c r="AP53" s="1">
        <v>292</v>
      </c>
      <c r="AQ53" s="1">
        <v>919</v>
      </c>
      <c r="AR53" s="1">
        <v>2105</v>
      </c>
      <c r="AS53" s="1">
        <v>1361</v>
      </c>
      <c r="AT53" s="1">
        <v>15.36</v>
      </c>
      <c r="AU53" s="1">
        <v>1325</v>
      </c>
      <c r="AV53" s="1">
        <v>1007</v>
      </c>
      <c r="AW53" s="1">
        <v>2170</v>
      </c>
      <c r="AX53" s="1">
        <v>1378</v>
      </c>
      <c r="AY53" s="1">
        <v>4065</v>
      </c>
      <c r="AZ53" s="1">
        <v>24.58</v>
      </c>
      <c r="BA53" s="1">
        <v>136.30000000000001</v>
      </c>
      <c r="BB53" s="1">
        <v>44.2</v>
      </c>
      <c r="BC53" s="1">
        <v>1</v>
      </c>
      <c r="BD53" s="1">
        <v>0</v>
      </c>
      <c r="BE53" s="1">
        <v>0</v>
      </c>
      <c r="BF53" s="1">
        <v>3</v>
      </c>
      <c r="BG53" s="13">
        <v>44238</v>
      </c>
      <c r="BH53" s="1">
        <v>1</v>
      </c>
      <c r="BI53" s="1">
        <v>0</v>
      </c>
      <c r="BJ53" s="1">
        <v>0</v>
      </c>
      <c r="BK53" s="1">
        <v>0</v>
      </c>
      <c r="BL53" s="1">
        <v>1</v>
      </c>
      <c r="BM53" s="1">
        <v>1</v>
      </c>
      <c r="BN53" s="1">
        <v>0</v>
      </c>
      <c r="BO53" s="1">
        <v>0</v>
      </c>
      <c r="BP53" s="1">
        <v>0</v>
      </c>
      <c r="BQ53" s="1">
        <v>0</v>
      </c>
      <c r="BR53" s="1">
        <v>1</v>
      </c>
      <c r="BS53" s="1">
        <v>0</v>
      </c>
      <c r="BT53" s="1">
        <v>1</v>
      </c>
      <c r="BU53" s="1">
        <v>0</v>
      </c>
      <c r="BV53" s="1" t="s">
        <v>261</v>
      </c>
      <c r="BW53" s="1">
        <v>8</v>
      </c>
      <c r="BX53" s="1">
        <v>56</v>
      </c>
      <c r="BY53" s="1">
        <v>0</v>
      </c>
      <c r="BZ53" s="1">
        <v>1</v>
      </c>
      <c r="CA53" s="1">
        <v>0</v>
      </c>
      <c r="CB53" s="1">
        <v>117</v>
      </c>
      <c r="CC53" s="1">
        <v>30</v>
      </c>
      <c r="CD53" s="1">
        <v>2420</v>
      </c>
      <c r="CE53" s="1">
        <v>104</v>
      </c>
      <c r="CF53" s="1" t="s">
        <v>123</v>
      </c>
      <c r="CG53" s="1">
        <v>1</v>
      </c>
      <c r="CH53" s="1">
        <v>0</v>
      </c>
      <c r="CI53" s="1">
        <v>115</v>
      </c>
      <c r="CJ53" s="1">
        <v>0.71</v>
      </c>
      <c r="CK53" s="1">
        <v>0</v>
      </c>
      <c r="CL53" s="1">
        <v>1</v>
      </c>
      <c r="CM53" s="1">
        <v>2</v>
      </c>
      <c r="CN53" s="1">
        <v>0.6</v>
      </c>
      <c r="CO53" s="1">
        <v>0</v>
      </c>
      <c r="CP53" s="1">
        <v>1</v>
      </c>
      <c r="CQ53" s="1">
        <v>3</v>
      </c>
      <c r="CR53" s="58" t="s">
        <v>156</v>
      </c>
    </row>
    <row r="54" spans="1:96" x14ac:dyDescent="0.25">
      <c r="A54" s="75">
        <v>53</v>
      </c>
      <c r="B54" s="1">
        <v>71</v>
      </c>
      <c r="C54" s="1">
        <v>0</v>
      </c>
      <c r="D54" s="1">
        <v>1</v>
      </c>
      <c r="E54" s="1">
        <v>1</v>
      </c>
      <c r="F54" s="1">
        <v>1</v>
      </c>
      <c r="G54" s="1">
        <v>0</v>
      </c>
      <c r="H54" s="1">
        <v>6.6</v>
      </c>
      <c r="I54" s="1">
        <v>0</v>
      </c>
      <c r="J54" s="1">
        <v>1</v>
      </c>
      <c r="K54" s="1">
        <v>0</v>
      </c>
      <c r="L54" s="1">
        <v>114</v>
      </c>
      <c r="M54" s="1">
        <v>55</v>
      </c>
      <c r="N54" s="1">
        <v>0</v>
      </c>
      <c r="O54" s="1">
        <v>26.34</v>
      </c>
      <c r="P54" s="1">
        <v>0</v>
      </c>
      <c r="Q54" s="1">
        <v>1</v>
      </c>
      <c r="R54" s="1">
        <v>0</v>
      </c>
      <c r="S54" s="1">
        <v>1</v>
      </c>
      <c r="T54" s="1">
        <v>0</v>
      </c>
      <c r="U54" s="1">
        <v>3</v>
      </c>
      <c r="V54" s="1" t="s">
        <v>349</v>
      </c>
      <c r="W54" s="1">
        <v>0.71</v>
      </c>
      <c r="X54" s="1">
        <v>0</v>
      </c>
      <c r="Y54" s="1">
        <v>0</v>
      </c>
      <c r="Z54" s="1">
        <v>1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82</v>
      </c>
      <c r="AG54" s="1">
        <v>371</v>
      </c>
      <c r="AH54" s="1">
        <v>615</v>
      </c>
      <c r="AI54" s="1">
        <v>412</v>
      </c>
      <c r="AJ54" s="1">
        <v>24.4</v>
      </c>
      <c r="AK54" s="1">
        <v>90</v>
      </c>
      <c r="AL54" s="1">
        <v>464</v>
      </c>
      <c r="AM54" s="1">
        <v>1244</v>
      </c>
      <c r="AN54" s="1">
        <v>758</v>
      </c>
      <c r="AO54" s="1">
        <v>13.51</v>
      </c>
      <c r="AP54" s="1">
        <v>23</v>
      </c>
      <c r="AQ54" s="1">
        <v>527</v>
      </c>
      <c r="AR54" s="1">
        <v>1005</v>
      </c>
      <c r="AS54" s="1">
        <v>748</v>
      </c>
      <c r="AT54" s="1">
        <v>2.92</v>
      </c>
      <c r="AU54" s="1">
        <v>125</v>
      </c>
      <c r="AV54" s="1">
        <v>487</v>
      </c>
      <c r="AW54" s="1">
        <v>1244</v>
      </c>
      <c r="AX54" s="1">
        <v>738</v>
      </c>
      <c r="AY54" s="1">
        <v>793</v>
      </c>
      <c r="AZ54" s="1">
        <v>13.62</v>
      </c>
      <c r="BA54" s="1">
        <v>154.5</v>
      </c>
      <c r="BB54" s="1">
        <v>29.2</v>
      </c>
      <c r="BC54" s="1">
        <v>1</v>
      </c>
      <c r="BD54" s="1">
        <v>0</v>
      </c>
      <c r="BE54" s="1">
        <v>0</v>
      </c>
      <c r="BF54" s="1">
        <v>2</v>
      </c>
      <c r="BG54" s="13">
        <v>43348</v>
      </c>
      <c r="BH54" s="31">
        <v>1</v>
      </c>
      <c r="BI54" s="31">
        <v>0</v>
      </c>
      <c r="BJ54" s="31">
        <v>0</v>
      </c>
      <c r="BK54" s="31">
        <v>0</v>
      </c>
      <c r="BL54" s="1">
        <v>1</v>
      </c>
      <c r="BM54" s="1">
        <v>0</v>
      </c>
      <c r="BN54" s="1">
        <v>0</v>
      </c>
      <c r="BO54" s="31">
        <v>0</v>
      </c>
      <c r="BP54" s="31">
        <v>1</v>
      </c>
      <c r="BQ54" s="31">
        <v>0</v>
      </c>
      <c r="BR54" s="31">
        <v>0</v>
      </c>
      <c r="BS54" s="31">
        <v>0</v>
      </c>
      <c r="BT54" s="31">
        <v>1</v>
      </c>
      <c r="BU54" s="31">
        <v>0</v>
      </c>
      <c r="BV54" s="31" t="s">
        <v>207</v>
      </c>
      <c r="BW54" s="31">
        <v>6</v>
      </c>
      <c r="BX54" s="31">
        <v>17</v>
      </c>
      <c r="BY54" s="31">
        <v>0</v>
      </c>
      <c r="BZ54" s="31">
        <v>1</v>
      </c>
      <c r="CA54" s="31">
        <v>0</v>
      </c>
      <c r="CB54" s="31">
        <v>240</v>
      </c>
      <c r="CC54" s="31">
        <v>14</v>
      </c>
      <c r="CD54" s="31">
        <v>1779</v>
      </c>
      <c r="CE54" s="31">
        <v>150</v>
      </c>
      <c r="CF54" s="1" t="s">
        <v>123</v>
      </c>
      <c r="CG54" s="1">
        <v>1</v>
      </c>
      <c r="CH54" s="1">
        <v>0</v>
      </c>
      <c r="CI54" s="1">
        <v>148</v>
      </c>
      <c r="CJ54" s="1">
        <v>0.77</v>
      </c>
      <c r="CK54" s="1">
        <v>1</v>
      </c>
      <c r="CL54" s="1">
        <v>0</v>
      </c>
      <c r="CM54" s="1">
        <v>2</v>
      </c>
      <c r="CN54" s="1">
        <v>0.73</v>
      </c>
      <c r="CO54" s="1">
        <v>0</v>
      </c>
      <c r="CP54" s="1">
        <v>1</v>
      </c>
      <c r="CQ54" s="1">
        <v>2</v>
      </c>
      <c r="CR54" s="58" t="s">
        <v>290</v>
      </c>
    </row>
    <row r="55" spans="1:96" x14ac:dyDescent="0.25">
      <c r="A55" s="75">
        <v>54</v>
      </c>
      <c r="B55" s="1">
        <v>59</v>
      </c>
      <c r="C55" s="1">
        <v>1</v>
      </c>
      <c r="D55" s="1">
        <v>0</v>
      </c>
      <c r="E55" s="1">
        <v>1</v>
      </c>
      <c r="F55" s="1">
        <v>0</v>
      </c>
      <c r="G55" s="1">
        <v>0</v>
      </c>
      <c r="H55" s="1">
        <v>0</v>
      </c>
      <c r="I55" s="1">
        <v>0</v>
      </c>
      <c r="J55" s="1">
        <v>1</v>
      </c>
      <c r="K55" s="1">
        <v>0</v>
      </c>
      <c r="L55" s="1">
        <v>85</v>
      </c>
      <c r="M55" s="1">
        <v>92</v>
      </c>
      <c r="N55" s="1">
        <v>0</v>
      </c>
      <c r="O55" s="1">
        <v>15.8</v>
      </c>
      <c r="P55" s="1">
        <v>1</v>
      </c>
      <c r="Q55" s="1">
        <v>0</v>
      </c>
      <c r="R55" s="1">
        <v>0</v>
      </c>
      <c r="S55" s="1">
        <v>0</v>
      </c>
      <c r="T55" s="1">
        <v>0</v>
      </c>
      <c r="U55" s="1">
        <v>3</v>
      </c>
      <c r="V55" s="1" t="s">
        <v>349</v>
      </c>
      <c r="W55" s="1">
        <v>0.64</v>
      </c>
      <c r="X55" s="1">
        <v>0</v>
      </c>
      <c r="Y55" s="1">
        <v>0</v>
      </c>
      <c r="Z55" s="1">
        <v>1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22</v>
      </c>
      <c r="AG55" s="1">
        <v>789</v>
      </c>
      <c r="AH55" s="1">
        <v>2236</v>
      </c>
      <c r="AI55" s="1">
        <v>1292</v>
      </c>
      <c r="AJ55" s="1">
        <v>12.09</v>
      </c>
      <c r="AK55" s="1">
        <v>14</v>
      </c>
      <c r="AL55" s="1">
        <v>759</v>
      </c>
      <c r="AM55" s="1">
        <v>1351</v>
      </c>
      <c r="AN55" s="1">
        <v>926</v>
      </c>
      <c r="AO55" s="1">
        <v>9.27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31</v>
      </c>
      <c r="AV55" s="1">
        <v>789</v>
      </c>
      <c r="AW55" s="1">
        <v>2236</v>
      </c>
      <c r="AX55" s="1">
        <v>1203</v>
      </c>
      <c r="AY55" s="1">
        <v>608</v>
      </c>
      <c r="AZ55" s="1">
        <v>7.06</v>
      </c>
      <c r="BA55" s="1">
        <v>161.30000000000001</v>
      </c>
      <c r="BB55" s="1">
        <v>20.3</v>
      </c>
      <c r="BC55" s="1">
        <v>1</v>
      </c>
      <c r="BD55" s="1">
        <v>0</v>
      </c>
      <c r="BE55" s="1">
        <v>0</v>
      </c>
      <c r="BF55" s="1">
        <v>2</v>
      </c>
      <c r="BG55" s="13">
        <v>42796</v>
      </c>
      <c r="BH55" s="31">
        <v>1</v>
      </c>
      <c r="BI55" s="31">
        <v>0</v>
      </c>
      <c r="BJ55" s="31">
        <v>0</v>
      </c>
      <c r="BK55" s="31">
        <v>0</v>
      </c>
      <c r="BL55" s="1">
        <v>1</v>
      </c>
      <c r="BM55" s="1">
        <v>0</v>
      </c>
      <c r="BN55" s="1">
        <v>0</v>
      </c>
      <c r="BO55" s="31">
        <v>1</v>
      </c>
      <c r="BP55" s="31">
        <v>0</v>
      </c>
      <c r="BQ55" s="31">
        <v>0</v>
      </c>
      <c r="BR55" s="31">
        <v>0</v>
      </c>
      <c r="BS55" s="31">
        <v>0</v>
      </c>
      <c r="BT55" s="31">
        <v>1</v>
      </c>
      <c r="BU55" s="31">
        <v>0</v>
      </c>
      <c r="BV55" s="31" t="s">
        <v>206</v>
      </c>
      <c r="BW55" s="31">
        <v>5</v>
      </c>
      <c r="BX55" s="31">
        <v>38</v>
      </c>
      <c r="BY55" s="31">
        <v>0</v>
      </c>
      <c r="BZ55" s="31">
        <v>1</v>
      </c>
      <c r="CA55" s="31">
        <v>0</v>
      </c>
      <c r="CB55" s="1">
        <v>62</v>
      </c>
      <c r="CC55" s="31">
        <v>11</v>
      </c>
      <c r="CD55" s="31">
        <v>1480</v>
      </c>
      <c r="CE55" s="31">
        <v>80</v>
      </c>
      <c r="CF55" s="1">
        <v>1.1000000000000001</v>
      </c>
      <c r="CG55" s="1">
        <v>0</v>
      </c>
      <c r="CH55" s="1">
        <v>1</v>
      </c>
      <c r="CI55" s="31">
        <v>300</v>
      </c>
      <c r="CJ55" s="1">
        <v>0.7</v>
      </c>
      <c r="CK55" s="1">
        <v>0</v>
      </c>
      <c r="CL55" s="31">
        <v>1</v>
      </c>
      <c r="CM55" s="1">
        <v>3</v>
      </c>
      <c r="CN55" s="1">
        <v>0.9</v>
      </c>
      <c r="CO55" s="1">
        <v>0</v>
      </c>
      <c r="CP55" s="31">
        <v>1</v>
      </c>
      <c r="CQ55" s="1">
        <v>0</v>
      </c>
      <c r="CR55" s="58" t="s">
        <v>156</v>
      </c>
    </row>
    <row r="56" spans="1:96" x14ac:dyDescent="0.25">
      <c r="A56" s="75">
        <v>55</v>
      </c>
      <c r="B56" s="1">
        <v>74</v>
      </c>
      <c r="C56" s="1">
        <v>0</v>
      </c>
      <c r="D56" s="1">
        <v>1</v>
      </c>
      <c r="E56" s="1">
        <v>0</v>
      </c>
      <c r="F56" s="1">
        <v>1</v>
      </c>
      <c r="G56" s="1">
        <v>1</v>
      </c>
      <c r="H56" s="1">
        <v>6.3</v>
      </c>
      <c r="I56" s="1">
        <v>1</v>
      </c>
      <c r="J56" s="1">
        <v>0</v>
      </c>
      <c r="K56" s="1">
        <v>0</v>
      </c>
      <c r="L56" s="1">
        <v>68</v>
      </c>
      <c r="M56" s="1">
        <v>77</v>
      </c>
      <c r="N56" s="1">
        <v>0</v>
      </c>
      <c r="O56" s="1">
        <v>26.83</v>
      </c>
      <c r="P56" s="1">
        <v>0</v>
      </c>
      <c r="Q56" s="1">
        <v>1</v>
      </c>
      <c r="R56" s="1">
        <v>1</v>
      </c>
      <c r="S56" s="1">
        <v>0</v>
      </c>
      <c r="T56" s="1">
        <v>0</v>
      </c>
      <c r="U56" s="1">
        <v>3</v>
      </c>
      <c r="V56" s="1" t="s">
        <v>347</v>
      </c>
      <c r="W56" s="1">
        <v>0.35</v>
      </c>
      <c r="X56" s="1">
        <v>0</v>
      </c>
      <c r="Y56" s="1">
        <v>1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12</v>
      </c>
      <c r="AG56" s="1">
        <v>590</v>
      </c>
      <c r="AH56" s="1">
        <v>1249</v>
      </c>
      <c r="AI56" s="1">
        <v>929</v>
      </c>
      <c r="AJ56" s="1">
        <v>5.22</v>
      </c>
      <c r="AK56" s="1">
        <v>14</v>
      </c>
      <c r="AL56" s="1">
        <v>523</v>
      </c>
      <c r="AM56" s="1">
        <v>1113</v>
      </c>
      <c r="AN56" s="1">
        <v>665</v>
      </c>
      <c r="AO56" s="1">
        <v>4.79</v>
      </c>
      <c r="AP56" s="1">
        <v>68</v>
      </c>
      <c r="AQ56" s="1">
        <v>582</v>
      </c>
      <c r="AR56" s="1">
        <v>1528</v>
      </c>
      <c r="AS56" s="1">
        <v>856</v>
      </c>
      <c r="AT56" s="1">
        <v>5.28</v>
      </c>
      <c r="AU56" s="1">
        <v>99</v>
      </c>
      <c r="AV56" s="1">
        <v>564</v>
      </c>
      <c r="AW56" s="1">
        <v>1528</v>
      </c>
      <c r="AX56" s="1">
        <v>837</v>
      </c>
      <c r="AY56" s="1">
        <v>1185</v>
      </c>
      <c r="AZ56" s="1">
        <v>7.71</v>
      </c>
      <c r="BA56" s="1">
        <v>135.9</v>
      </c>
      <c r="BB56" s="1">
        <v>36.9</v>
      </c>
      <c r="BC56" s="1">
        <v>0</v>
      </c>
      <c r="BD56" s="1">
        <v>1</v>
      </c>
      <c r="BE56" s="1">
        <v>0</v>
      </c>
      <c r="BF56" s="1">
        <v>3</v>
      </c>
      <c r="BG56" s="13">
        <v>44095</v>
      </c>
      <c r="BH56" s="31">
        <v>1</v>
      </c>
      <c r="BI56" s="31">
        <v>0</v>
      </c>
      <c r="BJ56" s="31">
        <v>0</v>
      </c>
      <c r="BK56" s="31">
        <v>0</v>
      </c>
      <c r="BL56" s="1">
        <v>1</v>
      </c>
      <c r="BM56" s="1">
        <v>0</v>
      </c>
      <c r="BN56" s="1">
        <v>0</v>
      </c>
      <c r="BO56" s="31">
        <v>1</v>
      </c>
      <c r="BP56" s="31">
        <v>0</v>
      </c>
      <c r="BQ56" s="31">
        <v>0</v>
      </c>
      <c r="BR56" s="31">
        <v>0</v>
      </c>
      <c r="BS56" s="31">
        <v>0</v>
      </c>
      <c r="BT56" s="31">
        <v>1</v>
      </c>
      <c r="BU56" s="31">
        <v>0</v>
      </c>
      <c r="BV56" s="31" t="s">
        <v>206</v>
      </c>
      <c r="BW56" s="31">
        <v>6</v>
      </c>
      <c r="BX56" s="31">
        <v>38</v>
      </c>
      <c r="BY56" s="31">
        <v>0</v>
      </c>
      <c r="BZ56" s="31">
        <v>1</v>
      </c>
      <c r="CA56" s="31">
        <v>0</v>
      </c>
      <c r="CB56" s="1">
        <v>70</v>
      </c>
      <c r="CC56" s="31">
        <v>9</v>
      </c>
      <c r="CD56" s="31">
        <v>2335.8000000000002</v>
      </c>
      <c r="CE56" s="31">
        <v>50</v>
      </c>
      <c r="CF56" s="1">
        <v>0.48</v>
      </c>
      <c r="CG56" s="1">
        <v>1</v>
      </c>
      <c r="CH56" s="1">
        <v>0</v>
      </c>
      <c r="CI56" s="31">
        <v>48</v>
      </c>
      <c r="CJ56" s="1">
        <v>0.3</v>
      </c>
      <c r="CK56" s="1">
        <v>1</v>
      </c>
      <c r="CL56" s="31">
        <v>0</v>
      </c>
      <c r="CM56" s="1">
        <v>2</v>
      </c>
      <c r="CN56" s="1">
        <v>0.3</v>
      </c>
      <c r="CO56" s="1">
        <v>1</v>
      </c>
      <c r="CP56" s="31">
        <v>0</v>
      </c>
      <c r="CQ56" s="1">
        <v>2</v>
      </c>
    </row>
    <row r="57" spans="1:96" x14ac:dyDescent="0.25">
      <c r="A57" s="75">
        <v>56</v>
      </c>
      <c r="B57" s="1">
        <v>64</v>
      </c>
      <c r="C57" s="1">
        <v>1</v>
      </c>
      <c r="D57" s="1">
        <v>1</v>
      </c>
      <c r="E57" s="1">
        <v>0</v>
      </c>
      <c r="F57" s="1">
        <v>1</v>
      </c>
      <c r="G57" s="1">
        <v>1</v>
      </c>
      <c r="H57" s="1">
        <v>7.3</v>
      </c>
      <c r="I57" s="1">
        <v>0</v>
      </c>
      <c r="J57" s="1">
        <v>1</v>
      </c>
      <c r="K57" s="1">
        <v>0</v>
      </c>
      <c r="L57" s="1">
        <v>99</v>
      </c>
      <c r="M57" s="1">
        <v>62</v>
      </c>
      <c r="N57" s="1">
        <v>0</v>
      </c>
      <c r="O57" s="1">
        <v>28.73</v>
      </c>
      <c r="P57" s="1">
        <v>1</v>
      </c>
      <c r="Q57" s="1">
        <v>1</v>
      </c>
      <c r="R57" s="1">
        <v>1</v>
      </c>
      <c r="S57" s="1">
        <v>0</v>
      </c>
      <c r="T57" s="1">
        <v>0</v>
      </c>
      <c r="U57" s="1">
        <v>2</v>
      </c>
      <c r="V57" s="1" t="s">
        <v>348</v>
      </c>
      <c r="W57" s="1">
        <v>0.57999999999999996</v>
      </c>
      <c r="X57" s="1">
        <v>0</v>
      </c>
      <c r="Y57" s="1">
        <v>0</v>
      </c>
      <c r="Z57" s="1">
        <v>0</v>
      </c>
      <c r="AA57" s="1">
        <v>0</v>
      </c>
      <c r="AB57" s="1">
        <v>1</v>
      </c>
      <c r="AC57" s="1">
        <v>0</v>
      </c>
      <c r="AD57" s="1">
        <v>0</v>
      </c>
      <c r="AE57" s="1">
        <v>0</v>
      </c>
      <c r="AF57" s="1">
        <v>355</v>
      </c>
      <c r="AG57" s="1">
        <v>778</v>
      </c>
      <c r="AH57" s="1">
        <v>2240</v>
      </c>
      <c r="AI57" s="1">
        <v>1279</v>
      </c>
      <c r="AJ57" s="1">
        <v>32.72</v>
      </c>
      <c r="AK57" s="1">
        <v>183</v>
      </c>
      <c r="AL57" s="1">
        <v>725</v>
      </c>
      <c r="AM57" s="1">
        <v>1360</v>
      </c>
      <c r="AN57" s="1">
        <v>921</v>
      </c>
      <c r="AO57" s="1">
        <v>14.94</v>
      </c>
      <c r="AP57" s="1">
        <v>342</v>
      </c>
      <c r="AQ57" s="1">
        <v>690</v>
      </c>
      <c r="AR57" s="1">
        <v>1775</v>
      </c>
      <c r="AS57" s="1">
        <v>940</v>
      </c>
      <c r="AT57" s="1">
        <v>30.05</v>
      </c>
      <c r="AU57" s="1">
        <v>1046</v>
      </c>
      <c r="AV57" s="1">
        <v>710</v>
      </c>
      <c r="AW57" s="1">
        <v>2240</v>
      </c>
      <c r="AX57" s="1">
        <v>1088</v>
      </c>
      <c r="AY57" s="1">
        <v>2773</v>
      </c>
      <c r="AZ57" s="1">
        <v>27.39</v>
      </c>
      <c r="BA57" s="1">
        <v>154.1</v>
      </c>
      <c r="BB57" s="1">
        <v>29.5</v>
      </c>
      <c r="BC57" s="1">
        <v>1</v>
      </c>
      <c r="BD57" s="1">
        <v>0</v>
      </c>
      <c r="BE57" s="1">
        <v>0</v>
      </c>
      <c r="BF57" s="1">
        <v>3</v>
      </c>
      <c r="BG57" s="13">
        <v>42675</v>
      </c>
      <c r="BH57" s="31">
        <v>1</v>
      </c>
      <c r="BI57" s="31">
        <v>0</v>
      </c>
      <c r="BJ57" s="31">
        <v>0</v>
      </c>
      <c r="BK57" s="31">
        <v>0</v>
      </c>
      <c r="BL57" s="1">
        <v>1</v>
      </c>
      <c r="BM57" s="1">
        <v>0</v>
      </c>
      <c r="BN57" s="1">
        <v>0</v>
      </c>
      <c r="BO57" s="31">
        <v>1</v>
      </c>
      <c r="BP57" s="31">
        <v>0</v>
      </c>
      <c r="BQ57" s="31">
        <v>0</v>
      </c>
      <c r="BR57" s="31">
        <v>0</v>
      </c>
      <c r="BS57" s="31">
        <v>0</v>
      </c>
      <c r="BT57" s="31">
        <v>1</v>
      </c>
      <c r="BU57" s="31">
        <v>0</v>
      </c>
      <c r="BV57" s="31" t="s">
        <v>206</v>
      </c>
      <c r="BW57" s="31">
        <v>7</v>
      </c>
      <c r="BX57" s="31">
        <v>38</v>
      </c>
      <c r="BY57" s="31">
        <v>0</v>
      </c>
      <c r="BZ57" s="31">
        <v>1</v>
      </c>
      <c r="CA57" s="31">
        <v>0</v>
      </c>
      <c r="CB57" s="1">
        <v>176</v>
      </c>
      <c r="CC57" s="31">
        <v>6</v>
      </c>
      <c r="CD57" s="31">
        <v>3128</v>
      </c>
      <c r="CE57" s="31">
        <v>70</v>
      </c>
      <c r="CF57" s="1">
        <v>0.86</v>
      </c>
      <c r="CG57" s="1">
        <v>1</v>
      </c>
      <c r="CH57" s="1">
        <v>0</v>
      </c>
      <c r="CI57" s="31" t="s">
        <v>123</v>
      </c>
      <c r="CJ57" s="1">
        <v>0.67</v>
      </c>
      <c r="CK57" s="1">
        <v>1</v>
      </c>
      <c r="CL57" s="31">
        <v>0</v>
      </c>
      <c r="CM57" s="1">
        <v>1</v>
      </c>
      <c r="CN57" s="1">
        <v>0.79</v>
      </c>
      <c r="CO57" s="1">
        <v>1</v>
      </c>
      <c r="CP57" s="31">
        <v>0</v>
      </c>
      <c r="CQ57" s="1">
        <v>1</v>
      </c>
    </row>
    <row r="58" spans="1:96" x14ac:dyDescent="0.25">
      <c r="A58" s="75">
        <v>57</v>
      </c>
      <c r="B58" s="1">
        <v>60</v>
      </c>
      <c r="C58" s="1">
        <v>1</v>
      </c>
      <c r="D58" s="1">
        <v>1</v>
      </c>
      <c r="E58" s="1">
        <v>1</v>
      </c>
      <c r="F58" s="1">
        <v>1</v>
      </c>
      <c r="G58" s="1">
        <v>0</v>
      </c>
      <c r="H58" s="1">
        <v>7.1</v>
      </c>
      <c r="I58" s="1">
        <v>1</v>
      </c>
      <c r="J58" s="1">
        <v>0</v>
      </c>
      <c r="K58" s="1">
        <v>0</v>
      </c>
      <c r="L58" s="1">
        <v>89</v>
      </c>
      <c r="M58" s="1">
        <v>81</v>
      </c>
      <c r="N58" s="1">
        <v>0</v>
      </c>
      <c r="O58" s="1">
        <v>29</v>
      </c>
      <c r="P58" s="1">
        <v>1</v>
      </c>
      <c r="Q58" s="1">
        <v>1</v>
      </c>
      <c r="R58" s="1">
        <v>1</v>
      </c>
      <c r="S58" s="1">
        <v>0</v>
      </c>
      <c r="T58" s="1">
        <v>0</v>
      </c>
      <c r="U58" s="1">
        <v>3</v>
      </c>
      <c r="V58" s="1" t="s">
        <v>348</v>
      </c>
      <c r="W58" s="1">
        <v>0.65</v>
      </c>
      <c r="X58" s="1">
        <v>0</v>
      </c>
      <c r="Y58" s="1">
        <v>0</v>
      </c>
      <c r="Z58" s="1">
        <v>1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134</v>
      </c>
      <c r="AG58" s="1">
        <v>786</v>
      </c>
      <c r="AH58" s="1">
        <v>1807</v>
      </c>
      <c r="AI58" s="1">
        <v>1140</v>
      </c>
      <c r="AJ58" s="1">
        <v>30.73</v>
      </c>
      <c r="AK58" s="1">
        <v>64</v>
      </c>
      <c r="AL58" s="1">
        <v>675</v>
      </c>
      <c r="AM58" s="1">
        <v>1734</v>
      </c>
      <c r="AN58" s="1">
        <v>1043</v>
      </c>
      <c r="AO58" s="1">
        <v>11.37</v>
      </c>
      <c r="AP58" s="1">
        <v>48</v>
      </c>
      <c r="AQ58" s="1">
        <v>657</v>
      </c>
      <c r="AR58" s="1">
        <v>1631</v>
      </c>
      <c r="AS58" s="1">
        <v>1011</v>
      </c>
      <c r="AT58" s="1">
        <v>10.88</v>
      </c>
      <c r="AU58" s="1">
        <v>174</v>
      </c>
      <c r="AV58" s="1">
        <v>848</v>
      </c>
      <c r="AW58" s="1">
        <v>1807</v>
      </c>
      <c r="AX58" s="1">
        <v>1186</v>
      </c>
      <c r="AY58" s="1">
        <v>1311</v>
      </c>
      <c r="AZ58" s="1">
        <v>11.72</v>
      </c>
      <c r="BA58" s="1">
        <v>155.1</v>
      </c>
      <c r="BB58" s="1">
        <v>31.5</v>
      </c>
      <c r="BC58" s="1">
        <v>1</v>
      </c>
      <c r="BD58" s="1">
        <v>0</v>
      </c>
      <c r="BE58" s="1">
        <v>0</v>
      </c>
      <c r="BF58" s="1">
        <v>3</v>
      </c>
      <c r="BG58" s="13">
        <v>44764</v>
      </c>
      <c r="BH58" s="31">
        <v>0</v>
      </c>
      <c r="BI58" s="31">
        <v>1</v>
      </c>
      <c r="BJ58" s="31">
        <v>0</v>
      </c>
      <c r="BK58" s="31">
        <v>0</v>
      </c>
      <c r="BL58" s="1">
        <v>0</v>
      </c>
      <c r="BM58" s="1">
        <v>0</v>
      </c>
      <c r="BN58" s="1">
        <v>0</v>
      </c>
      <c r="BO58" s="31">
        <v>0</v>
      </c>
      <c r="BP58" s="31">
        <v>0</v>
      </c>
      <c r="BQ58" s="31">
        <v>0</v>
      </c>
      <c r="BR58" s="31">
        <v>0</v>
      </c>
      <c r="BS58" s="31">
        <v>1</v>
      </c>
      <c r="BT58" s="31">
        <v>0</v>
      </c>
      <c r="BU58" s="31">
        <v>1</v>
      </c>
      <c r="BV58" s="31" t="s">
        <v>342</v>
      </c>
      <c r="BW58" s="31">
        <v>7</v>
      </c>
      <c r="BX58" s="31">
        <v>80</v>
      </c>
      <c r="BY58" s="31">
        <v>0</v>
      </c>
      <c r="BZ58" s="31">
        <v>1</v>
      </c>
      <c r="CA58" s="31">
        <v>0</v>
      </c>
      <c r="CB58" s="1">
        <v>110</v>
      </c>
      <c r="CC58" s="31">
        <v>16</v>
      </c>
      <c r="CD58" s="31">
        <v>2797</v>
      </c>
      <c r="CE58" s="31">
        <v>95</v>
      </c>
      <c r="CF58" s="31">
        <v>0.67</v>
      </c>
      <c r="CG58" s="31">
        <v>1</v>
      </c>
      <c r="CH58" s="1">
        <v>0</v>
      </c>
      <c r="CI58" s="1">
        <v>68</v>
      </c>
      <c r="CJ58" s="1">
        <v>0.68</v>
      </c>
      <c r="CK58" s="1">
        <v>1</v>
      </c>
      <c r="CL58" s="1">
        <v>0</v>
      </c>
      <c r="CM58" s="1">
        <v>1</v>
      </c>
      <c r="CN58" s="1">
        <v>0.69</v>
      </c>
      <c r="CO58" s="1">
        <v>1</v>
      </c>
      <c r="CP58" s="1">
        <v>0</v>
      </c>
      <c r="CQ58" s="1">
        <v>1</v>
      </c>
    </row>
    <row r="59" spans="1:96" x14ac:dyDescent="0.25">
      <c r="A59" s="75">
        <v>58</v>
      </c>
      <c r="B59" s="1">
        <v>60</v>
      </c>
      <c r="C59" s="1">
        <v>1</v>
      </c>
      <c r="D59" s="1">
        <v>1</v>
      </c>
      <c r="E59" s="1">
        <v>1</v>
      </c>
      <c r="F59" s="1">
        <v>1</v>
      </c>
      <c r="G59" s="1">
        <v>0</v>
      </c>
      <c r="H59" s="1">
        <v>7.1</v>
      </c>
      <c r="I59" s="1">
        <v>1</v>
      </c>
      <c r="J59" s="1">
        <v>0</v>
      </c>
      <c r="K59" s="1">
        <v>0</v>
      </c>
      <c r="L59" s="1">
        <v>89</v>
      </c>
      <c r="M59" s="1">
        <v>81</v>
      </c>
      <c r="N59" s="1">
        <v>0</v>
      </c>
      <c r="O59" s="1">
        <v>29</v>
      </c>
      <c r="P59" s="1">
        <v>1</v>
      </c>
      <c r="Q59" s="1">
        <v>1</v>
      </c>
      <c r="R59" s="1">
        <v>1</v>
      </c>
      <c r="S59" s="1">
        <v>0</v>
      </c>
      <c r="T59" s="1">
        <v>0</v>
      </c>
      <c r="U59" s="1">
        <v>3</v>
      </c>
      <c r="V59" s="1" t="s">
        <v>349</v>
      </c>
      <c r="W59" s="1">
        <v>0.55000000000000004</v>
      </c>
      <c r="X59" s="1">
        <v>0</v>
      </c>
      <c r="Y59" s="1">
        <v>1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186</v>
      </c>
      <c r="AG59" s="1">
        <v>655</v>
      </c>
      <c r="AH59" s="1">
        <v>1864</v>
      </c>
      <c r="AI59" s="1">
        <v>1007</v>
      </c>
      <c r="AJ59" s="1">
        <v>18.420000000000002</v>
      </c>
      <c r="AK59" s="1">
        <v>209</v>
      </c>
      <c r="AL59" s="1">
        <v>704</v>
      </c>
      <c r="AM59" s="1">
        <v>1774</v>
      </c>
      <c r="AN59" s="1">
        <v>1138</v>
      </c>
      <c r="AO59" s="1">
        <v>13.66</v>
      </c>
      <c r="AP59" s="1">
        <v>21</v>
      </c>
      <c r="AQ59" s="1">
        <v>645</v>
      </c>
      <c r="AR59" s="1">
        <v>1242</v>
      </c>
      <c r="AS59" s="1">
        <v>821</v>
      </c>
      <c r="AT59" s="1">
        <v>2.42</v>
      </c>
      <c r="AU59" s="1">
        <v>431</v>
      </c>
      <c r="AV59" s="1">
        <v>665</v>
      </c>
      <c r="AW59" s="1">
        <v>1864</v>
      </c>
      <c r="AX59" s="1">
        <v>1056</v>
      </c>
      <c r="AY59" s="1">
        <v>3125</v>
      </c>
      <c r="AZ59" s="1">
        <v>12.12</v>
      </c>
      <c r="BA59" s="1">
        <v>150</v>
      </c>
      <c r="BB59" s="1">
        <v>48.1</v>
      </c>
      <c r="BC59" s="1">
        <v>1</v>
      </c>
      <c r="BD59" s="1">
        <v>0</v>
      </c>
      <c r="BE59" s="1">
        <v>0</v>
      </c>
      <c r="BF59" s="1">
        <v>3</v>
      </c>
      <c r="BG59" s="13">
        <v>44764</v>
      </c>
      <c r="BH59" s="31">
        <v>0</v>
      </c>
      <c r="BI59" s="31">
        <v>1</v>
      </c>
      <c r="BJ59" s="31">
        <v>0</v>
      </c>
      <c r="BK59" s="31">
        <v>0</v>
      </c>
      <c r="BL59" s="1">
        <v>0</v>
      </c>
      <c r="BM59" s="1">
        <v>0</v>
      </c>
      <c r="BN59" s="1">
        <v>0</v>
      </c>
      <c r="BO59" s="31">
        <v>1</v>
      </c>
      <c r="BP59" s="31">
        <v>0</v>
      </c>
      <c r="BQ59" s="31">
        <v>0</v>
      </c>
      <c r="BR59" s="31">
        <v>0</v>
      </c>
      <c r="BS59" s="31">
        <v>0</v>
      </c>
      <c r="BT59" s="31">
        <v>0</v>
      </c>
      <c r="BU59" s="31">
        <v>1</v>
      </c>
      <c r="BV59" s="31" t="s">
        <v>211</v>
      </c>
      <c r="BW59" s="31">
        <v>7</v>
      </c>
      <c r="BX59" s="31">
        <v>40</v>
      </c>
      <c r="BY59" s="31">
        <v>0</v>
      </c>
      <c r="BZ59" s="31">
        <v>1</v>
      </c>
      <c r="CA59" s="31">
        <v>0</v>
      </c>
      <c r="CB59" s="1">
        <v>110</v>
      </c>
      <c r="CC59" s="31">
        <v>16</v>
      </c>
      <c r="CD59" s="31">
        <v>2797</v>
      </c>
      <c r="CE59" s="31">
        <v>95</v>
      </c>
      <c r="CF59" s="1">
        <v>0.65</v>
      </c>
      <c r="CG59" s="1">
        <v>1</v>
      </c>
      <c r="CH59" s="1">
        <v>0</v>
      </c>
      <c r="CI59" s="1">
        <v>71</v>
      </c>
      <c r="CJ59" s="1">
        <v>0.64</v>
      </c>
      <c r="CK59" s="1">
        <v>1</v>
      </c>
      <c r="CL59" s="1">
        <v>0</v>
      </c>
      <c r="CM59" s="1">
        <v>1</v>
      </c>
      <c r="CN59" s="1">
        <v>0.66</v>
      </c>
      <c r="CO59" s="1">
        <v>1</v>
      </c>
      <c r="CP59" s="1">
        <v>0</v>
      </c>
      <c r="CQ59" s="1">
        <v>1</v>
      </c>
    </row>
    <row r="60" spans="1:96" x14ac:dyDescent="0.25">
      <c r="A60" s="75">
        <v>59</v>
      </c>
      <c r="B60" s="1">
        <v>65</v>
      </c>
      <c r="C60" s="1">
        <v>1</v>
      </c>
      <c r="D60" s="1">
        <v>1</v>
      </c>
      <c r="E60" s="1">
        <v>1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67</v>
      </c>
      <c r="M60" s="1">
        <v>97</v>
      </c>
      <c r="N60" s="1">
        <v>0</v>
      </c>
      <c r="O60" s="1">
        <v>18.510000000000002</v>
      </c>
      <c r="P60" s="1">
        <v>1</v>
      </c>
      <c r="Q60" s="1">
        <v>1</v>
      </c>
      <c r="R60" s="1">
        <v>1</v>
      </c>
      <c r="S60" s="1">
        <v>0</v>
      </c>
      <c r="T60" s="1">
        <v>0</v>
      </c>
      <c r="U60" s="1">
        <v>3</v>
      </c>
      <c r="V60" s="1" t="s">
        <v>349</v>
      </c>
      <c r="W60" s="1">
        <v>0.67</v>
      </c>
      <c r="X60" s="1">
        <v>0</v>
      </c>
      <c r="Y60" s="1">
        <v>1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34</v>
      </c>
      <c r="AG60" s="1">
        <v>655</v>
      </c>
      <c r="AH60" s="1">
        <v>1938</v>
      </c>
      <c r="AI60" s="1">
        <v>1072</v>
      </c>
      <c r="AJ60" s="1">
        <v>6.43</v>
      </c>
      <c r="AK60" s="1">
        <v>254</v>
      </c>
      <c r="AL60" s="1">
        <v>745</v>
      </c>
      <c r="AM60" s="1">
        <v>2250</v>
      </c>
      <c r="AN60" s="1">
        <v>1408</v>
      </c>
      <c r="AO60" s="1">
        <v>28.64</v>
      </c>
      <c r="AP60" s="1">
        <v>29</v>
      </c>
      <c r="AQ60" s="1">
        <v>642</v>
      </c>
      <c r="AR60" s="1">
        <v>2343</v>
      </c>
      <c r="AS60" s="1">
        <v>1311</v>
      </c>
      <c r="AT60" s="1">
        <v>4.04</v>
      </c>
      <c r="AU60" s="1">
        <v>340</v>
      </c>
      <c r="AV60" s="1">
        <v>680</v>
      </c>
      <c r="AW60" s="1">
        <v>2343</v>
      </c>
      <c r="AX60" s="1">
        <v>1332</v>
      </c>
      <c r="AY60" s="1">
        <v>1836</v>
      </c>
      <c r="AZ60" s="1">
        <v>15.63</v>
      </c>
      <c r="BA60" s="1">
        <v>162.80000000000001</v>
      </c>
      <c r="BB60" s="1">
        <v>24.9</v>
      </c>
      <c r="BC60" s="1">
        <v>1</v>
      </c>
      <c r="BD60" s="1">
        <v>0</v>
      </c>
      <c r="BE60" s="1">
        <v>0</v>
      </c>
      <c r="BF60" s="1">
        <v>3</v>
      </c>
      <c r="BG60" s="13">
        <v>44021</v>
      </c>
      <c r="BH60" s="31">
        <v>1</v>
      </c>
      <c r="BI60" s="31">
        <v>0</v>
      </c>
      <c r="BJ60" s="31">
        <v>0</v>
      </c>
      <c r="BK60" s="31">
        <v>0</v>
      </c>
      <c r="BL60" s="1">
        <v>1</v>
      </c>
      <c r="BM60" s="1">
        <v>0</v>
      </c>
      <c r="BN60" s="1">
        <v>0</v>
      </c>
      <c r="BO60" s="31">
        <v>1</v>
      </c>
      <c r="BP60" s="31">
        <v>0</v>
      </c>
      <c r="BQ60" s="31">
        <v>0</v>
      </c>
      <c r="BR60" s="31">
        <v>0</v>
      </c>
      <c r="BS60" s="31">
        <v>0</v>
      </c>
      <c r="BT60" s="31">
        <v>1</v>
      </c>
      <c r="BU60" s="31">
        <v>0</v>
      </c>
      <c r="BV60" s="31" t="s">
        <v>206</v>
      </c>
      <c r="BW60" s="31">
        <v>6</v>
      </c>
      <c r="BX60" s="31">
        <v>38</v>
      </c>
      <c r="BY60" s="31">
        <v>0</v>
      </c>
      <c r="BZ60" s="31">
        <v>1</v>
      </c>
      <c r="CA60" s="31">
        <v>0</v>
      </c>
      <c r="CB60" s="1">
        <v>65</v>
      </c>
      <c r="CC60" s="31">
        <v>8</v>
      </c>
      <c r="CD60" s="31">
        <v>1153</v>
      </c>
      <c r="CE60" s="31">
        <v>60</v>
      </c>
      <c r="CF60" s="1">
        <v>0.82</v>
      </c>
      <c r="CG60" s="1">
        <v>1</v>
      </c>
      <c r="CH60" s="1">
        <v>0</v>
      </c>
      <c r="CI60" s="1">
        <v>120</v>
      </c>
      <c r="CJ60" s="1">
        <v>0.82</v>
      </c>
      <c r="CK60" s="1">
        <v>1</v>
      </c>
      <c r="CL60" s="31">
        <v>0</v>
      </c>
      <c r="CM60" s="1">
        <v>0</v>
      </c>
      <c r="CN60" s="1">
        <v>0.84</v>
      </c>
      <c r="CO60" s="1">
        <v>1</v>
      </c>
      <c r="CP60" s="1">
        <v>0</v>
      </c>
      <c r="CQ60" s="1">
        <v>0</v>
      </c>
    </row>
    <row r="61" spans="1:96" x14ac:dyDescent="0.25">
      <c r="A61" s="75">
        <v>60</v>
      </c>
      <c r="B61" s="1">
        <v>81</v>
      </c>
      <c r="C61" s="1">
        <v>1</v>
      </c>
      <c r="D61" s="1">
        <v>1</v>
      </c>
      <c r="E61" s="1">
        <v>1</v>
      </c>
      <c r="F61" s="1">
        <v>0</v>
      </c>
      <c r="G61" s="1">
        <v>0</v>
      </c>
      <c r="H61" s="1">
        <v>0</v>
      </c>
      <c r="I61" s="1">
        <v>0</v>
      </c>
      <c r="J61" s="1">
        <v>1</v>
      </c>
      <c r="K61" s="1">
        <v>0</v>
      </c>
      <c r="L61" s="1">
        <v>86</v>
      </c>
      <c r="M61" s="1">
        <v>74</v>
      </c>
      <c r="N61" s="1">
        <v>0</v>
      </c>
      <c r="O61" s="1">
        <v>31</v>
      </c>
      <c r="P61" s="1">
        <v>0</v>
      </c>
      <c r="Q61" s="1">
        <v>1</v>
      </c>
      <c r="R61" s="1">
        <v>1</v>
      </c>
      <c r="S61" s="1">
        <v>0</v>
      </c>
      <c r="T61" s="1">
        <v>0</v>
      </c>
      <c r="U61" s="1">
        <v>5</v>
      </c>
      <c r="V61" s="1" t="s">
        <v>347</v>
      </c>
      <c r="W61" s="1">
        <v>0.35</v>
      </c>
      <c r="X61" s="1">
        <v>0</v>
      </c>
      <c r="Y61" s="1">
        <v>0</v>
      </c>
      <c r="Z61" s="1">
        <v>1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412</v>
      </c>
      <c r="AG61" s="1">
        <v>712</v>
      </c>
      <c r="AH61" s="1">
        <v>1816</v>
      </c>
      <c r="AI61" s="1">
        <v>1153</v>
      </c>
      <c r="AJ61" s="1">
        <v>36.049999999999997</v>
      </c>
      <c r="AK61" s="1">
        <v>532</v>
      </c>
      <c r="AL61" s="1">
        <v>688</v>
      </c>
      <c r="AM61" s="1">
        <v>2072</v>
      </c>
      <c r="AN61" s="1">
        <v>1283</v>
      </c>
      <c r="AO61" s="1">
        <v>43.71</v>
      </c>
      <c r="AP61" s="1">
        <v>127</v>
      </c>
      <c r="AQ61" s="1">
        <v>794</v>
      </c>
      <c r="AR61" s="1">
        <v>1847</v>
      </c>
      <c r="AS61" s="1">
        <v>1231</v>
      </c>
      <c r="AT61" s="1">
        <v>13.97</v>
      </c>
      <c r="AU61" s="1">
        <v>1054</v>
      </c>
      <c r="AV61" s="1">
        <v>735</v>
      </c>
      <c r="AW61" s="1">
        <v>2072</v>
      </c>
      <c r="AX61" s="1">
        <v>1234</v>
      </c>
      <c r="AY61" s="1">
        <v>2252</v>
      </c>
      <c r="AZ61" s="1">
        <v>31.88</v>
      </c>
      <c r="BA61" s="1">
        <v>141.6</v>
      </c>
      <c r="BB61" s="1">
        <v>37.5</v>
      </c>
      <c r="BC61" s="1">
        <v>1</v>
      </c>
      <c r="BD61" s="1">
        <v>0</v>
      </c>
      <c r="BE61" s="1">
        <v>0</v>
      </c>
      <c r="BF61" s="1">
        <v>4</v>
      </c>
      <c r="BG61" s="13">
        <v>44233</v>
      </c>
      <c r="BH61" s="31">
        <v>1</v>
      </c>
      <c r="BI61" s="31">
        <v>0</v>
      </c>
      <c r="BJ61" s="31">
        <v>0</v>
      </c>
      <c r="BK61" s="31">
        <v>0</v>
      </c>
      <c r="BL61" s="1">
        <v>0</v>
      </c>
      <c r="BM61" s="1">
        <v>0</v>
      </c>
      <c r="BN61" s="1">
        <v>0</v>
      </c>
      <c r="BO61" s="31">
        <v>1</v>
      </c>
      <c r="BP61" s="31">
        <v>0</v>
      </c>
      <c r="BQ61" s="31">
        <v>0</v>
      </c>
      <c r="BR61" s="31">
        <v>0</v>
      </c>
      <c r="BS61" s="31">
        <v>0</v>
      </c>
      <c r="BT61" s="31">
        <v>0</v>
      </c>
      <c r="BU61" s="31">
        <v>1</v>
      </c>
      <c r="BV61" s="31" t="s">
        <v>211</v>
      </c>
      <c r="BW61" s="31">
        <v>8</v>
      </c>
      <c r="BX61" s="31">
        <v>60</v>
      </c>
      <c r="BY61" s="31">
        <v>0</v>
      </c>
      <c r="BZ61" s="31">
        <v>1</v>
      </c>
      <c r="CA61" s="31">
        <v>0</v>
      </c>
      <c r="CB61" s="1">
        <v>81</v>
      </c>
      <c r="CC61" s="31">
        <v>15</v>
      </c>
      <c r="CD61" s="31">
        <v>1685</v>
      </c>
      <c r="CE61" s="31">
        <v>50</v>
      </c>
      <c r="CF61" s="1" t="s">
        <v>123</v>
      </c>
      <c r="CG61" s="1">
        <v>1</v>
      </c>
      <c r="CH61" s="1">
        <v>0</v>
      </c>
      <c r="CI61" s="1">
        <v>150</v>
      </c>
      <c r="CJ61" s="1">
        <v>0.69</v>
      </c>
      <c r="CK61" s="1">
        <v>1</v>
      </c>
      <c r="CL61" s="31">
        <v>0</v>
      </c>
      <c r="CM61" s="1">
        <v>4</v>
      </c>
      <c r="CN61" s="1">
        <v>0.69</v>
      </c>
      <c r="CO61" s="1">
        <v>1</v>
      </c>
      <c r="CP61" s="1">
        <v>0</v>
      </c>
      <c r="CQ61" s="1">
        <v>2</v>
      </c>
    </row>
    <row r="62" spans="1:96" x14ac:dyDescent="0.25">
      <c r="A62" s="75">
        <v>61</v>
      </c>
      <c r="B62" s="1">
        <v>65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6.3</v>
      </c>
      <c r="I62" s="1">
        <v>0</v>
      </c>
      <c r="J62" s="1">
        <v>1</v>
      </c>
      <c r="K62" s="1">
        <v>0</v>
      </c>
      <c r="L62" s="1">
        <v>116</v>
      </c>
      <c r="M62" s="1">
        <v>57</v>
      </c>
      <c r="N62" s="1">
        <v>0</v>
      </c>
      <c r="O62" s="1">
        <v>27</v>
      </c>
      <c r="P62" s="1">
        <v>1</v>
      </c>
      <c r="Q62" s="1">
        <v>1</v>
      </c>
      <c r="R62" s="1">
        <v>1</v>
      </c>
      <c r="S62" s="1">
        <v>0</v>
      </c>
      <c r="T62" s="1">
        <v>0</v>
      </c>
      <c r="U62" s="1">
        <v>3</v>
      </c>
      <c r="V62" s="1" t="s">
        <v>349</v>
      </c>
      <c r="W62" s="1" t="s">
        <v>123</v>
      </c>
      <c r="X62" s="1">
        <v>0</v>
      </c>
      <c r="Y62" s="1">
        <v>0</v>
      </c>
      <c r="Z62" s="1">
        <v>0</v>
      </c>
      <c r="AA62" s="1">
        <v>0</v>
      </c>
      <c r="AB62" s="1">
        <v>1</v>
      </c>
      <c r="AC62" s="1">
        <v>0</v>
      </c>
      <c r="AD62" s="1">
        <v>0</v>
      </c>
      <c r="AE62" s="1">
        <v>0</v>
      </c>
      <c r="AF62" s="1">
        <v>133</v>
      </c>
      <c r="AG62" s="1">
        <v>989</v>
      </c>
      <c r="AH62" s="1">
        <v>2255</v>
      </c>
      <c r="AI62" s="1">
        <v>1446</v>
      </c>
      <c r="AJ62" s="1">
        <v>12.46</v>
      </c>
      <c r="AK62" s="1">
        <v>163</v>
      </c>
      <c r="AL62" s="1">
        <v>841</v>
      </c>
      <c r="AM62" s="1">
        <v>2009</v>
      </c>
      <c r="AN62" s="1">
        <v>1175</v>
      </c>
      <c r="AO62" s="1">
        <v>15.19</v>
      </c>
      <c r="AP62" s="1">
        <v>84</v>
      </c>
      <c r="AQ62" s="1">
        <v>644</v>
      </c>
      <c r="AR62" s="1">
        <v>2013</v>
      </c>
      <c r="AS62" s="1">
        <v>961</v>
      </c>
      <c r="AT62" s="1">
        <v>9.6999999999999993</v>
      </c>
      <c r="AU62" s="1">
        <v>368</v>
      </c>
      <c r="AV62" s="1">
        <v>858</v>
      </c>
      <c r="AW62" s="1">
        <v>2255</v>
      </c>
      <c r="AX62" s="1">
        <v>1263</v>
      </c>
      <c r="AY62" s="1">
        <v>2844</v>
      </c>
      <c r="AZ62" s="1">
        <v>11.46</v>
      </c>
      <c r="BA62" s="1">
        <v>151.6</v>
      </c>
      <c r="BB62" s="1">
        <v>31.3</v>
      </c>
      <c r="BC62" s="1">
        <v>1</v>
      </c>
      <c r="BD62" s="1">
        <v>0</v>
      </c>
      <c r="BE62" s="1">
        <v>0</v>
      </c>
      <c r="BF62" s="1">
        <v>3</v>
      </c>
      <c r="BG62" s="13">
        <v>43903</v>
      </c>
      <c r="BH62" s="31">
        <v>0</v>
      </c>
      <c r="BI62" s="31">
        <v>0</v>
      </c>
      <c r="BJ62" s="31">
        <v>1</v>
      </c>
      <c r="BK62" s="31">
        <v>0</v>
      </c>
      <c r="BL62" s="1">
        <v>1</v>
      </c>
      <c r="BM62" s="1">
        <v>0</v>
      </c>
      <c r="BN62" s="1">
        <v>0</v>
      </c>
      <c r="BO62" s="31">
        <v>0</v>
      </c>
      <c r="BP62" s="31">
        <v>1</v>
      </c>
      <c r="BQ62" s="31">
        <v>0</v>
      </c>
      <c r="BR62" s="31">
        <v>0</v>
      </c>
      <c r="BS62" s="31">
        <v>0</v>
      </c>
      <c r="BT62" s="31">
        <v>1</v>
      </c>
      <c r="BU62" s="31">
        <v>0</v>
      </c>
      <c r="BV62" s="31" t="s">
        <v>206</v>
      </c>
      <c r="BW62" s="31">
        <v>6</v>
      </c>
      <c r="BX62" s="31">
        <v>25</v>
      </c>
      <c r="BY62" s="31">
        <v>0</v>
      </c>
      <c r="BZ62" s="31">
        <v>1</v>
      </c>
      <c r="CA62" s="31">
        <v>0</v>
      </c>
      <c r="CB62" s="1">
        <v>140</v>
      </c>
      <c r="CC62" s="31">
        <v>37</v>
      </c>
      <c r="CD62" s="31">
        <v>6085</v>
      </c>
      <c r="CE62" s="31">
        <v>85</v>
      </c>
      <c r="CF62" s="1" t="s">
        <v>123</v>
      </c>
      <c r="CG62" s="1">
        <v>1</v>
      </c>
      <c r="CH62" s="1">
        <v>0</v>
      </c>
      <c r="CI62" s="1">
        <v>117</v>
      </c>
      <c r="CJ62" s="1" t="s">
        <v>123</v>
      </c>
      <c r="CK62" s="1">
        <v>1</v>
      </c>
      <c r="CL62" s="31">
        <v>0</v>
      </c>
      <c r="CM62" s="1">
        <v>1</v>
      </c>
      <c r="CN62" s="1" t="s">
        <v>123</v>
      </c>
      <c r="CO62" s="1">
        <v>0</v>
      </c>
      <c r="CP62" s="1">
        <v>1</v>
      </c>
      <c r="CQ62" s="1">
        <v>2</v>
      </c>
    </row>
    <row r="63" spans="1:96" x14ac:dyDescent="0.25">
      <c r="A63" s="75">
        <v>62</v>
      </c>
      <c r="B63" s="1">
        <v>65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6.3</v>
      </c>
      <c r="I63" s="1">
        <v>0</v>
      </c>
      <c r="J63" s="1">
        <v>1</v>
      </c>
      <c r="K63" s="1">
        <v>0</v>
      </c>
      <c r="L63" s="1">
        <v>116</v>
      </c>
      <c r="M63" s="1">
        <v>57</v>
      </c>
      <c r="N63" s="1">
        <v>0</v>
      </c>
      <c r="O63" s="1">
        <v>27</v>
      </c>
      <c r="P63" s="1">
        <v>1</v>
      </c>
      <c r="Q63" s="1">
        <v>1</v>
      </c>
      <c r="R63" s="1">
        <v>1</v>
      </c>
      <c r="S63" s="1">
        <v>0</v>
      </c>
      <c r="T63" s="1">
        <v>0</v>
      </c>
      <c r="U63" s="1">
        <v>3</v>
      </c>
      <c r="V63" s="1" t="s">
        <v>348</v>
      </c>
      <c r="W63" s="1" t="s">
        <v>123</v>
      </c>
      <c r="X63" s="1">
        <v>0</v>
      </c>
      <c r="Y63" s="1">
        <v>0</v>
      </c>
      <c r="Z63" s="1">
        <v>1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121</v>
      </c>
      <c r="AG63" s="1">
        <v>605</v>
      </c>
      <c r="AH63" s="1">
        <v>2104</v>
      </c>
      <c r="AI63" s="1">
        <v>1070</v>
      </c>
      <c r="AJ63" s="1">
        <v>15.63</v>
      </c>
      <c r="AK63" s="1">
        <v>146</v>
      </c>
      <c r="AL63" s="1">
        <v>841</v>
      </c>
      <c r="AM63" s="1">
        <v>1993</v>
      </c>
      <c r="AN63" s="1">
        <v>1276</v>
      </c>
      <c r="AO63" s="1">
        <v>17.72</v>
      </c>
      <c r="AP63" s="1">
        <v>129</v>
      </c>
      <c r="AQ63" s="1">
        <v>610</v>
      </c>
      <c r="AR63" s="1">
        <v>2262</v>
      </c>
      <c r="AS63" s="1">
        <v>1048</v>
      </c>
      <c r="AT63" s="1">
        <v>14.97</v>
      </c>
      <c r="AU63" s="1">
        <v>381</v>
      </c>
      <c r="AV63" s="1">
        <v>717</v>
      </c>
      <c r="AW63" s="1">
        <v>2262</v>
      </c>
      <c r="AX63" s="1">
        <v>1168</v>
      </c>
      <c r="AY63" s="1">
        <v>2212</v>
      </c>
      <c r="AZ63" s="1">
        <v>14.69</v>
      </c>
      <c r="BA63" s="1">
        <v>149.19999999999999</v>
      </c>
      <c r="BB63" s="1">
        <v>41.3</v>
      </c>
      <c r="BC63" s="1">
        <v>1</v>
      </c>
      <c r="BD63" s="1">
        <v>0</v>
      </c>
      <c r="BE63" s="1">
        <v>0</v>
      </c>
      <c r="BF63" s="1">
        <v>3</v>
      </c>
      <c r="BG63" s="13">
        <v>43903</v>
      </c>
      <c r="BH63" s="31">
        <v>0</v>
      </c>
      <c r="BI63" s="31">
        <v>0</v>
      </c>
      <c r="BJ63" s="31">
        <v>1</v>
      </c>
      <c r="BK63" s="31">
        <v>0</v>
      </c>
      <c r="BL63" s="1">
        <v>1</v>
      </c>
      <c r="BM63" s="1">
        <v>0</v>
      </c>
      <c r="BN63" s="1">
        <v>0</v>
      </c>
      <c r="BO63" s="31">
        <v>0</v>
      </c>
      <c r="BP63" s="31">
        <v>0</v>
      </c>
      <c r="BQ63" s="31">
        <v>0</v>
      </c>
      <c r="BR63" s="31">
        <v>1</v>
      </c>
      <c r="BS63" s="31">
        <v>0</v>
      </c>
      <c r="BT63" s="31">
        <v>1</v>
      </c>
      <c r="BU63" s="31">
        <v>0</v>
      </c>
      <c r="BV63" s="31" t="s">
        <v>344</v>
      </c>
      <c r="BW63" s="31">
        <v>6</v>
      </c>
      <c r="BX63" s="31">
        <v>56</v>
      </c>
      <c r="BY63" s="31">
        <v>0</v>
      </c>
      <c r="BZ63" s="31">
        <v>1</v>
      </c>
      <c r="CA63" s="31">
        <v>0</v>
      </c>
      <c r="CB63" s="1">
        <v>140</v>
      </c>
      <c r="CC63" s="31">
        <v>37</v>
      </c>
      <c r="CD63" s="31">
        <v>6085</v>
      </c>
      <c r="CE63" s="31">
        <v>85</v>
      </c>
      <c r="CF63" s="1" t="s">
        <v>123</v>
      </c>
      <c r="CG63" s="1">
        <v>1</v>
      </c>
      <c r="CH63" s="1">
        <v>0</v>
      </c>
      <c r="CI63" s="1">
        <v>144</v>
      </c>
      <c r="CJ63" s="1" t="s">
        <v>123</v>
      </c>
      <c r="CK63" s="1">
        <v>1</v>
      </c>
      <c r="CL63" s="31">
        <v>0</v>
      </c>
      <c r="CM63" s="1">
        <v>1</v>
      </c>
      <c r="CN63" s="1" t="s">
        <v>123</v>
      </c>
      <c r="CO63" s="1">
        <v>0</v>
      </c>
      <c r="CP63" s="1">
        <v>1</v>
      </c>
      <c r="CQ63" s="1">
        <v>2</v>
      </c>
    </row>
    <row r="64" spans="1:96" x14ac:dyDescent="0.25">
      <c r="A64" s="75">
        <v>63</v>
      </c>
      <c r="B64" s="1">
        <v>63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11.3</v>
      </c>
      <c r="I64" s="1">
        <v>0</v>
      </c>
      <c r="J64" s="1">
        <v>1</v>
      </c>
      <c r="K64" s="1">
        <v>0</v>
      </c>
      <c r="L64" s="1">
        <v>71</v>
      </c>
      <c r="M64" s="1">
        <v>96</v>
      </c>
      <c r="N64" s="1">
        <v>0</v>
      </c>
      <c r="O64" s="1">
        <v>35</v>
      </c>
      <c r="P64" s="1">
        <v>1</v>
      </c>
      <c r="Q64" s="1">
        <v>1</v>
      </c>
      <c r="R64" s="1">
        <v>1</v>
      </c>
      <c r="S64" s="1">
        <v>0</v>
      </c>
      <c r="T64" s="1">
        <v>0</v>
      </c>
      <c r="U64" s="1">
        <v>4</v>
      </c>
      <c r="V64" s="1" t="s">
        <v>347</v>
      </c>
      <c r="W64" s="1">
        <v>0.4</v>
      </c>
      <c r="X64" s="1">
        <v>0</v>
      </c>
      <c r="Y64" s="1">
        <v>0</v>
      </c>
      <c r="Z64" s="1">
        <v>0</v>
      </c>
      <c r="AA64" s="1">
        <v>0</v>
      </c>
      <c r="AB64" s="1">
        <v>1</v>
      </c>
      <c r="AC64" s="1">
        <v>0</v>
      </c>
      <c r="AD64" s="1">
        <v>0</v>
      </c>
      <c r="AE64" s="1">
        <v>0</v>
      </c>
      <c r="AF64" s="1">
        <v>120</v>
      </c>
      <c r="AG64" s="1">
        <v>406</v>
      </c>
      <c r="AH64" s="1">
        <v>1251</v>
      </c>
      <c r="AI64" s="1">
        <v>679</v>
      </c>
      <c r="AJ64" s="1">
        <v>10.73</v>
      </c>
      <c r="AK64" s="1">
        <v>474</v>
      </c>
      <c r="AL64" s="1">
        <v>470</v>
      </c>
      <c r="AM64" s="1">
        <v>1816</v>
      </c>
      <c r="AN64" s="1">
        <v>818</v>
      </c>
      <c r="AO64" s="1">
        <v>31.6</v>
      </c>
      <c r="AP64" s="1">
        <v>149</v>
      </c>
      <c r="AQ64" s="1">
        <v>650</v>
      </c>
      <c r="AR64" s="1">
        <v>2016</v>
      </c>
      <c r="AS64" s="1">
        <v>990</v>
      </c>
      <c r="AT64" s="1">
        <v>11.82</v>
      </c>
      <c r="AU64" s="1">
        <v>747</v>
      </c>
      <c r="AV64" s="1">
        <v>520</v>
      </c>
      <c r="AW64" s="1">
        <v>2016</v>
      </c>
      <c r="AX64" s="1">
        <v>843</v>
      </c>
      <c r="AY64" s="1">
        <v>3372</v>
      </c>
      <c r="AZ64" s="1">
        <v>18.14</v>
      </c>
      <c r="BA64" s="1">
        <v>145</v>
      </c>
      <c r="BB64" s="1">
        <v>33.9</v>
      </c>
      <c r="BC64" s="1">
        <v>1</v>
      </c>
      <c r="BD64" s="1">
        <v>0</v>
      </c>
      <c r="BE64" s="1">
        <v>0</v>
      </c>
      <c r="BF64" s="1">
        <v>2</v>
      </c>
      <c r="BG64" s="13">
        <v>43893</v>
      </c>
      <c r="BH64" s="31">
        <v>1</v>
      </c>
      <c r="BI64" s="31">
        <v>0</v>
      </c>
      <c r="BJ64" s="31">
        <v>0</v>
      </c>
      <c r="BK64" s="31">
        <v>0</v>
      </c>
      <c r="BL64" s="1">
        <v>0</v>
      </c>
      <c r="BM64" s="1">
        <v>1</v>
      </c>
      <c r="BN64" s="1">
        <v>0</v>
      </c>
      <c r="BO64" s="31">
        <v>0</v>
      </c>
      <c r="BP64" s="31">
        <v>0</v>
      </c>
      <c r="BQ64" s="31">
        <v>0</v>
      </c>
      <c r="BR64" s="31">
        <v>1</v>
      </c>
      <c r="BS64" s="31">
        <v>0</v>
      </c>
      <c r="BT64" s="31">
        <v>1</v>
      </c>
      <c r="BU64" s="31">
        <v>0</v>
      </c>
      <c r="BV64" s="31" t="s">
        <v>344</v>
      </c>
      <c r="BW64" s="1">
        <v>7</v>
      </c>
      <c r="BX64" s="1">
        <v>38</v>
      </c>
      <c r="BY64" s="31">
        <v>1</v>
      </c>
      <c r="BZ64" s="31">
        <v>0</v>
      </c>
      <c r="CA64" s="31">
        <v>0</v>
      </c>
      <c r="CB64" s="1">
        <v>132</v>
      </c>
      <c r="CC64" s="31">
        <v>28</v>
      </c>
      <c r="CD64" s="31">
        <v>4948</v>
      </c>
      <c r="CE64" s="31">
        <v>112</v>
      </c>
      <c r="CF64" s="1">
        <v>0.82</v>
      </c>
      <c r="CG64" s="1">
        <v>1</v>
      </c>
      <c r="CH64" s="1">
        <v>0</v>
      </c>
      <c r="CI64" s="1">
        <v>90</v>
      </c>
      <c r="CJ64" s="1">
        <v>0.81</v>
      </c>
      <c r="CK64" s="1">
        <v>1</v>
      </c>
      <c r="CL64" s="31">
        <v>0</v>
      </c>
      <c r="CM64" s="1">
        <v>0</v>
      </c>
      <c r="CN64" s="1">
        <v>0.93</v>
      </c>
      <c r="CO64" s="1">
        <v>1</v>
      </c>
      <c r="CP64" s="1">
        <v>0</v>
      </c>
      <c r="CQ64" s="1">
        <v>0</v>
      </c>
    </row>
    <row r="65" spans="1:96" x14ac:dyDescent="0.25">
      <c r="A65" s="75">
        <v>64</v>
      </c>
      <c r="B65" s="1">
        <v>89</v>
      </c>
      <c r="C65" s="1">
        <v>0</v>
      </c>
      <c r="D65" s="1">
        <v>1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1</v>
      </c>
      <c r="K65" s="1">
        <v>0</v>
      </c>
      <c r="L65" s="1">
        <v>70</v>
      </c>
      <c r="M65" s="1">
        <v>67</v>
      </c>
      <c r="N65" s="1">
        <v>0</v>
      </c>
      <c r="O65" s="1">
        <v>16.63</v>
      </c>
      <c r="P65" s="1">
        <v>0</v>
      </c>
      <c r="Q65" s="1">
        <v>1</v>
      </c>
      <c r="R65" s="1">
        <v>1</v>
      </c>
      <c r="S65" s="1">
        <v>0</v>
      </c>
      <c r="T65" s="1">
        <v>0</v>
      </c>
      <c r="U65" s="1">
        <v>4</v>
      </c>
      <c r="V65" s="1" t="s">
        <v>348</v>
      </c>
      <c r="W65" s="1">
        <v>0.3</v>
      </c>
      <c r="X65" s="1">
        <v>0</v>
      </c>
      <c r="Y65" s="1">
        <v>0</v>
      </c>
      <c r="Z65" s="1">
        <v>1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295</v>
      </c>
      <c r="AG65" s="1">
        <v>751</v>
      </c>
      <c r="AH65" s="1">
        <v>1334</v>
      </c>
      <c r="AI65" s="1">
        <v>940</v>
      </c>
      <c r="AJ65" s="1">
        <v>43</v>
      </c>
      <c r="AK65" s="1">
        <v>184</v>
      </c>
      <c r="AL65" s="1">
        <v>806</v>
      </c>
      <c r="AM65" s="1">
        <v>1908</v>
      </c>
      <c r="AN65" s="1">
        <v>1128</v>
      </c>
      <c r="AO65" s="1">
        <v>22.09</v>
      </c>
      <c r="AP65" s="1">
        <v>47</v>
      </c>
      <c r="AQ65" s="1">
        <v>870</v>
      </c>
      <c r="AR65" s="1">
        <v>1493</v>
      </c>
      <c r="AS65" s="1">
        <v>1039</v>
      </c>
      <c r="AT65" s="1">
        <v>5.68</v>
      </c>
      <c r="AU65" s="1">
        <v>323</v>
      </c>
      <c r="AV65" s="1">
        <v>825</v>
      </c>
      <c r="AW65" s="1">
        <v>1908</v>
      </c>
      <c r="AX65" s="1">
        <v>1117</v>
      </c>
      <c r="AY65" s="1">
        <v>2093</v>
      </c>
      <c r="AZ65" s="1">
        <v>13.37</v>
      </c>
      <c r="BA65" s="1">
        <v>145.69999999999999</v>
      </c>
      <c r="BB65" s="1">
        <v>34</v>
      </c>
      <c r="BC65" s="1">
        <v>0</v>
      </c>
      <c r="BD65" s="1">
        <v>1</v>
      </c>
      <c r="BE65" s="1">
        <v>0</v>
      </c>
      <c r="BF65" s="1">
        <v>3</v>
      </c>
      <c r="BG65" s="13">
        <v>44272</v>
      </c>
      <c r="BH65" s="31">
        <v>1</v>
      </c>
      <c r="BI65" s="31">
        <v>0</v>
      </c>
      <c r="BJ65" s="31">
        <v>0</v>
      </c>
      <c r="BK65" s="31">
        <v>0</v>
      </c>
      <c r="BL65" s="1">
        <v>1</v>
      </c>
      <c r="BM65" s="1">
        <v>0</v>
      </c>
      <c r="BN65" s="1">
        <v>0</v>
      </c>
      <c r="BO65" s="31">
        <v>0</v>
      </c>
      <c r="BP65" s="31">
        <v>1</v>
      </c>
      <c r="BQ65" s="31">
        <v>0</v>
      </c>
      <c r="BR65" s="31">
        <v>0</v>
      </c>
      <c r="BS65" s="31">
        <v>0</v>
      </c>
      <c r="BT65" s="31">
        <v>1</v>
      </c>
      <c r="BU65" s="31">
        <v>0</v>
      </c>
      <c r="BV65" s="31" t="s">
        <v>206</v>
      </c>
      <c r="BW65" s="31">
        <v>6</v>
      </c>
      <c r="BX65" s="31">
        <v>56</v>
      </c>
      <c r="BY65" s="31">
        <v>0</v>
      </c>
      <c r="BZ65" s="31">
        <v>1</v>
      </c>
      <c r="CA65" s="31">
        <v>0</v>
      </c>
      <c r="CB65" s="1">
        <v>50</v>
      </c>
      <c r="CC65" s="31">
        <v>10</v>
      </c>
      <c r="CD65" s="31">
        <v>419</v>
      </c>
      <c r="CE65" s="31">
        <v>50</v>
      </c>
      <c r="CF65" s="1">
        <v>0.5</v>
      </c>
      <c r="CG65" s="1">
        <v>1</v>
      </c>
      <c r="CH65" s="1">
        <v>0</v>
      </c>
      <c r="CI65" s="1">
        <v>80</v>
      </c>
      <c r="CJ65" s="1">
        <v>0.55000000000000004</v>
      </c>
      <c r="CK65" s="1">
        <v>1</v>
      </c>
      <c r="CL65" s="31">
        <v>0</v>
      </c>
      <c r="CM65" s="1">
        <v>0</v>
      </c>
      <c r="CN65" s="61" t="s">
        <v>138</v>
      </c>
      <c r="CO65" s="1"/>
      <c r="CP65" s="1"/>
      <c r="CQ65" s="1"/>
    </row>
    <row r="66" spans="1:96" x14ac:dyDescent="0.25">
      <c r="A66" s="75">
        <v>65</v>
      </c>
      <c r="B66" s="1">
        <v>54</v>
      </c>
      <c r="C66" s="1">
        <v>0</v>
      </c>
      <c r="D66" s="1">
        <v>1</v>
      </c>
      <c r="E66" s="1">
        <v>1</v>
      </c>
      <c r="F66" s="1">
        <v>0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65</v>
      </c>
      <c r="M66" s="1">
        <v>92</v>
      </c>
      <c r="N66" s="1">
        <v>0</v>
      </c>
      <c r="O66" s="1">
        <v>18</v>
      </c>
      <c r="P66" s="1">
        <v>0</v>
      </c>
      <c r="Q66" s="1">
        <v>1</v>
      </c>
      <c r="R66" s="1">
        <v>1</v>
      </c>
      <c r="S66" s="1">
        <v>0</v>
      </c>
      <c r="T66" s="1">
        <v>0</v>
      </c>
      <c r="U66" s="1">
        <v>3</v>
      </c>
      <c r="V66" s="1" t="s">
        <v>349</v>
      </c>
      <c r="W66" s="1">
        <v>0.86</v>
      </c>
      <c r="X66" s="1">
        <v>0</v>
      </c>
      <c r="Y66" s="1">
        <v>1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12</v>
      </c>
      <c r="AG66" s="1">
        <v>651</v>
      </c>
      <c r="AH66" s="1">
        <v>1005</v>
      </c>
      <c r="AI66" s="1">
        <v>782</v>
      </c>
      <c r="AJ66" s="1">
        <v>7.95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2</v>
      </c>
      <c r="AQ66" s="1">
        <v>644</v>
      </c>
      <c r="AR66" s="1">
        <v>672</v>
      </c>
      <c r="AS66" s="1">
        <v>656</v>
      </c>
      <c r="AT66" s="1">
        <v>0.34</v>
      </c>
      <c r="AU66" s="1">
        <v>8</v>
      </c>
      <c r="AV66" s="1">
        <v>691</v>
      </c>
      <c r="AW66" s="1">
        <v>1005</v>
      </c>
      <c r="AX66" s="1">
        <v>808</v>
      </c>
      <c r="AY66" s="1">
        <v>1008</v>
      </c>
      <c r="AZ66" s="1">
        <v>0.79</v>
      </c>
      <c r="BA66" s="1">
        <v>157.1</v>
      </c>
      <c r="BB66" s="1">
        <v>26.8</v>
      </c>
      <c r="BC66" s="1">
        <v>1</v>
      </c>
      <c r="BD66" s="1">
        <v>0</v>
      </c>
      <c r="BE66" s="1">
        <v>0</v>
      </c>
      <c r="BF66" s="1">
        <v>2</v>
      </c>
      <c r="BG66" s="13">
        <v>43076</v>
      </c>
      <c r="BH66" s="31">
        <v>1</v>
      </c>
      <c r="BI66" s="31">
        <v>0</v>
      </c>
      <c r="BJ66" s="31">
        <v>0</v>
      </c>
      <c r="BK66" s="31">
        <v>0</v>
      </c>
      <c r="BL66" s="1">
        <v>0</v>
      </c>
      <c r="BM66" s="1">
        <v>0</v>
      </c>
      <c r="BN66" s="1">
        <v>0</v>
      </c>
      <c r="BO66" s="31">
        <v>1</v>
      </c>
      <c r="BP66" s="31">
        <v>0</v>
      </c>
      <c r="BQ66" s="31">
        <v>0</v>
      </c>
      <c r="BR66" s="31">
        <v>0</v>
      </c>
      <c r="BS66" s="31">
        <v>0</v>
      </c>
      <c r="BT66" s="31">
        <v>0</v>
      </c>
      <c r="BU66" s="31">
        <v>1</v>
      </c>
      <c r="BV66" s="31" t="s">
        <v>293</v>
      </c>
      <c r="BW66" s="31">
        <v>5</v>
      </c>
      <c r="BX66" s="31">
        <v>60</v>
      </c>
      <c r="BY66" s="31">
        <v>0</v>
      </c>
      <c r="BZ66" s="31">
        <v>1</v>
      </c>
      <c r="CA66" s="31">
        <v>0</v>
      </c>
      <c r="CB66" s="1">
        <v>38</v>
      </c>
      <c r="CC66" s="31">
        <v>6</v>
      </c>
      <c r="CD66" s="31">
        <v>346</v>
      </c>
      <c r="CE66" s="31">
        <v>30</v>
      </c>
      <c r="CF66" s="1" t="s">
        <v>123</v>
      </c>
      <c r="CG66" s="1">
        <v>1</v>
      </c>
      <c r="CH66" s="1">
        <v>0</v>
      </c>
      <c r="CI66" s="1">
        <v>98</v>
      </c>
      <c r="CJ66" s="1">
        <v>1.04</v>
      </c>
      <c r="CK66" s="1">
        <v>1</v>
      </c>
      <c r="CL66" s="31">
        <v>0</v>
      </c>
      <c r="CM66" s="1">
        <v>0</v>
      </c>
      <c r="CN66" s="1">
        <v>0.69</v>
      </c>
      <c r="CO66" s="1">
        <v>1</v>
      </c>
      <c r="CP66" s="1">
        <v>0</v>
      </c>
      <c r="CQ66" s="1">
        <v>0</v>
      </c>
    </row>
    <row r="67" spans="1:96" x14ac:dyDescent="0.25">
      <c r="A67" s="75">
        <v>66</v>
      </c>
      <c r="B67" s="1">
        <v>64</v>
      </c>
      <c r="C67" s="1">
        <v>1</v>
      </c>
      <c r="D67" s="1">
        <v>1</v>
      </c>
      <c r="E67" s="1">
        <v>1</v>
      </c>
      <c r="F67" s="1">
        <v>0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46</v>
      </c>
      <c r="M67" s="1">
        <v>114</v>
      </c>
      <c r="N67" s="1">
        <v>0</v>
      </c>
      <c r="O67" s="1">
        <v>28.52</v>
      </c>
      <c r="P67" s="1">
        <v>1</v>
      </c>
      <c r="Q67" s="1">
        <v>1</v>
      </c>
      <c r="R67" s="1">
        <v>1</v>
      </c>
      <c r="S67" s="1">
        <v>1</v>
      </c>
      <c r="T67" s="1">
        <v>0</v>
      </c>
      <c r="U67" s="1">
        <v>5</v>
      </c>
      <c r="V67" s="1" t="s">
        <v>349</v>
      </c>
      <c r="W67" s="1" t="s">
        <v>123</v>
      </c>
      <c r="X67" s="1">
        <v>0</v>
      </c>
      <c r="Y67" s="1">
        <v>1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131</v>
      </c>
      <c r="AG67" s="1">
        <v>587</v>
      </c>
      <c r="AH67" s="1">
        <v>1905</v>
      </c>
      <c r="AI67" s="1">
        <v>1021</v>
      </c>
      <c r="AJ67" s="1">
        <v>9.73</v>
      </c>
      <c r="AK67" s="1">
        <v>253</v>
      </c>
      <c r="AL67" s="1">
        <v>617</v>
      </c>
      <c r="AM67" s="1">
        <v>1692</v>
      </c>
      <c r="AN67" s="1">
        <v>883</v>
      </c>
      <c r="AO67" s="1">
        <v>10.36</v>
      </c>
      <c r="AP67" s="1">
        <v>68</v>
      </c>
      <c r="AQ67" s="1">
        <v>580</v>
      </c>
      <c r="AR67" s="1">
        <v>1542</v>
      </c>
      <c r="AS67" s="1">
        <v>885</v>
      </c>
      <c r="AT67" s="1">
        <v>6.28</v>
      </c>
      <c r="AU67" s="1">
        <v>460</v>
      </c>
      <c r="AV67" s="1">
        <v>596</v>
      </c>
      <c r="AW67" s="1">
        <v>1905</v>
      </c>
      <c r="AX67" s="1">
        <v>915</v>
      </c>
      <c r="AY67" s="1">
        <v>4505</v>
      </c>
      <c r="AZ67" s="1">
        <v>9.26</v>
      </c>
      <c r="BA67" s="1">
        <v>147.5</v>
      </c>
      <c r="BB67" s="1">
        <v>32.4</v>
      </c>
      <c r="BC67" s="1">
        <v>1</v>
      </c>
      <c r="BD67" s="1">
        <v>0</v>
      </c>
      <c r="BE67" s="1">
        <v>0</v>
      </c>
      <c r="BF67" s="1">
        <v>3</v>
      </c>
      <c r="BG67" s="13">
        <v>44256</v>
      </c>
      <c r="BH67" s="31">
        <v>1</v>
      </c>
      <c r="BI67" s="31">
        <v>0</v>
      </c>
      <c r="BJ67" s="31">
        <v>0</v>
      </c>
      <c r="BK67" s="31">
        <v>0</v>
      </c>
      <c r="BL67" s="1">
        <v>1</v>
      </c>
      <c r="BM67" s="1">
        <v>0</v>
      </c>
      <c r="BN67" s="1">
        <v>1</v>
      </c>
      <c r="BO67" s="31">
        <v>1</v>
      </c>
      <c r="BP67" s="31">
        <v>0</v>
      </c>
      <c r="BQ67" s="31">
        <v>0</v>
      </c>
      <c r="BR67" s="31">
        <v>0</v>
      </c>
      <c r="BS67" s="31">
        <v>0</v>
      </c>
      <c r="BT67" s="31">
        <v>1</v>
      </c>
      <c r="BU67" s="31">
        <v>0</v>
      </c>
      <c r="BV67" s="31" t="s">
        <v>207</v>
      </c>
      <c r="BW67" s="31">
        <v>8</v>
      </c>
      <c r="BX67" s="31">
        <v>27</v>
      </c>
      <c r="BY67" s="31">
        <v>0</v>
      </c>
      <c r="BZ67" s="31">
        <v>1</v>
      </c>
      <c r="CA67" s="31">
        <v>0</v>
      </c>
      <c r="CB67" s="1">
        <v>42</v>
      </c>
      <c r="CC67" s="31">
        <v>24</v>
      </c>
      <c r="CD67" s="31">
        <v>1329</v>
      </c>
      <c r="CE67" s="31">
        <v>80</v>
      </c>
      <c r="CF67" s="1" t="s">
        <v>123</v>
      </c>
      <c r="CG67" s="1">
        <v>1</v>
      </c>
      <c r="CH67" s="1">
        <v>0</v>
      </c>
      <c r="CI67" s="1">
        <v>60</v>
      </c>
      <c r="CJ67" s="1">
        <v>0.86</v>
      </c>
      <c r="CK67" s="1">
        <v>1</v>
      </c>
      <c r="CL67" s="1">
        <v>0</v>
      </c>
      <c r="CM67" s="1">
        <v>0</v>
      </c>
      <c r="CN67" s="1">
        <v>0.88</v>
      </c>
      <c r="CO67" s="1">
        <v>1</v>
      </c>
      <c r="CP67" s="1">
        <v>0</v>
      </c>
      <c r="CQ67" s="1">
        <v>0</v>
      </c>
    </row>
    <row r="68" spans="1:96" x14ac:dyDescent="0.25">
      <c r="A68" s="75">
        <v>67</v>
      </c>
      <c r="B68" s="1">
        <v>70</v>
      </c>
      <c r="C68" s="1">
        <v>1</v>
      </c>
      <c r="D68" s="1">
        <v>1</v>
      </c>
      <c r="E68" s="1">
        <v>0</v>
      </c>
      <c r="F68" s="1">
        <v>1</v>
      </c>
      <c r="G68" s="1">
        <v>0</v>
      </c>
      <c r="H68" s="1">
        <v>7.9</v>
      </c>
      <c r="I68" s="1">
        <v>0</v>
      </c>
      <c r="J68" s="1">
        <v>1</v>
      </c>
      <c r="K68" s="1">
        <v>0</v>
      </c>
      <c r="L68" s="1">
        <v>48</v>
      </c>
      <c r="M68" s="1">
        <v>107</v>
      </c>
      <c r="N68" s="1">
        <v>0</v>
      </c>
      <c r="O68" s="1">
        <v>40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5</v>
      </c>
      <c r="V68" s="1" t="s">
        <v>348</v>
      </c>
      <c r="W68" s="1">
        <v>1.4</v>
      </c>
      <c r="X68" s="1">
        <v>0</v>
      </c>
      <c r="Y68" s="1">
        <v>0</v>
      </c>
      <c r="Z68" s="1">
        <v>0</v>
      </c>
      <c r="AA68" s="1">
        <v>1</v>
      </c>
      <c r="AB68" s="1">
        <v>0</v>
      </c>
      <c r="AC68" s="1">
        <v>0</v>
      </c>
      <c r="AD68" s="1">
        <v>0</v>
      </c>
      <c r="AE68" s="1">
        <v>0</v>
      </c>
      <c r="AF68" s="1">
        <v>292</v>
      </c>
      <c r="AG68" s="1">
        <v>490</v>
      </c>
      <c r="AH68" s="1">
        <v>1511</v>
      </c>
      <c r="AI68" s="1">
        <v>868</v>
      </c>
      <c r="AJ68" s="1">
        <v>19.77</v>
      </c>
      <c r="AK68" s="1">
        <v>365</v>
      </c>
      <c r="AL68" s="1">
        <v>620</v>
      </c>
      <c r="AM68" s="1">
        <v>1678</v>
      </c>
      <c r="AN68" s="1">
        <v>1031</v>
      </c>
      <c r="AO68" s="1">
        <v>21.25</v>
      </c>
      <c r="AP68" s="1">
        <v>96</v>
      </c>
      <c r="AQ68" s="1">
        <v>739</v>
      </c>
      <c r="AR68" s="1">
        <v>1544</v>
      </c>
      <c r="AS68" s="1">
        <v>1036</v>
      </c>
      <c r="AT68" s="1">
        <v>8.36</v>
      </c>
      <c r="AU68" s="1">
        <v>697</v>
      </c>
      <c r="AV68" s="1">
        <v>629</v>
      </c>
      <c r="AW68" s="1">
        <v>1678</v>
      </c>
      <c r="AX68" s="1">
        <v>992</v>
      </c>
      <c r="AY68" s="1">
        <v>3771</v>
      </c>
      <c r="AZ68" s="1">
        <v>15.6</v>
      </c>
      <c r="BA68" s="1">
        <v>151.69999999999999</v>
      </c>
      <c r="BB68" s="1">
        <v>37.200000000000003</v>
      </c>
      <c r="BC68" s="1">
        <v>1</v>
      </c>
      <c r="BD68" s="1">
        <v>0</v>
      </c>
      <c r="BE68" s="1">
        <v>0</v>
      </c>
      <c r="BF68" s="1">
        <v>3</v>
      </c>
      <c r="BG68" s="13">
        <v>44746</v>
      </c>
      <c r="BH68" s="31">
        <v>1</v>
      </c>
      <c r="BI68" s="31">
        <v>0</v>
      </c>
      <c r="BJ68" s="31">
        <v>0</v>
      </c>
      <c r="BK68" s="31">
        <v>0</v>
      </c>
      <c r="BL68" s="1">
        <v>1</v>
      </c>
      <c r="BM68" s="1">
        <v>0</v>
      </c>
      <c r="BN68" s="1">
        <v>1</v>
      </c>
      <c r="BO68" s="31">
        <v>1</v>
      </c>
      <c r="BP68" s="31">
        <v>0</v>
      </c>
      <c r="BQ68" s="31">
        <v>0</v>
      </c>
      <c r="BR68" s="31">
        <v>0</v>
      </c>
      <c r="BS68" s="31">
        <v>0</v>
      </c>
      <c r="BT68" s="31">
        <v>0</v>
      </c>
      <c r="BU68" s="31">
        <v>1</v>
      </c>
      <c r="BV68" s="31" t="s">
        <v>211</v>
      </c>
      <c r="BW68" s="31">
        <v>7</v>
      </c>
      <c r="BX68" s="31">
        <v>30</v>
      </c>
      <c r="BY68" s="31">
        <v>0</v>
      </c>
      <c r="BZ68" s="31">
        <v>1</v>
      </c>
      <c r="CA68" s="31">
        <v>0</v>
      </c>
      <c r="CB68" s="1">
        <v>79</v>
      </c>
      <c r="CC68" s="31">
        <v>27</v>
      </c>
      <c r="CD68" s="31">
        <v>4033</v>
      </c>
      <c r="CE68" s="31">
        <v>90</v>
      </c>
      <c r="CF68" s="1">
        <v>1.4</v>
      </c>
      <c r="CG68" s="1">
        <v>1</v>
      </c>
      <c r="CH68" s="1">
        <v>0</v>
      </c>
      <c r="CI68" s="1">
        <v>160</v>
      </c>
      <c r="CJ68" s="1">
        <v>1.3</v>
      </c>
      <c r="CK68" s="1">
        <v>1</v>
      </c>
      <c r="CL68" s="1">
        <v>0</v>
      </c>
      <c r="CM68" s="1">
        <v>0</v>
      </c>
      <c r="CN68" s="1">
        <v>1.2</v>
      </c>
      <c r="CO68" s="1">
        <v>1</v>
      </c>
      <c r="CP68" s="1">
        <v>0</v>
      </c>
      <c r="CQ68" s="1">
        <v>0</v>
      </c>
    </row>
    <row r="69" spans="1:96" x14ac:dyDescent="0.25">
      <c r="A69" s="75">
        <v>68</v>
      </c>
      <c r="B69" s="1">
        <v>66</v>
      </c>
      <c r="C69" s="1">
        <v>1</v>
      </c>
      <c r="D69" s="1">
        <v>1</v>
      </c>
      <c r="E69" s="1">
        <v>1</v>
      </c>
      <c r="F69" s="1">
        <v>1</v>
      </c>
      <c r="G69" s="1">
        <v>0</v>
      </c>
      <c r="H69" s="1">
        <v>6.6</v>
      </c>
      <c r="I69" s="1">
        <v>0</v>
      </c>
      <c r="J69" s="1">
        <v>1</v>
      </c>
      <c r="K69" s="1">
        <v>0</v>
      </c>
      <c r="L69" s="1">
        <v>80</v>
      </c>
      <c r="M69" s="1">
        <v>89</v>
      </c>
      <c r="N69" s="1">
        <v>0</v>
      </c>
      <c r="O69" s="1">
        <v>27</v>
      </c>
      <c r="P69" s="1">
        <v>1</v>
      </c>
      <c r="Q69" s="1">
        <v>1</v>
      </c>
      <c r="R69" s="1">
        <v>0</v>
      </c>
      <c r="S69" s="1">
        <v>1</v>
      </c>
      <c r="T69" s="1">
        <v>0</v>
      </c>
      <c r="U69" s="1">
        <v>3</v>
      </c>
      <c r="V69" s="1" t="s">
        <v>349</v>
      </c>
      <c r="W69" s="1">
        <v>0.62</v>
      </c>
      <c r="X69" s="1">
        <v>0</v>
      </c>
      <c r="Y69" s="1">
        <v>0</v>
      </c>
      <c r="Z69" s="1">
        <v>1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286</v>
      </c>
      <c r="AG69" s="1">
        <v>827</v>
      </c>
      <c r="AH69" s="1">
        <v>1945</v>
      </c>
      <c r="AI69" s="1">
        <v>1201</v>
      </c>
      <c r="AJ69" s="1">
        <v>19.22</v>
      </c>
      <c r="AK69" s="1">
        <v>466</v>
      </c>
      <c r="AL69" s="1">
        <v>615</v>
      </c>
      <c r="AM69" s="1">
        <v>1988</v>
      </c>
      <c r="AN69" s="1">
        <v>993</v>
      </c>
      <c r="AO69" s="1">
        <v>20.47</v>
      </c>
      <c r="AP69" s="1">
        <v>74</v>
      </c>
      <c r="AQ69" s="1">
        <v>745</v>
      </c>
      <c r="AR69" s="1">
        <v>1985</v>
      </c>
      <c r="AS69" s="1">
        <v>1185</v>
      </c>
      <c r="AT69" s="1">
        <v>13.47</v>
      </c>
      <c r="AU69" s="1">
        <v>842</v>
      </c>
      <c r="AV69" s="1">
        <v>704</v>
      </c>
      <c r="AW69" s="1">
        <v>1988</v>
      </c>
      <c r="AX69" s="1">
        <v>1083</v>
      </c>
      <c r="AY69" s="1">
        <v>3939</v>
      </c>
      <c r="AZ69" s="1">
        <v>17.61</v>
      </c>
      <c r="BA69" s="1">
        <v>155.9</v>
      </c>
      <c r="BB69" s="1">
        <v>38.5</v>
      </c>
      <c r="BC69" s="1">
        <v>1</v>
      </c>
      <c r="BD69" s="1">
        <v>0</v>
      </c>
      <c r="BE69" s="1">
        <v>0</v>
      </c>
      <c r="BF69" s="1">
        <v>2</v>
      </c>
      <c r="BG69" s="13">
        <v>44616</v>
      </c>
      <c r="BH69" s="31">
        <v>1</v>
      </c>
      <c r="BI69" s="31">
        <v>0</v>
      </c>
      <c r="BJ69" s="31">
        <v>0</v>
      </c>
      <c r="BK69" s="31">
        <v>0</v>
      </c>
      <c r="BL69" s="1">
        <v>1</v>
      </c>
      <c r="BM69" s="1">
        <v>0</v>
      </c>
      <c r="BN69" s="1">
        <v>0</v>
      </c>
      <c r="BO69" s="31">
        <v>1</v>
      </c>
      <c r="BP69" s="31">
        <v>0</v>
      </c>
      <c r="BQ69" s="31">
        <v>0</v>
      </c>
      <c r="BR69" s="31">
        <v>0</v>
      </c>
      <c r="BS69" s="31">
        <v>0</v>
      </c>
      <c r="BT69" s="31">
        <v>0</v>
      </c>
      <c r="BU69" s="31">
        <v>1</v>
      </c>
      <c r="BV69" s="31" t="s">
        <v>226</v>
      </c>
      <c r="BW69" s="31">
        <v>8</v>
      </c>
      <c r="BX69" s="31">
        <v>40</v>
      </c>
      <c r="BY69" s="31">
        <v>0</v>
      </c>
      <c r="BZ69" s="31">
        <v>1</v>
      </c>
      <c r="CA69" s="31">
        <v>0</v>
      </c>
      <c r="CB69" s="1">
        <v>67</v>
      </c>
      <c r="CC69" s="31">
        <v>12</v>
      </c>
      <c r="CD69" s="31">
        <v>1243</v>
      </c>
      <c r="CE69" s="31">
        <v>80</v>
      </c>
      <c r="CF69" s="1">
        <v>0.7</v>
      </c>
      <c r="CG69" s="1">
        <v>1</v>
      </c>
      <c r="CH69" s="1">
        <v>0</v>
      </c>
      <c r="CI69" s="1">
        <v>100</v>
      </c>
      <c r="CJ69" s="1" t="s">
        <v>123</v>
      </c>
      <c r="CK69" s="1">
        <v>1</v>
      </c>
      <c r="CL69" s="31">
        <v>0</v>
      </c>
      <c r="CM69" s="1">
        <v>0</v>
      </c>
      <c r="CN69" s="1">
        <v>0.82</v>
      </c>
      <c r="CO69" s="1">
        <v>1</v>
      </c>
      <c r="CP69" s="1">
        <v>0</v>
      </c>
      <c r="CQ69" s="1">
        <v>1</v>
      </c>
    </row>
    <row r="70" spans="1:96" x14ac:dyDescent="0.25">
      <c r="A70" s="75">
        <v>69</v>
      </c>
      <c r="B70" s="1">
        <v>73</v>
      </c>
      <c r="C70" s="1">
        <v>1</v>
      </c>
      <c r="D70" s="1">
        <v>1</v>
      </c>
      <c r="E70" s="1">
        <v>1</v>
      </c>
      <c r="F70" s="1">
        <v>0</v>
      </c>
      <c r="G70" s="1">
        <v>0</v>
      </c>
      <c r="H70" s="1">
        <v>0</v>
      </c>
      <c r="I70" s="1">
        <v>0</v>
      </c>
      <c r="J70" s="1">
        <v>1</v>
      </c>
      <c r="K70" s="1">
        <v>0</v>
      </c>
      <c r="L70" s="1">
        <v>99</v>
      </c>
      <c r="M70" s="1">
        <v>75</v>
      </c>
      <c r="N70" s="1">
        <v>0</v>
      </c>
      <c r="O70" s="1">
        <v>23.29</v>
      </c>
      <c r="P70" s="1">
        <v>0</v>
      </c>
      <c r="Q70" s="1">
        <v>1</v>
      </c>
      <c r="R70" s="1">
        <v>0</v>
      </c>
      <c r="S70" s="1">
        <v>1</v>
      </c>
      <c r="T70" s="1">
        <v>0</v>
      </c>
      <c r="U70" s="1">
        <v>3</v>
      </c>
      <c r="V70" s="1" t="s">
        <v>348</v>
      </c>
      <c r="W70" s="1">
        <v>0.74</v>
      </c>
      <c r="X70" s="1">
        <v>0</v>
      </c>
      <c r="Y70" s="1">
        <v>0</v>
      </c>
      <c r="Z70" s="1">
        <v>0</v>
      </c>
      <c r="AA70" s="1">
        <v>0</v>
      </c>
      <c r="AB70" s="1">
        <v>1</v>
      </c>
      <c r="AC70" s="1">
        <v>0</v>
      </c>
      <c r="AD70" s="1">
        <v>0</v>
      </c>
      <c r="AE70" s="1">
        <v>0</v>
      </c>
      <c r="AF70" s="1">
        <v>306</v>
      </c>
      <c r="AG70" s="1">
        <v>825</v>
      </c>
      <c r="AH70" s="1">
        <v>2063</v>
      </c>
      <c r="AI70" s="1">
        <v>1195</v>
      </c>
      <c r="AJ70" s="1">
        <v>18.96</v>
      </c>
      <c r="AK70" s="1">
        <v>314</v>
      </c>
      <c r="AL70" s="1">
        <v>808</v>
      </c>
      <c r="AM70" s="1">
        <v>2194</v>
      </c>
      <c r="AN70" s="1">
        <v>1156</v>
      </c>
      <c r="AO70" s="1">
        <v>22.54</v>
      </c>
      <c r="AP70" s="1">
        <v>126</v>
      </c>
      <c r="AQ70" s="1">
        <v>811</v>
      </c>
      <c r="AR70" s="1">
        <v>1956</v>
      </c>
      <c r="AS70" s="1">
        <v>1133</v>
      </c>
      <c r="AT70" s="1">
        <v>10.17</v>
      </c>
      <c r="AU70" s="1">
        <v>777</v>
      </c>
      <c r="AV70" s="1">
        <v>805</v>
      </c>
      <c r="AW70" s="1">
        <v>2194</v>
      </c>
      <c r="AX70" s="1">
        <v>1158</v>
      </c>
      <c r="AY70" s="1">
        <v>3504</v>
      </c>
      <c r="AZ70" s="1">
        <v>18.149999999999999</v>
      </c>
      <c r="BA70" s="1">
        <v>142.5</v>
      </c>
      <c r="BB70" s="1">
        <v>33</v>
      </c>
      <c r="BC70" s="1">
        <v>1</v>
      </c>
      <c r="BD70" s="1">
        <v>0</v>
      </c>
      <c r="BE70" s="1">
        <v>0</v>
      </c>
      <c r="BF70" s="1">
        <v>2</v>
      </c>
      <c r="BG70" s="13">
        <v>44078</v>
      </c>
      <c r="BH70" s="31">
        <v>1</v>
      </c>
      <c r="BI70" s="31">
        <v>0</v>
      </c>
      <c r="BJ70" s="31">
        <v>0</v>
      </c>
      <c r="BK70" s="31">
        <v>0</v>
      </c>
      <c r="BL70" s="1">
        <v>0</v>
      </c>
      <c r="BM70" s="1">
        <v>0</v>
      </c>
      <c r="BN70" s="1">
        <v>0</v>
      </c>
      <c r="BO70" s="31">
        <v>0</v>
      </c>
      <c r="BP70" s="31">
        <v>1</v>
      </c>
      <c r="BQ70" s="31">
        <v>0</v>
      </c>
      <c r="BR70" s="31">
        <v>0</v>
      </c>
      <c r="BS70" s="31">
        <v>0</v>
      </c>
      <c r="BT70" s="31">
        <v>1</v>
      </c>
      <c r="BU70" s="31">
        <v>0</v>
      </c>
      <c r="BV70" s="31" t="s">
        <v>206</v>
      </c>
      <c r="BW70" s="31">
        <v>6</v>
      </c>
      <c r="BX70" s="31">
        <v>56</v>
      </c>
      <c r="BY70" s="31">
        <v>0</v>
      </c>
      <c r="BZ70" s="31">
        <v>1</v>
      </c>
      <c r="CA70" s="31">
        <v>0</v>
      </c>
      <c r="CB70" s="31">
        <v>48</v>
      </c>
      <c r="CC70" s="31">
        <v>10</v>
      </c>
      <c r="CD70" s="31">
        <v>1134</v>
      </c>
      <c r="CE70" s="31">
        <v>34</v>
      </c>
      <c r="CF70" s="1">
        <v>0.89</v>
      </c>
      <c r="CG70" s="1">
        <v>1</v>
      </c>
      <c r="CH70" s="1">
        <v>0</v>
      </c>
      <c r="CI70" s="1">
        <v>120</v>
      </c>
      <c r="CJ70" s="1">
        <v>0.82</v>
      </c>
      <c r="CK70" s="1">
        <v>1</v>
      </c>
      <c r="CL70" s="31">
        <v>0</v>
      </c>
      <c r="CM70" s="1">
        <v>1</v>
      </c>
      <c r="CN70" s="1">
        <v>0.73</v>
      </c>
      <c r="CO70" s="1">
        <v>1</v>
      </c>
      <c r="CP70" s="1">
        <v>0</v>
      </c>
      <c r="CQ70" s="1">
        <v>1</v>
      </c>
    </row>
    <row r="71" spans="1:96" x14ac:dyDescent="0.25">
      <c r="A71" s="75">
        <v>70</v>
      </c>
      <c r="B71" s="1">
        <v>90</v>
      </c>
      <c r="C71" s="1">
        <v>0</v>
      </c>
      <c r="D71" s="1">
        <v>1</v>
      </c>
      <c r="E71" s="1">
        <v>1</v>
      </c>
      <c r="F71" s="1">
        <v>1</v>
      </c>
      <c r="G71" s="1">
        <v>1</v>
      </c>
      <c r="H71" s="1">
        <v>7.9</v>
      </c>
      <c r="I71" s="1">
        <v>0</v>
      </c>
      <c r="J71" s="1">
        <v>1</v>
      </c>
      <c r="K71" s="1">
        <v>0</v>
      </c>
      <c r="L71" s="1">
        <v>128</v>
      </c>
      <c r="M71" s="1">
        <v>32</v>
      </c>
      <c r="N71" s="1">
        <v>0</v>
      </c>
      <c r="O71" s="1">
        <v>24</v>
      </c>
      <c r="P71" s="1">
        <v>0</v>
      </c>
      <c r="Q71" s="1">
        <v>1</v>
      </c>
      <c r="R71" s="1">
        <v>1</v>
      </c>
      <c r="S71" s="1">
        <v>0</v>
      </c>
      <c r="T71" s="1">
        <v>1</v>
      </c>
      <c r="U71" s="1">
        <v>5</v>
      </c>
      <c r="V71" s="1" t="s">
        <v>347</v>
      </c>
      <c r="W71" s="1">
        <v>0.27</v>
      </c>
      <c r="X71" s="1">
        <v>0</v>
      </c>
      <c r="Y71" s="1">
        <v>0</v>
      </c>
      <c r="Z71" s="1">
        <v>0</v>
      </c>
      <c r="AA71" s="1">
        <v>0</v>
      </c>
      <c r="AB71" s="1">
        <v>1</v>
      </c>
      <c r="AC71" s="1">
        <v>0</v>
      </c>
      <c r="AD71" s="1">
        <v>0</v>
      </c>
      <c r="AE71" s="1">
        <v>0</v>
      </c>
      <c r="AF71" s="1">
        <v>178</v>
      </c>
      <c r="AG71" s="1">
        <v>870</v>
      </c>
      <c r="AH71" s="1">
        <v>2099</v>
      </c>
      <c r="AI71" s="1">
        <v>1341</v>
      </c>
      <c r="AJ71" s="1">
        <v>14.37</v>
      </c>
      <c r="AK71" s="1">
        <v>74</v>
      </c>
      <c r="AL71" s="1">
        <v>875</v>
      </c>
      <c r="AM71" s="1">
        <v>1808</v>
      </c>
      <c r="AN71" s="1">
        <v>1309</v>
      </c>
      <c r="AO71" s="1">
        <v>7.71</v>
      </c>
      <c r="AP71" s="1">
        <v>160</v>
      </c>
      <c r="AQ71" s="1">
        <v>670</v>
      </c>
      <c r="AR71" s="1">
        <v>1816</v>
      </c>
      <c r="AS71" s="1">
        <v>975</v>
      </c>
      <c r="AT71" s="1">
        <v>19.68</v>
      </c>
      <c r="AU71" s="1">
        <v>363</v>
      </c>
      <c r="AV71" s="1">
        <v>806</v>
      </c>
      <c r="AW71" s="1">
        <v>2099</v>
      </c>
      <c r="AX71" s="1">
        <v>1256</v>
      </c>
      <c r="AY71" s="1">
        <v>2753</v>
      </c>
      <c r="AZ71" s="1">
        <v>11.65</v>
      </c>
      <c r="BA71" s="1">
        <v>157.30000000000001</v>
      </c>
      <c r="BB71" s="1">
        <v>41.6</v>
      </c>
      <c r="BC71" s="1">
        <v>1</v>
      </c>
      <c r="BD71" s="1">
        <v>0</v>
      </c>
      <c r="BE71" s="1">
        <v>0</v>
      </c>
      <c r="BF71" s="1">
        <v>2</v>
      </c>
      <c r="BG71" s="13">
        <v>44366</v>
      </c>
      <c r="BH71" s="31">
        <v>1</v>
      </c>
      <c r="BI71" s="31">
        <v>0</v>
      </c>
      <c r="BJ71" s="31">
        <v>0</v>
      </c>
      <c r="BK71" s="31">
        <v>0</v>
      </c>
      <c r="BL71" s="1">
        <v>0</v>
      </c>
      <c r="BM71" s="1">
        <v>1</v>
      </c>
      <c r="BN71" s="1">
        <v>0</v>
      </c>
      <c r="BO71" s="31">
        <v>1</v>
      </c>
      <c r="BP71" s="31">
        <v>0</v>
      </c>
      <c r="BQ71" s="31">
        <v>0</v>
      </c>
      <c r="BR71" s="31">
        <v>0</v>
      </c>
      <c r="BS71" s="31">
        <v>0</v>
      </c>
      <c r="BT71" s="31">
        <v>1</v>
      </c>
      <c r="BU71" s="31">
        <v>0</v>
      </c>
      <c r="BV71" s="31" t="s">
        <v>206</v>
      </c>
      <c r="BW71" s="31">
        <v>6</v>
      </c>
      <c r="BX71" s="31">
        <v>38</v>
      </c>
      <c r="BY71" s="31">
        <v>0</v>
      </c>
      <c r="BZ71" s="31">
        <v>1</v>
      </c>
      <c r="CA71" s="31">
        <v>0</v>
      </c>
      <c r="CB71" s="1">
        <v>135</v>
      </c>
      <c r="CC71" s="31">
        <v>30</v>
      </c>
      <c r="CD71" s="31">
        <v>3678</v>
      </c>
      <c r="CE71" s="31">
        <v>75</v>
      </c>
      <c r="CF71" s="1">
        <v>0.39</v>
      </c>
      <c r="CG71" s="1">
        <v>1</v>
      </c>
      <c r="CH71" s="1">
        <v>0</v>
      </c>
      <c r="CI71" s="1">
        <v>135</v>
      </c>
      <c r="CJ71" s="1">
        <v>1.1299999999999999</v>
      </c>
      <c r="CK71" s="1">
        <v>1</v>
      </c>
      <c r="CL71" s="31">
        <v>0</v>
      </c>
      <c r="CM71" s="1">
        <v>0</v>
      </c>
      <c r="CN71" s="1" t="s">
        <v>123</v>
      </c>
      <c r="CO71" s="1">
        <v>1</v>
      </c>
      <c r="CP71" s="1">
        <v>0</v>
      </c>
      <c r="CQ71" s="1">
        <v>1</v>
      </c>
    </row>
    <row r="72" spans="1:96" x14ac:dyDescent="0.25">
      <c r="A72" s="75">
        <v>71</v>
      </c>
      <c r="B72" s="1">
        <v>71</v>
      </c>
      <c r="C72" s="1">
        <v>1</v>
      </c>
      <c r="D72" s="1">
        <v>1</v>
      </c>
      <c r="E72" s="1">
        <v>1</v>
      </c>
      <c r="F72" s="1">
        <v>0</v>
      </c>
      <c r="G72" s="1">
        <v>0</v>
      </c>
      <c r="H72" s="1">
        <v>0</v>
      </c>
      <c r="I72" s="1">
        <v>0</v>
      </c>
      <c r="J72" s="1">
        <v>1</v>
      </c>
      <c r="K72" s="1">
        <v>0</v>
      </c>
      <c r="L72" s="1">
        <v>93</v>
      </c>
      <c r="M72" s="1">
        <v>71</v>
      </c>
      <c r="N72" s="1">
        <v>0</v>
      </c>
      <c r="O72" s="1">
        <v>33</v>
      </c>
      <c r="P72" s="1">
        <v>0</v>
      </c>
      <c r="Q72" s="1">
        <v>1</v>
      </c>
      <c r="R72" s="1">
        <v>1</v>
      </c>
      <c r="S72" s="1">
        <v>0</v>
      </c>
      <c r="T72" s="1">
        <v>0</v>
      </c>
      <c r="U72" s="1">
        <v>3</v>
      </c>
      <c r="V72" s="1" t="s">
        <v>349</v>
      </c>
      <c r="W72" s="1">
        <v>0.72</v>
      </c>
      <c r="X72" s="1">
        <v>0</v>
      </c>
      <c r="Y72" s="1">
        <v>1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17</v>
      </c>
      <c r="AG72" s="1">
        <v>405</v>
      </c>
      <c r="AH72" s="1">
        <v>1108</v>
      </c>
      <c r="AI72" s="1">
        <v>627</v>
      </c>
      <c r="AJ72" s="1">
        <v>2.59</v>
      </c>
      <c r="AK72" s="1">
        <v>7</v>
      </c>
      <c r="AL72" s="1">
        <v>497</v>
      </c>
      <c r="AM72" s="1">
        <v>1055</v>
      </c>
      <c r="AN72" s="1">
        <v>744</v>
      </c>
      <c r="AO72" s="1">
        <v>1.48</v>
      </c>
      <c r="AP72" s="1">
        <v>101</v>
      </c>
      <c r="AQ72" s="1">
        <v>405</v>
      </c>
      <c r="AR72" s="1">
        <v>1690</v>
      </c>
      <c r="AS72" s="1">
        <v>788</v>
      </c>
      <c r="AT72" s="1">
        <v>10.6</v>
      </c>
      <c r="AU72" s="1">
        <v>130</v>
      </c>
      <c r="AV72" s="1">
        <v>383</v>
      </c>
      <c r="AW72" s="1">
        <v>1690</v>
      </c>
      <c r="AX72" s="1">
        <v>746</v>
      </c>
      <c r="AY72" s="1">
        <v>1878</v>
      </c>
      <c r="AZ72" s="1">
        <v>6.47</v>
      </c>
      <c r="BA72" s="1">
        <v>153.4</v>
      </c>
      <c r="BB72" s="1">
        <v>32.4</v>
      </c>
      <c r="BC72" s="1">
        <v>1</v>
      </c>
      <c r="BD72" s="1">
        <v>0</v>
      </c>
      <c r="BE72" s="1">
        <v>0</v>
      </c>
      <c r="BF72" s="1">
        <v>2</v>
      </c>
      <c r="BG72" s="13">
        <v>44655</v>
      </c>
      <c r="BH72" s="31">
        <v>1</v>
      </c>
      <c r="BI72" s="31">
        <v>0</v>
      </c>
      <c r="BJ72" s="31">
        <v>0</v>
      </c>
      <c r="BK72" s="31">
        <v>0</v>
      </c>
      <c r="BL72" s="1">
        <v>1</v>
      </c>
      <c r="BM72" s="1">
        <v>0</v>
      </c>
      <c r="BN72" s="1">
        <v>0</v>
      </c>
      <c r="BO72" s="31">
        <v>1</v>
      </c>
      <c r="BP72" s="31">
        <v>0</v>
      </c>
      <c r="BQ72" s="31">
        <v>0</v>
      </c>
      <c r="BR72" s="31">
        <v>0</v>
      </c>
      <c r="BS72" s="31">
        <v>0</v>
      </c>
      <c r="BT72" s="31">
        <v>0</v>
      </c>
      <c r="BU72" s="31">
        <v>1</v>
      </c>
      <c r="BV72" s="31" t="s">
        <v>211</v>
      </c>
      <c r="BW72" s="31">
        <v>7</v>
      </c>
      <c r="BX72" s="31">
        <v>60</v>
      </c>
      <c r="BY72" s="31">
        <v>0</v>
      </c>
      <c r="BZ72" s="31">
        <v>1</v>
      </c>
      <c r="CA72" s="31">
        <v>0</v>
      </c>
      <c r="CB72" s="31">
        <v>49</v>
      </c>
      <c r="CC72" s="31">
        <v>9</v>
      </c>
      <c r="CD72" s="31">
        <v>1517</v>
      </c>
      <c r="CE72" s="31">
        <v>45</v>
      </c>
      <c r="CF72" s="1">
        <v>0.74</v>
      </c>
      <c r="CG72" s="1">
        <v>1</v>
      </c>
      <c r="CH72" s="1">
        <v>0</v>
      </c>
      <c r="CI72" s="1">
        <v>115</v>
      </c>
      <c r="CJ72" s="1">
        <v>0.86</v>
      </c>
      <c r="CK72" s="1">
        <v>1</v>
      </c>
      <c r="CL72" s="31">
        <v>0</v>
      </c>
      <c r="CM72" s="1">
        <v>0</v>
      </c>
      <c r="CN72" s="1">
        <v>0.86</v>
      </c>
      <c r="CO72" s="1">
        <v>1</v>
      </c>
      <c r="CP72" s="1">
        <v>0</v>
      </c>
      <c r="CQ72" s="1">
        <v>1</v>
      </c>
    </row>
    <row r="73" spans="1:96" x14ac:dyDescent="0.25">
      <c r="A73" s="75">
        <v>72</v>
      </c>
      <c r="B73" s="1">
        <v>74</v>
      </c>
      <c r="C73" s="1">
        <v>0</v>
      </c>
      <c r="D73" s="1">
        <v>1</v>
      </c>
      <c r="E73" s="1">
        <v>0</v>
      </c>
      <c r="F73" s="1">
        <v>1</v>
      </c>
      <c r="G73" s="1">
        <v>1</v>
      </c>
      <c r="H73" s="1">
        <v>7.4</v>
      </c>
      <c r="I73" s="1">
        <v>0</v>
      </c>
      <c r="J73" s="1">
        <v>1</v>
      </c>
      <c r="K73" s="1">
        <v>0</v>
      </c>
      <c r="L73" s="1">
        <v>488</v>
      </c>
      <c r="M73" s="1">
        <v>7</v>
      </c>
      <c r="N73" s="1">
        <v>1</v>
      </c>
      <c r="O73" s="1">
        <v>36.46</v>
      </c>
      <c r="P73" s="1">
        <v>1</v>
      </c>
      <c r="Q73" s="1">
        <v>1</v>
      </c>
      <c r="R73" s="1">
        <v>1</v>
      </c>
      <c r="S73" s="1">
        <v>0</v>
      </c>
      <c r="T73" s="1">
        <v>0</v>
      </c>
      <c r="U73" s="1">
        <v>5</v>
      </c>
      <c r="V73" s="1" t="s">
        <v>348</v>
      </c>
      <c r="W73" s="1">
        <v>0.54</v>
      </c>
      <c r="X73" s="1">
        <v>0</v>
      </c>
      <c r="Y73" s="1">
        <v>1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149</v>
      </c>
      <c r="AG73" s="1">
        <v>517</v>
      </c>
      <c r="AH73" s="1">
        <v>1334</v>
      </c>
      <c r="AI73" s="1">
        <v>796</v>
      </c>
      <c r="AJ73" s="1">
        <v>11.64</v>
      </c>
      <c r="AK73" s="1">
        <v>336</v>
      </c>
      <c r="AL73" s="1">
        <v>595</v>
      </c>
      <c r="AM73" s="1">
        <v>1377</v>
      </c>
      <c r="AN73" s="1">
        <v>859</v>
      </c>
      <c r="AO73" s="1">
        <v>19.989999999999998</v>
      </c>
      <c r="AP73" s="1">
        <v>105</v>
      </c>
      <c r="AQ73" s="1">
        <v>541</v>
      </c>
      <c r="AR73" s="1">
        <v>1161</v>
      </c>
      <c r="AS73" s="1">
        <v>738</v>
      </c>
      <c r="AT73" s="1">
        <v>9.1199999999999992</v>
      </c>
      <c r="AU73" s="1">
        <v>611</v>
      </c>
      <c r="AV73" s="1">
        <v>544</v>
      </c>
      <c r="AW73" s="1">
        <v>1377</v>
      </c>
      <c r="AX73" s="1">
        <v>816</v>
      </c>
      <c r="AY73" s="1">
        <v>3608</v>
      </c>
      <c r="AZ73" s="1">
        <v>14.48</v>
      </c>
      <c r="BA73" s="1">
        <v>169.2</v>
      </c>
      <c r="BB73" s="1">
        <v>22.4</v>
      </c>
      <c r="BC73" s="1">
        <v>1</v>
      </c>
      <c r="BD73" s="1">
        <v>0</v>
      </c>
      <c r="BE73" s="1">
        <v>0</v>
      </c>
      <c r="BF73" s="1">
        <v>3</v>
      </c>
      <c r="BG73" s="13">
        <v>43892</v>
      </c>
      <c r="BH73" s="31">
        <v>0</v>
      </c>
      <c r="BI73" s="31">
        <v>1</v>
      </c>
      <c r="BJ73" s="31">
        <v>0</v>
      </c>
      <c r="BK73" s="31">
        <v>0</v>
      </c>
      <c r="BL73" s="1">
        <v>0</v>
      </c>
      <c r="BM73" s="1">
        <v>1</v>
      </c>
      <c r="BN73" s="1">
        <v>0</v>
      </c>
      <c r="BO73" s="31">
        <v>1</v>
      </c>
      <c r="BP73" s="31">
        <v>0</v>
      </c>
      <c r="BQ73" s="31">
        <v>0</v>
      </c>
      <c r="BR73" s="31">
        <v>0</v>
      </c>
      <c r="BS73" s="31">
        <v>0</v>
      </c>
      <c r="BT73" s="31">
        <v>1</v>
      </c>
      <c r="BU73" s="31">
        <v>0</v>
      </c>
      <c r="BV73" s="31" t="s">
        <v>206</v>
      </c>
      <c r="BW73" s="31">
        <v>6</v>
      </c>
      <c r="BX73" s="31">
        <v>38</v>
      </c>
      <c r="BY73" s="31">
        <v>0</v>
      </c>
      <c r="BZ73" s="31">
        <v>1</v>
      </c>
      <c r="CA73" s="31">
        <v>0</v>
      </c>
      <c r="CB73" s="31">
        <v>123</v>
      </c>
      <c r="CC73" s="31">
        <v>18</v>
      </c>
      <c r="CD73" s="31">
        <v>1894</v>
      </c>
      <c r="CE73" s="31">
        <v>45</v>
      </c>
      <c r="CF73" s="1">
        <v>0.64</v>
      </c>
      <c r="CG73" s="1">
        <v>0</v>
      </c>
      <c r="CH73" s="1">
        <v>1</v>
      </c>
      <c r="CI73" s="1">
        <v>270</v>
      </c>
      <c r="CJ73" s="1">
        <v>0.61</v>
      </c>
      <c r="CK73" s="1">
        <v>0</v>
      </c>
      <c r="CL73" s="1">
        <v>1</v>
      </c>
      <c r="CM73" s="1">
        <v>0</v>
      </c>
      <c r="CN73" s="1" t="s">
        <v>123</v>
      </c>
      <c r="CO73" s="1">
        <v>0</v>
      </c>
      <c r="CP73" s="1">
        <v>1</v>
      </c>
      <c r="CQ73" s="1">
        <v>1</v>
      </c>
    </row>
    <row r="74" spans="1:96" x14ac:dyDescent="0.25">
      <c r="A74" s="75">
        <v>73</v>
      </c>
      <c r="B74" s="1">
        <v>76</v>
      </c>
      <c r="C74" s="1">
        <v>1</v>
      </c>
      <c r="D74" s="1">
        <v>1</v>
      </c>
      <c r="E74" s="1">
        <v>1</v>
      </c>
      <c r="F74" s="1">
        <v>1</v>
      </c>
      <c r="G74" s="1">
        <v>0</v>
      </c>
      <c r="H74" s="1">
        <v>7.6</v>
      </c>
      <c r="I74" s="1">
        <v>0</v>
      </c>
      <c r="J74" s="1">
        <v>0</v>
      </c>
      <c r="K74" s="1">
        <v>0</v>
      </c>
      <c r="L74" s="1">
        <v>185</v>
      </c>
      <c r="M74" s="1">
        <v>30</v>
      </c>
      <c r="N74" s="1">
        <v>0</v>
      </c>
      <c r="O74" s="1">
        <v>35</v>
      </c>
      <c r="P74" s="1">
        <v>0</v>
      </c>
      <c r="Q74" s="1">
        <v>1</v>
      </c>
      <c r="R74" s="1">
        <v>1</v>
      </c>
      <c r="S74" s="1">
        <v>0</v>
      </c>
      <c r="T74" s="1">
        <v>0</v>
      </c>
      <c r="U74" s="1">
        <v>3</v>
      </c>
      <c r="V74" s="1" t="s">
        <v>347</v>
      </c>
      <c r="W74" s="1">
        <v>0.44</v>
      </c>
      <c r="X74" s="1">
        <v>0</v>
      </c>
      <c r="Y74" s="1">
        <v>0</v>
      </c>
      <c r="Z74" s="1">
        <v>1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52</v>
      </c>
      <c r="AG74" s="1">
        <v>439</v>
      </c>
      <c r="AH74" s="1">
        <v>1702</v>
      </c>
      <c r="AI74" s="1">
        <v>869</v>
      </c>
      <c r="AJ74" s="1">
        <v>4.9000000000000004</v>
      </c>
      <c r="AK74" s="1">
        <v>145</v>
      </c>
      <c r="AL74" s="1">
        <v>542</v>
      </c>
      <c r="AM74" s="1">
        <v>1983</v>
      </c>
      <c r="AN74" s="1">
        <v>1080</v>
      </c>
      <c r="AO74" s="1">
        <v>12.52</v>
      </c>
      <c r="AP74" s="1">
        <v>229</v>
      </c>
      <c r="AQ74" s="1">
        <v>571</v>
      </c>
      <c r="AR74" s="1">
        <v>1976</v>
      </c>
      <c r="AS74" s="1">
        <v>1080</v>
      </c>
      <c r="AT74" s="1">
        <v>12.04</v>
      </c>
      <c r="AU74" s="1">
        <v>442</v>
      </c>
      <c r="AV74" s="1">
        <v>508</v>
      </c>
      <c r="AW74" s="1">
        <v>1983</v>
      </c>
      <c r="AX74" s="1">
        <v>1018</v>
      </c>
      <c r="AY74" s="1">
        <v>3809</v>
      </c>
      <c r="AZ74" s="1">
        <v>10.4</v>
      </c>
      <c r="BA74" s="1">
        <v>164.3</v>
      </c>
      <c r="BB74" s="1">
        <v>29</v>
      </c>
      <c r="BC74" s="1">
        <v>1</v>
      </c>
      <c r="BD74" s="1">
        <v>0</v>
      </c>
      <c r="BE74" s="1">
        <v>0</v>
      </c>
      <c r="BF74" s="1">
        <v>3</v>
      </c>
      <c r="BG74" s="13">
        <v>43902</v>
      </c>
      <c r="BH74" s="31">
        <v>0</v>
      </c>
      <c r="BI74" s="31">
        <v>0</v>
      </c>
      <c r="BJ74" s="31">
        <v>1</v>
      </c>
      <c r="BK74" s="31">
        <v>0</v>
      </c>
      <c r="BL74" s="1">
        <v>1</v>
      </c>
      <c r="BM74" s="1">
        <v>0</v>
      </c>
      <c r="BN74" s="1">
        <v>0</v>
      </c>
      <c r="BO74" s="31">
        <v>0</v>
      </c>
      <c r="BP74" s="31">
        <v>1</v>
      </c>
      <c r="BQ74" s="31">
        <v>0</v>
      </c>
      <c r="BR74" s="31">
        <v>0</v>
      </c>
      <c r="BS74" s="31">
        <v>0</v>
      </c>
      <c r="BT74" s="31">
        <v>1</v>
      </c>
      <c r="BU74" s="31">
        <v>0</v>
      </c>
      <c r="BV74" s="31" t="s">
        <v>206</v>
      </c>
      <c r="BW74" s="31">
        <v>7</v>
      </c>
      <c r="BX74" s="31">
        <v>38</v>
      </c>
      <c r="BY74" s="31">
        <v>0</v>
      </c>
      <c r="BZ74" s="31">
        <v>0</v>
      </c>
      <c r="CA74" s="31">
        <v>1</v>
      </c>
      <c r="CB74" s="31">
        <v>109</v>
      </c>
      <c r="CC74" s="31">
        <v>18</v>
      </c>
      <c r="CD74" s="31">
        <v>3675</v>
      </c>
      <c r="CE74" s="31">
        <v>118</v>
      </c>
      <c r="CF74" s="1">
        <v>0.6</v>
      </c>
      <c r="CG74" s="1">
        <v>1</v>
      </c>
      <c r="CH74" s="1">
        <v>0</v>
      </c>
      <c r="CI74" s="1">
        <v>80</v>
      </c>
      <c r="CJ74" s="1">
        <v>0.5</v>
      </c>
      <c r="CK74" s="1">
        <v>1</v>
      </c>
      <c r="CL74" s="31">
        <v>0</v>
      </c>
      <c r="CM74" s="1">
        <v>0</v>
      </c>
      <c r="CN74" s="1">
        <v>0.5</v>
      </c>
      <c r="CO74" s="1">
        <v>1</v>
      </c>
      <c r="CP74" s="1">
        <v>0</v>
      </c>
      <c r="CQ74" s="1">
        <v>0</v>
      </c>
    </row>
    <row r="75" spans="1:96" x14ac:dyDescent="0.25">
      <c r="A75" s="75">
        <v>74</v>
      </c>
      <c r="B75" s="1">
        <v>84</v>
      </c>
      <c r="C75" s="1">
        <v>1</v>
      </c>
      <c r="D75" s="1">
        <v>1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1</v>
      </c>
      <c r="K75" s="1">
        <v>0</v>
      </c>
      <c r="L75" s="1">
        <v>119</v>
      </c>
      <c r="M75" s="1">
        <v>48</v>
      </c>
      <c r="N75" s="1">
        <v>0</v>
      </c>
      <c r="O75" s="1">
        <v>28</v>
      </c>
      <c r="P75" s="1">
        <v>0</v>
      </c>
      <c r="Q75" s="1">
        <v>1</v>
      </c>
      <c r="R75" s="1">
        <v>1</v>
      </c>
      <c r="S75" s="1">
        <v>0</v>
      </c>
      <c r="T75" s="1">
        <v>0</v>
      </c>
      <c r="U75" s="1">
        <v>3</v>
      </c>
      <c r="V75" s="1" t="s">
        <v>348</v>
      </c>
      <c r="W75" s="1">
        <v>0.56999999999999995</v>
      </c>
      <c r="X75" s="1">
        <v>0</v>
      </c>
      <c r="Y75" s="1">
        <v>0</v>
      </c>
      <c r="Z75" s="1">
        <v>0</v>
      </c>
      <c r="AA75" s="1">
        <v>0</v>
      </c>
      <c r="AB75" s="1">
        <v>1</v>
      </c>
      <c r="AC75" s="1">
        <v>0</v>
      </c>
      <c r="AD75" s="1">
        <v>0</v>
      </c>
      <c r="AE75" s="1">
        <v>0</v>
      </c>
      <c r="AF75" s="1">
        <v>487</v>
      </c>
      <c r="AG75" s="1">
        <v>641</v>
      </c>
      <c r="AH75" s="1">
        <v>1708</v>
      </c>
      <c r="AI75" s="1">
        <v>935</v>
      </c>
      <c r="AJ75" s="1">
        <v>20.79</v>
      </c>
      <c r="AK75" s="1">
        <v>709</v>
      </c>
      <c r="AL75" s="1">
        <v>602</v>
      </c>
      <c r="AM75" s="1">
        <v>1836</v>
      </c>
      <c r="AN75" s="1">
        <v>898</v>
      </c>
      <c r="AO75" s="1">
        <v>25.06</v>
      </c>
      <c r="AP75" s="1">
        <v>76</v>
      </c>
      <c r="AQ75" s="1">
        <v>554</v>
      </c>
      <c r="AR75" s="1">
        <v>1534</v>
      </c>
      <c r="AS75" s="1">
        <v>878</v>
      </c>
      <c r="AT75" s="1">
        <v>5.86</v>
      </c>
      <c r="AU75" s="1">
        <v>1141</v>
      </c>
      <c r="AV75" s="1">
        <v>650</v>
      </c>
      <c r="AW75" s="1">
        <v>1836</v>
      </c>
      <c r="AX75" s="1">
        <v>939</v>
      </c>
      <c r="AY75" s="1">
        <v>5367</v>
      </c>
      <c r="AZ75" s="1">
        <v>17.53</v>
      </c>
      <c r="BA75" s="1">
        <v>148.4</v>
      </c>
      <c r="BB75" s="1">
        <v>37.5</v>
      </c>
      <c r="BC75" s="1">
        <v>1</v>
      </c>
      <c r="BD75" s="1">
        <v>0</v>
      </c>
      <c r="BE75" s="1">
        <v>0</v>
      </c>
      <c r="BF75" s="1">
        <v>3</v>
      </c>
      <c r="BG75" s="13">
        <v>44550</v>
      </c>
      <c r="BH75" s="31">
        <v>0</v>
      </c>
      <c r="BI75" s="31">
        <v>0</v>
      </c>
      <c r="BJ75" s="31">
        <v>1</v>
      </c>
      <c r="BK75" s="31">
        <v>0</v>
      </c>
      <c r="BL75" s="1">
        <v>1</v>
      </c>
      <c r="BM75" s="1">
        <v>0</v>
      </c>
      <c r="BN75" s="1">
        <v>0</v>
      </c>
      <c r="BO75" s="31">
        <v>0</v>
      </c>
      <c r="BP75" s="31">
        <v>1</v>
      </c>
      <c r="BQ75" s="31">
        <v>0</v>
      </c>
      <c r="BR75" s="31">
        <v>0</v>
      </c>
      <c r="BS75" s="31">
        <v>0</v>
      </c>
      <c r="BT75" s="31">
        <v>0</v>
      </c>
      <c r="BU75" s="31">
        <v>1</v>
      </c>
      <c r="BV75" s="31" t="s">
        <v>212</v>
      </c>
      <c r="BW75" s="31">
        <v>7</v>
      </c>
      <c r="BX75" s="31">
        <v>60</v>
      </c>
      <c r="BY75" s="31">
        <v>0</v>
      </c>
      <c r="BZ75" s="31">
        <v>1</v>
      </c>
      <c r="CA75" s="31">
        <v>0</v>
      </c>
      <c r="CB75" s="31">
        <v>55</v>
      </c>
      <c r="CC75" s="31">
        <v>35</v>
      </c>
      <c r="CD75" s="31">
        <v>7074</v>
      </c>
      <c r="CE75" s="31">
        <v>45</v>
      </c>
      <c r="CF75" s="1">
        <v>0.45</v>
      </c>
      <c r="CG75" s="1">
        <v>1</v>
      </c>
      <c r="CH75" s="1">
        <v>0</v>
      </c>
      <c r="CI75" s="1">
        <v>180</v>
      </c>
      <c r="CJ75" s="1">
        <v>0.73</v>
      </c>
      <c r="CK75" s="1">
        <v>1</v>
      </c>
      <c r="CL75" s="31">
        <v>0</v>
      </c>
      <c r="CM75" s="1">
        <v>0</v>
      </c>
      <c r="CN75" s="1">
        <v>0.73</v>
      </c>
      <c r="CO75" s="1">
        <v>1</v>
      </c>
      <c r="CP75" s="1">
        <v>0</v>
      </c>
      <c r="CQ75" s="1">
        <v>1</v>
      </c>
    </row>
    <row r="76" spans="1:96" x14ac:dyDescent="0.25">
      <c r="A76" s="75">
        <v>75</v>
      </c>
      <c r="B76" s="1">
        <v>82</v>
      </c>
      <c r="C76" s="1">
        <v>1</v>
      </c>
      <c r="D76" s="1">
        <v>1</v>
      </c>
      <c r="E76" s="1">
        <v>1</v>
      </c>
      <c r="F76" s="1">
        <v>1</v>
      </c>
      <c r="G76" s="1">
        <v>0</v>
      </c>
      <c r="H76" s="1">
        <v>6.1</v>
      </c>
      <c r="I76" s="1">
        <v>0</v>
      </c>
      <c r="J76" s="1">
        <v>0</v>
      </c>
      <c r="K76" s="1">
        <v>0</v>
      </c>
      <c r="L76" s="1">
        <v>82</v>
      </c>
      <c r="M76" s="1">
        <v>77</v>
      </c>
      <c r="N76" s="1">
        <v>0</v>
      </c>
      <c r="O76" s="1">
        <v>26.93</v>
      </c>
      <c r="P76" s="1">
        <v>0</v>
      </c>
      <c r="Q76" s="1">
        <v>1</v>
      </c>
      <c r="R76" s="1">
        <v>1</v>
      </c>
      <c r="S76" s="1">
        <v>0</v>
      </c>
      <c r="T76" s="1">
        <v>0</v>
      </c>
      <c r="U76" s="1">
        <v>3</v>
      </c>
      <c r="V76" s="1" t="s">
        <v>347</v>
      </c>
      <c r="W76" s="1" t="s">
        <v>123</v>
      </c>
      <c r="X76" s="1">
        <v>0</v>
      </c>
      <c r="Y76" s="1">
        <v>0</v>
      </c>
      <c r="Z76" s="1">
        <v>0</v>
      </c>
      <c r="AA76" s="1">
        <v>0</v>
      </c>
      <c r="AB76" s="1">
        <v>1</v>
      </c>
      <c r="AC76" s="1">
        <v>0</v>
      </c>
      <c r="AD76" s="1">
        <v>0</v>
      </c>
      <c r="AE76" s="1">
        <v>0</v>
      </c>
      <c r="AF76" s="1">
        <v>396</v>
      </c>
      <c r="AG76" s="1">
        <v>789</v>
      </c>
      <c r="AH76" s="1">
        <v>2305</v>
      </c>
      <c r="AI76" s="1">
        <v>1160</v>
      </c>
      <c r="AJ76" s="1">
        <v>28.53</v>
      </c>
      <c r="AK76" s="1">
        <v>265</v>
      </c>
      <c r="AL76" s="1">
        <v>966</v>
      </c>
      <c r="AM76" s="1">
        <v>1811</v>
      </c>
      <c r="AN76" s="1">
        <v>1270</v>
      </c>
      <c r="AO76" s="1">
        <v>16.71</v>
      </c>
      <c r="AP76" s="1">
        <v>28</v>
      </c>
      <c r="AQ76" s="1">
        <v>786</v>
      </c>
      <c r="AR76" s="1">
        <v>1491</v>
      </c>
      <c r="AS76" s="1">
        <v>1069</v>
      </c>
      <c r="AT76" s="1">
        <v>2.48</v>
      </c>
      <c r="AU76" s="1">
        <v>751</v>
      </c>
      <c r="AV76" s="1">
        <v>846</v>
      </c>
      <c r="AW76" s="1">
        <v>2305</v>
      </c>
      <c r="AX76" s="1">
        <v>1189</v>
      </c>
      <c r="AY76" s="1">
        <v>3435</v>
      </c>
      <c r="AZ76" s="1">
        <v>17.940000000000001</v>
      </c>
      <c r="BA76" s="1">
        <v>147.19999999999999</v>
      </c>
      <c r="BB76" s="1">
        <v>43.9</v>
      </c>
      <c r="BC76" s="1">
        <v>1</v>
      </c>
      <c r="BD76" s="1">
        <v>0</v>
      </c>
      <c r="BE76" s="1">
        <v>0</v>
      </c>
      <c r="BF76" s="1">
        <v>3</v>
      </c>
      <c r="BG76" s="13">
        <v>44754</v>
      </c>
      <c r="BH76" s="31">
        <v>1</v>
      </c>
      <c r="BI76" s="31">
        <v>0</v>
      </c>
      <c r="BJ76" s="31">
        <v>0</v>
      </c>
      <c r="BK76" s="31">
        <v>0</v>
      </c>
      <c r="BL76" s="1">
        <v>1</v>
      </c>
      <c r="BM76" s="1">
        <v>0</v>
      </c>
      <c r="BN76" s="1">
        <v>0</v>
      </c>
      <c r="BO76" s="31">
        <v>1</v>
      </c>
      <c r="BP76" s="31">
        <v>0</v>
      </c>
      <c r="BQ76" s="31">
        <v>0</v>
      </c>
      <c r="BR76" s="31">
        <v>0</v>
      </c>
      <c r="BS76" s="31">
        <v>0</v>
      </c>
      <c r="BT76" s="31">
        <v>1</v>
      </c>
      <c r="BU76" s="31">
        <v>0</v>
      </c>
      <c r="BV76" s="31" t="s">
        <v>206</v>
      </c>
      <c r="BW76" s="31">
        <v>7</v>
      </c>
      <c r="BX76" s="31">
        <v>25</v>
      </c>
      <c r="BY76" s="31">
        <v>0</v>
      </c>
      <c r="BZ76" s="31">
        <v>1</v>
      </c>
      <c r="CA76" s="31">
        <v>0</v>
      </c>
      <c r="CB76" s="31">
        <v>70</v>
      </c>
      <c r="CC76" s="31">
        <v>13</v>
      </c>
      <c r="CD76" s="31">
        <v>1345</v>
      </c>
      <c r="CE76" s="31">
        <v>80</v>
      </c>
      <c r="CF76" s="1">
        <v>0.78</v>
      </c>
      <c r="CG76" s="1">
        <v>1</v>
      </c>
      <c r="CH76" s="1">
        <v>0</v>
      </c>
      <c r="CI76" s="1">
        <v>140</v>
      </c>
      <c r="CJ76" s="1" t="s">
        <v>123</v>
      </c>
      <c r="CK76" s="1">
        <v>1</v>
      </c>
      <c r="CL76" s="31">
        <v>0</v>
      </c>
      <c r="CM76" s="1">
        <v>0</v>
      </c>
      <c r="CN76" s="1" t="s">
        <v>123</v>
      </c>
      <c r="CO76" s="1">
        <v>1</v>
      </c>
      <c r="CP76" s="1">
        <v>0</v>
      </c>
      <c r="CQ76" s="1">
        <v>0</v>
      </c>
    </row>
    <row r="77" spans="1:96" x14ac:dyDescent="0.25">
      <c r="A77" s="75">
        <v>76</v>
      </c>
      <c r="B77" s="1">
        <v>81</v>
      </c>
      <c r="C77" s="1">
        <v>1</v>
      </c>
      <c r="D77" s="1">
        <v>1</v>
      </c>
      <c r="E77" s="1">
        <v>1</v>
      </c>
      <c r="F77" s="1">
        <v>1</v>
      </c>
      <c r="G77" s="1">
        <v>0</v>
      </c>
      <c r="H77" s="1">
        <v>5.8</v>
      </c>
      <c r="I77" s="1">
        <v>0</v>
      </c>
      <c r="J77" s="1">
        <v>1</v>
      </c>
      <c r="K77" s="1">
        <v>0</v>
      </c>
      <c r="L77" s="1">
        <v>84</v>
      </c>
      <c r="M77" s="1">
        <v>75</v>
      </c>
      <c r="N77" s="1">
        <v>0</v>
      </c>
      <c r="O77" s="1">
        <v>27.31</v>
      </c>
      <c r="P77" s="1">
        <v>1</v>
      </c>
      <c r="Q77" s="1">
        <v>1</v>
      </c>
      <c r="R77" s="1">
        <v>1</v>
      </c>
      <c r="S77" s="1">
        <v>0</v>
      </c>
      <c r="T77" s="1">
        <v>0</v>
      </c>
      <c r="U77" s="1">
        <v>2</v>
      </c>
      <c r="V77" s="1" t="s">
        <v>348</v>
      </c>
      <c r="W77" s="1" t="s">
        <v>123</v>
      </c>
      <c r="X77" s="1">
        <v>0</v>
      </c>
      <c r="Y77" s="1">
        <v>0</v>
      </c>
      <c r="Z77" s="1">
        <v>1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1092</v>
      </c>
      <c r="AG77" s="1">
        <v>336</v>
      </c>
      <c r="AH77" s="1">
        <v>1798</v>
      </c>
      <c r="AI77" s="1">
        <v>763</v>
      </c>
      <c r="AJ77" s="1">
        <v>54.82</v>
      </c>
      <c r="AK77" s="1">
        <v>1129</v>
      </c>
      <c r="AL77" s="1">
        <v>284</v>
      </c>
      <c r="AM77" s="1">
        <v>2185</v>
      </c>
      <c r="AN77" s="1">
        <v>946</v>
      </c>
      <c r="AO77" s="1">
        <v>49.71</v>
      </c>
      <c r="AP77" s="1">
        <v>558</v>
      </c>
      <c r="AQ77" s="1">
        <v>290</v>
      </c>
      <c r="AR77" s="1">
        <v>1935</v>
      </c>
      <c r="AS77" s="1">
        <v>707</v>
      </c>
      <c r="AT77" s="1">
        <v>26.84</v>
      </c>
      <c r="AU77" s="1">
        <v>2745</v>
      </c>
      <c r="AV77" s="1">
        <v>307</v>
      </c>
      <c r="AW77" s="1">
        <v>2185</v>
      </c>
      <c r="AX77" s="1">
        <v>833</v>
      </c>
      <c r="AY77" s="1">
        <v>3776</v>
      </c>
      <c r="AZ77" s="1">
        <v>42.09</v>
      </c>
      <c r="BA77" s="1">
        <v>152.9</v>
      </c>
      <c r="BB77" s="1">
        <v>32.799999999999997</v>
      </c>
      <c r="BC77" s="1">
        <v>0</v>
      </c>
      <c r="BD77" s="1">
        <v>0</v>
      </c>
      <c r="BE77" s="1">
        <v>1</v>
      </c>
      <c r="BF77" s="1">
        <v>2</v>
      </c>
      <c r="BG77" s="13">
        <v>44383</v>
      </c>
      <c r="BH77" s="31">
        <v>1</v>
      </c>
      <c r="BI77" s="31">
        <v>0</v>
      </c>
      <c r="BJ77" s="31">
        <v>0</v>
      </c>
      <c r="BK77" s="31">
        <v>0</v>
      </c>
      <c r="BL77" s="1">
        <v>1</v>
      </c>
      <c r="BM77" s="1">
        <v>1</v>
      </c>
      <c r="BN77" s="1">
        <v>0</v>
      </c>
      <c r="BO77" s="31">
        <v>1</v>
      </c>
      <c r="BP77" s="31">
        <v>0</v>
      </c>
      <c r="BQ77" s="31">
        <v>0</v>
      </c>
      <c r="BR77" s="31">
        <v>0</v>
      </c>
      <c r="BS77" s="31">
        <v>0</v>
      </c>
      <c r="BT77" s="31">
        <v>0</v>
      </c>
      <c r="BU77" s="31">
        <v>1</v>
      </c>
      <c r="BV77" s="31" t="s">
        <v>211</v>
      </c>
      <c r="BW77" s="31">
        <v>9</v>
      </c>
      <c r="BX77" s="31">
        <v>30</v>
      </c>
      <c r="BY77" s="31">
        <v>0</v>
      </c>
      <c r="BZ77" s="31">
        <v>1</v>
      </c>
      <c r="CA77" s="31">
        <v>0</v>
      </c>
      <c r="CB77" s="31">
        <v>108</v>
      </c>
      <c r="CC77" s="31">
        <v>36</v>
      </c>
      <c r="CD77" s="31">
        <v>1455</v>
      </c>
      <c r="CE77" s="31">
        <v>64</v>
      </c>
      <c r="CF77" s="1">
        <v>0.45</v>
      </c>
      <c r="CG77" s="1">
        <v>1</v>
      </c>
      <c r="CH77" s="1">
        <v>0</v>
      </c>
      <c r="CI77" s="1">
        <v>120</v>
      </c>
      <c r="CJ77" s="1" t="s">
        <v>123</v>
      </c>
      <c r="CK77" s="1">
        <v>1</v>
      </c>
      <c r="CL77" s="31">
        <v>0</v>
      </c>
      <c r="CM77" s="1">
        <v>0</v>
      </c>
      <c r="CN77" s="1" t="s">
        <v>123</v>
      </c>
      <c r="CO77" s="1">
        <v>1</v>
      </c>
      <c r="CP77" s="1">
        <v>0</v>
      </c>
      <c r="CQ77" s="1">
        <v>0</v>
      </c>
    </row>
    <row r="78" spans="1:96" x14ac:dyDescent="0.25">
      <c r="A78" s="75">
        <v>77</v>
      </c>
      <c r="B78" s="1">
        <v>69</v>
      </c>
      <c r="C78" s="1">
        <v>1</v>
      </c>
      <c r="D78" s="1">
        <v>1</v>
      </c>
      <c r="E78" s="1">
        <v>1</v>
      </c>
      <c r="F78" s="1">
        <v>0</v>
      </c>
      <c r="G78" s="1">
        <v>0</v>
      </c>
      <c r="H78" s="1">
        <v>0</v>
      </c>
      <c r="I78" s="1">
        <v>0</v>
      </c>
      <c r="J78" s="1">
        <v>1</v>
      </c>
      <c r="K78" s="1">
        <v>0</v>
      </c>
      <c r="L78" s="1">
        <v>96</v>
      </c>
      <c r="M78" s="1">
        <v>70</v>
      </c>
      <c r="N78" s="1">
        <v>0</v>
      </c>
      <c r="O78" s="1">
        <v>33</v>
      </c>
      <c r="P78" s="1">
        <v>0</v>
      </c>
      <c r="Q78" s="1">
        <v>1</v>
      </c>
      <c r="R78" s="1">
        <v>1</v>
      </c>
      <c r="S78" s="1">
        <v>0</v>
      </c>
      <c r="T78" s="1">
        <v>0</v>
      </c>
      <c r="U78" s="1">
        <v>3</v>
      </c>
      <c r="V78" s="1" t="s">
        <v>349</v>
      </c>
      <c r="W78" s="1" t="s">
        <v>123</v>
      </c>
      <c r="X78" s="1">
        <v>0</v>
      </c>
      <c r="Y78" s="1">
        <v>0</v>
      </c>
      <c r="Z78" s="1">
        <v>0</v>
      </c>
      <c r="AA78" s="1">
        <v>0</v>
      </c>
      <c r="AB78" s="1">
        <v>1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2</v>
      </c>
      <c r="AL78" s="1">
        <v>636</v>
      </c>
      <c r="AM78" s="1">
        <v>679</v>
      </c>
      <c r="AN78" s="1">
        <v>659</v>
      </c>
      <c r="AO78" s="1">
        <v>0.2</v>
      </c>
      <c r="AP78" s="1">
        <v>11</v>
      </c>
      <c r="AQ78" s="1">
        <v>477</v>
      </c>
      <c r="AR78" s="1">
        <v>850</v>
      </c>
      <c r="AS78" s="1">
        <v>665</v>
      </c>
      <c r="AT78" s="1">
        <v>1.25</v>
      </c>
      <c r="AU78" s="1">
        <v>10</v>
      </c>
      <c r="AV78" s="1">
        <v>540</v>
      </c>
      <c r="AW78" s="1">
        <v>850</v>
      </c>
      <c r="AX78" s="1">
        <v>700</v>
      </c>
      <c r="AY78" s="1">
        <v>2566</v>
      </c>
      <c r="AZ78" s="1">
        <v>0.39</v>
      </c>
      <c r="BA78" s="1">
        <v>151.4</v>
      </c>
      <c r="BB78" s="1">
        <v>26.1</v>
      </c>
      <c r="BC78" s="1">
        <v>1</v>
      </c>
      <c r="BD78" s="1">
        <v>0</v>
      </c>
      <c r="BE78" s="1">
        <v>0</v>
      </c>
      <c r="BF78" s="1">
        <v>2</v>
      </c>
      <c r="BG78" s="13">
        <v>43363</v>
      </c>
      <c r="BH78" s="31">
        <v>1</v>
      </c>
      <c r="BI78" s="31">
        <v>0</v>
      </c>
      <c r="BJ78" s="31">
        <v>0</v>
      </c>
      <c r="BK78" s="31">
        <v>0</v>
      </c>
      <c r="BL78" s="1">
        <v>0</v>
      </c>
      <c r="BM78" s="1">
        <v>1</v>
      </c>
      <c r="BN78" s="1">
        <v>0</v>
      </c>
      <c r="BO78" s="31">
        <v>0</v>
      </c>
      <c r="BP78" s="31">
        <v>1</v>
      </c>
      <c r="BQ78" s="31">
        <v>0</v>
      </c>
      <c r="BR78" s="31">
        <v>0</v>
      </c>
      <c r="BS78" s="31">
        <v>0</v>
      </c>
      <c r="BT78" s="31">
        <v>1</v>
      </c>
      <c r="BU78" s="31">
        <v>0</v>
      </c>
      <c r="BV78" s="31" t="s">
        <v>207</v>
      </c>
      <c r="BW78" s="31">
        <v>6</v>
      </c>
      <c r="BX78" s="31">
        <v>37</v>
      </c>
      <c r="BY78" s="31">
        <v>0</v>
      </c>
      <c r="BZ78" s="31">
        <v>1</v>
      </c>
      <c r="CA78" s="31">
        <v>0</v>
      </c>
      <c r="CB78" s="31">
        <v>132</v>
      </c>
      <c r="CC78" s="31">
        <v>37</v>
      </c>
      <c r="CD78" s="31">
        <v>3855</v>
      </c>
      <c r="CE78" s="31">
        <v>100</v>
      </c>
      <c r="CF78" s="1">
        <v>0.94</v>
      </c>
      <c r="CG78" s="1">
        <v>1</v>
      </c>
      <c r="CH78" s="1">
        <v>0</v>
      </c>
      <c r="CI78" s="1">
        <v>133</v>
      </c>
      <c r="CJ78" s="1">
        <v>0.95</v>
      </c>
      <c r="CK78" s="1">
        <v>1</v>
      </c>
      <c r="CL78" s="31">
        <v>0</v>
      </c>
      <c r="CM78" s="1">
        <v>1</v>
      </c>
      <c r="CN78" s="1">
        <v>0.72</v>
      </c>
      <c r="CO78" s="1">
        <v>0</v>
      </c>
      <c r="CP78" s="1">
        <v>1</v>
      </c>
      <c r="CQ78" s="1">
        <v>3</v>
      </c>
      <c r="CR78" s="58" t="s">
        <v>156</v>
      </c>
    </row>
    <row r="79" spans="1:96" x14ac:dyDescent="0.25">
      <c r="A79" s="75">
        <v>78</v>
      </c>
      <c r="B79" s="1">
        <v>69</v>
      </c>
      <c r="C79" s="1">
        <v>1</v>
      </c>
      <c r="D79" s="1">
        <v>1</v>
      </c>
      <c r="E79" s="1">
        <v>1</v>
      </c>
      <c r="F79" s="1">
        <v>1</v>
      </c>
      <c r="G79" s="1">
        <v>0</v>
      </c>
      <c r="H79" s="1">
        <v>7.1</v>
      </c>
      <c r="I79" s="1">
        <v>0</v>
      </c>
      <c r="J79" s="1">
        <v>1</v>
      </c>
      <c r="K79" s="1">
        <v>0</v>
      </c>
      <c r="L79" s="1">
        <v>64</v>
      </c>
      <c r="M79" s="1">
        <v>95</v>
      </c>
      <c r="N79" s="1">
        <v>0</v>
      </c>
      <c r="O79" s="1">
        <v>35.08</v>
      </c>
      <c r="P79" s="1">
        <v>0</v>
      </c>
      <c r="Q79" s="1">
        <v>1</v>
      </c>
      <c r="R79" s="1">
        <v>1</v>
      </c>
      <c r="S79" s="1">
        <v>0</v>
      </c>
      <c r="T79" s="1">
        <v>0</v>
      </c>
      <c r="U79" s="1">
        <v>3</v>
      </c>
      <c r="V79" s="1" t="s">
        <v>347</v>
      </c>
      <c r="W79" s="1">
        <v>0.3</v>
      </c>
      <c r="X79" s="1">
        <v>0</v>
      </c>
      <c r="Y79" s="1">
        <v>0</v>
      </c>
      <c r="Z79" s="1">
        <v>0</v>
      </c>
      <c r="AA79" s="1">
        <v>1</v>
      </c>
      <c r="AB79" s="1">
        <v>0</v>
      </c>
      <c r="AC79" s="1">
        <v>0</v>
      </c>
      <c r="AD79" s="1">
        <v>0</v>
      </c>
      <c r="AE79" s="1">
        <v>0</v>
      </c>
      <c r="AF79" s="1">
        <v>94</v>
      </c>
      <c r="AG79" s="1">
        <v>544</v>
      </c>
      <c r="AH79" s="1">
        <v>1348</v>
      </c>
      <c r="AI79" s="1">
        <v>839</v>
      </c>
      <c r="AJ79" s="1">
        <v>10.42</v>
      </c>
      <c r="AK79" s="1">
        <v>173</v>
      </c>
      <c r="AL79" s="1">
        <v>938</v>
      </c>
      <c r="AM79" s="1">
        <v>1866</v>
      </c>
      <c r="AN79" s="1">
        <v>1253</v>
      </c>
      <c r="AO79" s="1">
        <v>19.39</v>
      </c>
      <c r="AP79" s="1">
        <v>24</v>
      </c>
      <c r="AQ79" s="1">
        <v>653</v>
      </c>
      <c r="AR79" s="1">
        <v>1456</v>
      </c>
      <c r="AS79" s="1">
        <v>887</v>
      </c>
      <c r="AT79" s="1">
        <v>3.21</v>
      </c>
      <c r="AU79" s="1">
        <v>368</v>
      </c>
      <c r="AV79" s="1">
        <v>723</v>
      </c>
      <c r="AW79" s="1">
        <v>1866</v>
      </c>
      <c r="AX79" s="1">
        <v>1072</v>
      </c>
      <c r="AY79" s="1">
        <v>2363</v>
      </c>
      <c r="AZ79" s="1">
        <v>13.47</v>
      </c>
      <c r="BA79" s="1">
        <v>153.19999999999999</v>
      </c>
      <c r="BB79" s="1">
        <v>34</v>
      </c>
      <c r="BC79" s="1">
        <v>1</v>
      </c>
      <c r="BD79" s="1">
        <v>0</v>
      </c>
      <c r="BE79" s="1">
        <v>0</v>
      </c>
      <c r="BF79" s="1">
        <v>2</v>
      </c>
      <c r="BG79" s="13">
        <v>44512</v>
      </c>
      <c r="BH79" s="31">
        <v>1</v>
      </c>
      <c r="BI79" s="31">
        <v>0</v>
      </c>
      <c r="BJ79" s="31">
        <v>0</v>
      </c>
      <c r="BK79" s="31">
        <v>0</v>
      </c>
      <c r="BL79" s="1">
        <v>1</v>
      </c>
      <c r="BM79" s="1">
        <v>0</v>
      </c>
      <c r="BN79" s="1">
        <v>0</v>
      </c>
      <c r="BO79" s="31">
        <v>0</v>
      </c>
      <c r="BP79" s="31">
        <v>1</v>
      </c>
      <c r="BQ79" s="31">
        <v>0</v>
      </c>
      <c r="BR79" s="31">
        <v>0</v>
      </c>
      <c r="BS79" s="31">
        <v>0</v>
      </c>
      <c r="BT79" s="31">
        <v>0</v>
      </c>
      <c r="BU79" s="31">
        <v>1</v>
      </c>
      <c r="BV79" s="31" t="s">
        <v>211</v>
      </c>
      <c r="BW79" s="31">
        <v>7</v>
      </c>
      <c r="BX79" s="31">
        <v>40</v>
      </c>
      <c r="BY79" s="31">
        <v>0</v>
      </c>
      <c r="BZ79" s="31">
        <v>1</v>
      </c>
      <c r="CA79" s="31">
        <v>0</v>
      </c>
      <c r="CB79" s="31">
        <v>103</v>
      </c>
      <c r="CC79" s="31">
        <v>32</v>
      </c>
      <c r="CD79" s="31">
        <v>5723</v>
      </c>
      <c r="CE79" s="31">
        <v>41</v>
      </c>
      <c r="CF79" s="1" t="s">
        <v>123</v>
      </c>
      <c r="CG79" s="1">
        <v>1</v>
      </c>
      <c r="CH79" s="1">
        <v>0</v>
      </c>
      <c r="CI79" s="1">
        <v>131</v>
      </c>
      <c r="CJ79" s="1">
        <v>0.6</v>
      </c>
      <c r="CK79" s="1">
        <v>1</v>
      </c>
      <c r="CL79" s="1">
        <v>0</v>
      </c>
      <c r="CM79" s="1">
        <v>0</v>
      </c>
      <c r="CN79" s="1">
        <v>0.53</v>
      </c>
      <c r="CO79" s="1">
        <v>1</v>
      </c>
      <c r="CP79" s="1">
        <v>0</v>
      </c>
      <c r="CQ79" s="1">
        <v>2</v>
      </c>
    </row>
    <row r="80" spans="1:96" x14ac:dyDescent="0.25">
      <c r="A80" s="75">
        <v>79</v>
      </c>
      <c r="B80" s="1">
        <v>66</v>
      </c>
      <c r="C80" s="1">
        <v>1</v>
      </c>
      <c r="D80" s="1">
        <v>1</v>
      </c>
      <c r="E80" s="1">
        <v>1</v>
      </c>
      <c r="F80" s="1">
        <v>1</v>
      </c>
      <c r="G80" s="1">
        <v>0</v>
      </c>
      <c r="H80" s="1">
        <v>7.6</v>
      </c>
      <c r="I80" s="1">
        <v>0</v>
      </c>
      <c r="J80" s="1">
        <v>1</v>
      </c>
      <c r="K80" s="1">
        <v>0</v>
      </c>
      <c r="L80" s="1">
        <v>48</v>
      </c>
      <c r="M80" s="1">
        <v>109</v>
      </c>
      <c r="N80" s="1">
        <v>0</v>
      </c>
      <c r="O80" s="1">
        <v>27.04</v>
      </c>
      <c r="P80" s="1">
        <v>1</v>
      </c>
      <c r="Q80" s="1">
        <v>1</v>
      </c>
      <c r="R80" s="1">
        <v>0</v>
      </c>
      <c r="S80" s="1">
        <v>1</v>
      </c>
      <c r="T80" s="1">
        <v>0</v>
      </c>
      <c r="U80" s="1">
        <v>1</v>
      </c>
      <c r="V80" s="1" t="s">
        <v>347</v>
      </c>
      <c r="W80" s="1">
        <v>0.38</v>
      </c>
      <c r="X80" s="1">
        <v>0</v>
      </c>
      <c r="Y80" s="1">
        <v>0</v>
      </c>
      <c r="Z80" s="1">
        <v>0</v>
      </c>
      <c r="AA80" s="1">
        <v>0</v>
      </c>
      <c r="AB80" s="1">
        <v>1</v>
      </c>
      <c r="AC80" s="1">
        <v>0</v>
      </c>
      <c r="AD80" s="1">
        <v>0</v>
      </c>
      <c r="AE80" s="1">
        <v>0</v>
      </c>
      <c r="AF80" s="1">
        <v>497</v>
      </c>
      <c r="AG80" s="1">
        <v>851</v>
      </c>
      <c r="AH80" s="1">
        <v>1745</v>
      </c>
      <c r="AI80" s="1">
        <v>1103</v>
      </c>
      <c r="AJ80" s="1">
        <v>38.380000000000003</v>
      </c>
      <c r="AK80" s="1">
        <v>731</v>
      </c>
      <c r="AL80" s="1">
        <v>787</v>
      </c>
      <c r="AM80" s="1">
        <v>2037</v>
      </c>
      <c r="AN80" s="1">
        <v>1249</v>
      </c>
      <c r="AO80" s="1">
        <v>38.03</v>
      </c>
      <c r="AP80" s="1">
        <v>431</v>
      </c>
      <c r="AQ80" s="1">
        <v>803</v>
      </c>
      <c r="AR80" s="1">
        <v>1886</v>
      </c>
      <c r="AS80" s="1">
        <v>1161</v>
      </c>
      <c r="AT80" s="1">
        <v>23.5</v>
      </c>
      <c r="AU80" s="1">
        <v>1497</v>
      </c>
      <c r="AV80" s="1">
        <v>859</v>
      </c>
      <c r="AW80" s="1">
        <v>2037</v>
      </c>
      <c r="AX80" s="1">
        <v>1215</v>
      </c>
      <c r="AY80" s="1">
        <v>3487</v>
      </c>
      <c r="AZ80" s="1">
        <v>30.04</v>
      </c>
      <c r="BA80" s="1">
        <v>138.5</v>
      </c>
      <c r="BB80" s="1">
        <v>43.2</v>
      </c>
      <c r="BC80" s="1">
        <v>1</v>
      </c>
      <c r="BD80" s="1">
        <v>0</v>
      </c>
      <c r="BE80" s="1">
        <v>0</v>
      </c>
      <c r="BF80" s="1">
        <v>3</v>
      </c>
      <c r="BG80" s="13">
        <v>43977</v>
      </c>
      <c r="BH80" s="31">
        <v>1</v>
      </c>
      <c r="BI80" s="31">
        <v>0</v>
      </c>
      <c r="BJ80" s="31">
        <v>0</v>
      </c>
      <c r="BK80" s="31">
        <v>0</v>
      </c>
      <c r="BL80" s="1">
        <v>1</v>
      </c>
      <c r="BM80" s="1">
        <v>0</v>
      </c>
      <c r="BN80" s="1">
        <v>0</v>
      </c>
      <c r="BO80" s="31">
        <v>0</v>
      </c>
      <c r="BP80" s="31">
        <v>1</v>
      </c>
      <c r="BQ80" s="31">
        <v>0</v>
      </c>
      <c r="BR80" s="31">
        <v>0</v>
      </c>
      <c r="BS80" s="31">
        <v>0</v>
      </c>
      <c r="BT80" s="31">
        <v>1</v>
      </c>
      <c r="BU80" s="31">
        <v>0</v>
      </c>
      <c r="BV80" s="31" t="s">
        <v>206</v>
      </c>
      <c r="BW80" s="31">
        <v>6</v>
      </c>
      <c r="BX80" s="31">
        <v>56</v>
      </c>
      <c r="BY80" s="31">
        <v>0</v>
      </c>
      <c r="BZ80" s="31">
        <v>1</v>
      </c>
      <c r="CA80" s="31">
        <v>0</v>
      </c>
      <c r="CB80" s="31">
        <v>98</v>
      </c>
      <c r="CC80" s="31">
        <v>58</v>
      </c>
      <c r="CD80" s="31">
        <v>11501</v>
      </c>
      <c r="CE80" s="31">
        <v>81</v>
      </c>
      <c r="CF80" s="1">
        <v>0.47</v>
      </c>
      <c r="CG80" s="1">
        <v>1</v>
      </c>
      <c r="CH80" s="1">
        <v>0</v>
      </c>
      <c r="CI80" s="1">
        <v>180</v>
      </c>
      <c r="CJ80" s="1" t="s">
        <v>123</v>
      </c>
      <c r="CK80" s="1">
        <v>1</v>
      </c>
      <c r="CL80" s="31">
        <v>0</v>
      </c>
      <c r="CM80" s="1">
        <v>0</v>
      </c>
      <c r="CN80" s="1">
        <v>0.45</v>
      </c>
      <c r="CO80" s="1">
        <v>1</v>
      </c>
      <c r="CP80" s="1">
        <v>0</v>
      </c>
      <c r="CQ80" s="1">
        <v>0</v>
      </c>
    </row>
    <row r="81" spans="1:95" x14ac:dyDescent="0.25">
      <c r="A81" s="75">
        <v>80</v>
      </c>
      <c r="B81" s="1">
        <v>73</v>
      </c>
      <c r="C81" s="1">
        <v>0</v>
      </c>
      <c r="D81" s="1">
        <v>1</v>
      </c>
      <c r="E81" s="1">
        <v>1</v>
      </c>
      <c r="F81" s="1">
        <v>1</v>
      </c>
      <c r="G81" s="1">
        <v>0</v>
      </c>
      <c r="H81" s="1">
        <v>6.6</v>
      </c>
      <c r="I81" s="1">
        <v>0</v>
      </c>
      <c r="J81" s="1">
        <v>1</v>
      </c>
      <c r="K81" s="1">
        <v>0</v>
      </c>
      <c r="L81" s="1">
        <v>62</v>
      </c>
      <c r="M81" s="1">
        <v>85</v>
      </c>
      <c r="N81" s="1">
        <v>0</v>
      </c>
      <c r="O81" s="1">
        <v>22.76</v>
      </c>
      <c r="P81" s="1">
        <v>0</v>
      </c>
      <c r="Q81" s="1">
        <v>1</v>
      </c>
      <c r="R81" s="1">
        <v>1</v>
      </c>
      <c r="S81" s="1">
        <v>0</v>
      </c>
      <c r="T81" s="1">
        <v>0</v>
      </c>
      <c r="U81" s="1">
        <v>2</v>
      </c>
      <c r="V81" s="1" t="s">
        <v>348</v>
      </c>
      <c r="W81" s="1">
        <v>0.35</v>
      </c>
      <c r="X81" s="1">
        <v>0</v>
      </c>
      <c r="Y81" s="1">
        <v>1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184</v>
      </c>
      <c r="AG81" s="1">
        <v>628</v>
      </c>
      <c r="AH81" s="1">
        <v>2151</v>
      </c>
      <c r="AI81" s="1">
        <v>1213</v>
      </c>
      <c r="AJ81" s="1">
        <v>22.38</v>
      </c>
      <c r="AK81" s="1">
        <v>134</v>
      </c>
      <c r="AL81" s="1">
        <v>965</v>
      </c>
      <c r="AM81" s="1">
        <v>2197</v>
      </c>
      <c r="AN81" s="1">
        <v>1444</v>
      </c>
      <c r="AO81" s="1">
        <v>12.74</v>
      </c>
      <c r="AP81" s="1">
        <v>9</v>
      </c>
      <c r="AQ81" s="1">
        <v>613</v>
      </c>
      <c r="AR81" s="1">
        <v>1631</v>
      </c>
      <c r="AS81" s="1">
        <v>1088</v>
      </c>
      <c r="AT81" s="1">
        <v>1.51</v>
      </c>
      <c r="AU81" s="1">
        <v>333</v>
      </c>
      <c r="AV81" s="1">
        <v>777</v>
      </c>
      <c r="AW81" s="1">
        <v>2197</v>
      </c>
      <c r="AX81" s="1">
        <v>1321</v>
      </c>
      <c r="AY81" s="1">
        <v>2494</v>
      </c>
      <c r="AZ81" s="1">
        <v>11.78</v>
      </c>
      <c r="BA81" s="1">
        <v>150.5</v>
      </c>
      <c r="BB81" s="1">
        <v>31.2</v>
      </c>
      <c r="BC81" s="1">
        <v>1</v>
      </c>
      <c r="BD81" s="1">
        <v>0</v>
      </c>
      <c r="BE81" s="1">
        <v>0</v>
      </c>
      <c r="BF81" s="1">
        <v>2</v>
      </c>
      <c r="BG81" s="13">
        <v>44083</v>
      </c>
      <c r="BH81" s="31">
        <v>1</v>
      </c>
      <c r="BI81" s="31">
        <v>0</v>
      </c>
      <c r="BJ81" s="31">
        <v>0</v>
      </c>
      <c r="BK81" s="31">
        <v>0</v>
      </c>
      <c r="BL81" s="1">
        <v>1</v>
      </c>
      <c r="BM81" s="1">
        <v>0</v>
      </c>
      <c r="BN81" s="1">
        <v>0</v>
      </c>
      <c r="BO81" s="31">
        <v>0</v>
      </c>
      <c r="BP81" s="31">
        <v>1</v>
      </c>
      <c r="BQ81" s="31">
        <v>0</v>
      </c>
      <c r="BR81" s="31">
        <v>0</v>
      </c>
      <c r="BS81" s="31">
        <v>0</v>
      </c>
      <c r="BT81" s="31">
        <v>1</v>
      </c>
      <c r="BU81" s="31">
        <v>0</v>
      </c>
      <c r="BV81" s="31" t="s">
        <v>206</v>
      </c>
      <c r="BW81" s="31">
        <v>6</v>
      </c>
      <c r="BX81" s="31">
        <v>38</v>
      </c>
      <c r="BY81" s="31">
        <v>0</v>
      </c>
      <c r="BZ81" s="31">
        <v>1</v>
      </c>
      <c r="CA81" s="31">
        <v>0</v>
      </c>
      <c r="CB81" s="31">
        <v>128</v>
      </c>
      <c r="CC81" s="31">
        <v>14</v>
      </c>
      <c r="CD81" s="31">
        <v>2451</v>
      </c>
      <c r="CE81" s="31">
        <v>73</v>
      </c>
      <c r="CF81" s="1">
        <v>0.64</v>
      </c>
      <c r="CG81" s="1">
        <v>1</v>
      </c>
      <c r="CH81" s="1">
        <v>0</v>
      </c>
      <c r="CI81" s="1">
        <v>118</v>
      </c>
      <c r="CJ81" s="1">
        <v>0.52</v>
      </c>
      <c r="CK81" s="1">
        <v>1</v>
      </c>
      <c r="CL81" s="31">
        <v>0</v>
      </c>
      <c r="CM81" s="1">
        <v>1</v>
      </c>
      <c r="CN81" s="1">
        <v>0.43</v>
      </c>
      <c r="CO81" s="1">
        <v>1</v>
      </c>
      <c r="CP81" s="1">
        <v>0</v>
      </c>
      <c r="CQ81" s="1">
        <v>1</v>
      </c>
    </row>
    <row r="82" spans="1:95" x14ac:dyDescent="0.25">
      <c r="A82" s="75">
        <v>81</v>
      </c>
      <c r="B82" s="1">
        <v>62</v>
      </c>
      <c r="C82" s="1">
        <v>0</v>
      </c>
      <c r="D82" s="1">
        <v>1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1</v>
      </c>
      <c r="K82" s="1">
        <v>0</v>
      </c>
      <c r="L82" s="1">
        <v>56</v>
      </c>
      <c r="M82" s="1">
        <v>97</v>
      </c>
      <c r="N82" s="1">
        <v>0</v>
      </c>
      <c r="O82" s="1">
        <v>27.43</v>
      </c>
      <c r="P82" s="1">
        <v>0</v>
      </c>
      <c r="Q82" s="1">
        <v>1</v>
      </c>
      <c r="R82" s="1">
        <v>1</v>
      </c>
      <c r="S82" s="1">
        <v>0</v>
      </c>
      <c r="T82" s="1">
        <v>0</v>
      </c>
      <c r="U82" s="1">
        <v>2</v>
      </c>
      <c r="V82" s="1" t="s">
        <v>349</v>
      </c>
      <c r="W82" s="1">
        <v>0.7</v>
      </c>
      <c r="X82" s="1">
        <v>0</v>
      </c>
      <c r="Y82" s="1">
        <v>1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1166</v>
      </c>
      <c r="AZ82" s="1">
        <v>0</v>
      </c>
      <c r="BA82" s="1">
        <v>154.6</v>
      </c>
      <c r="BB82" s="1">
        <v>26.5</v>
      </c>
      <c r="BC82" s="1">
        <v>0</v>
      </c>
      <c r="BD82" s="1">
        <v>1</v>
      </c>
      <c r="BE82" s="1">
        <v>0</v>
      </c>
      <c r="BF82" s="1">
        <v>4</v>
      </c>
      <c r="BG82" s="13">
        <v>44789</v>
      </c>
      <c r="BH82" s="31">
        <v>0</v>
      </c>
      <c r="BI82" s="31">
        <v>1</v>
      </c>
      <c r="BJ82" s="31">
        <v>0</v>
      </c>
      <c r="BK82" s="31">
        <v>0</v>
      </c>
      <c r="BL82" s="1">
        <v>1</v>
      </c>
      <c r="BM82" s="1">
        <v>0</v>
      </c>
      <c r="BN82" s="1">
        <v>0</v>
      </c>
      <c r="BO82" s="31">
        <v>1</v>
      </c>
      <c r="BP82" s="31">
        <v>0</v>
      </c>
      <c r="BQ82" s="31">
        <v>0</v>
      </c>
      <c r="BR82" s="31">
        <v>0</v>
      </c>
      <c r="BS82" s="31">
        <v>0</v>
      </c>
      <c r="BT82" s="31">
        <v>0</v>
      </c>
      <c r="BU82" s="31">
        <v>1</v>
      </c>
      <c r="BV82" s="31" t="s">
        <v>226</v>
      </c>
      <c r="BW82" s="31">
        <v>6</v>
      </c>
      <c r="BX82" s="31">
        <v>30</v>
      </c>
      <c r="BY82" s="31">
        <v>0</v>
      </c>
      <c r="BZ82" s="31">
        <v>1</v>
      </c>
      <c r="CA82" s="31">
        <v>0</v>
      </c>
      <c r="CB82" s="31">
        <v>71</v>
      </c>
      <c r="CC82" s="31">
        <v>17</v>
      </c>
      <c r="CD82" s="31">
        <v>1066</v>
      </c>
      <c r="CE82" s="31">
        <v>41</v>
      </c>
      <c r="CF82" s="1">
        <v>0.83</v>
      </c>
      <c r="CG82" s="1">
        <v>1</v>
      </c>
      <c r="CH82" s="1">
        <v>0</v>
      </c>
      <c r="CI82" s="1">
        <v>140</v>
      </c>
      <c r="CJ82" s="1">
        <v>0.86</v>
      </c>
      <c r="CK82" s="1">
        <v>1</v>
      </c>
      <c r="CL82" s="1">
        <v>0</v>
      </c>
      <c r="CM82" s="1">
        <v>0</v>
      </c>
      <c r="CN82" s="1">
        <v>0.82</v>
      </c>
      <c r="CO82" s="1">
        <v>1</v>
      </c>
      <c r="CP82" s="1">
        <v>0</v>
      </c>
      <c r="CQ82" s="1">
        <v>0</v>
      </c>
    </row>
    <row r="83" spans="1:95" x14ac:dyDescent="0.25">
      <c r="A83" s="75">
        <v>82</v>
      </c>
      <c r="B83" s="1">
        <v>74</v>
      </c>
      <c r="C83" s="1">
        <v>1</v>
      </c>
      <c r="D83" s="1">
        <v>1</v>
      </c>
      <c r="E83" s="1">
        <v>1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100</v>
      </c>
      <c r="M83" s="1">
        <v>64</v>
      </c>
      <c r="N83" s="1">
        <v>0</v>
      </c>
      <c r="O83" s="1">
        <v>21.39</v>
      </c>
      <c r="P83" s="1">
        <v>0</v>
      </c>
      <c r="Q83" s="1">
        <v>1</v>
      </c>
      <c r="R83" s="1">
        <v>1</v>
      </c>
      <c r="S83" s="1">
        <v>0</v>
      </c>
      <c r="T83" s="1">
        <v>0</v>
      </c>
      <c r="U83" s="1">
        <v>3</v>
      </c>
      <c r="V83" s="1" t="s">
        <v>349</v>
      </c>
      <c r="W83" s="1">
        <v>0.86</v>
      </c>
      <c r="X83" s="1">
        <v>0</v>
      </c>
      <c r="Y83" s="1">
        <v>1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211</v>
      </c>
      <c r="AG83" s="1">
        <v>596</v>
      </c>
      <c r="AH83" s="1">
        <v>2025</v>
      </c>
      <c r="AI83" s="1">
        <v>930</v>
      </c>
      <c r="AJ83" s="1">
        <v>14.86</v>
      </c>
      <c r="AK83" s="1">
        <v>346</v>
      </c>
      <c r="AL83" s="1">
        <v>594</v>
      </c>
      <c r="AM83" s="1">
        <v>1815</v>
      </c>
      <c r="AN83" s="1">
        <v>991</v>
      </c>
      <c r="AO83" s="1">
        <v>18.39</v>
      </c>
      <c r="AP83" s="1">
        <v>50</v>
      </c>
      <c r="AQ83" s="1">
        <v>574</v>
      </c>
      <c r="AR83" s="1">
        <v>2110</v>
      </c>
      <c r="AS83" s="1">
        <v>1120</v>
      </c>
      <c r="AT83" s="1">
        <v>7.01</v>
      </c>
      <c r="AU83" s="1">
        <v>637</v>
      </c>
      <c r="AV83" s="1">
        <v>585</v>
      </c>
      <c r="AW83" s="1">
        <v>2110</v>
      </c>
      <c r="AX83" s="1">
        <v>969</v>
      </c>
      <c r="AY83" s="1">
        <v>3406</v>
      </c>
      <c r="AZ83" s="1">
        <v>15.76</v>
      </c>
      <c r="BA83" s="1">
        <v>155.9</v>
      </c>
      <c r="BB83" s="1">
        <v>38</v>
      </c>
      <c r="BC83" s="1">
        <v>1</v>
      </c>
      <c r="BD83" s="1">
        <v>0</v>
      </c>
      <c r="BE83" s="1">
        <v>0</v>
      </c>
      <c r="BF83" s="1">
        <v>2</v>
      </c>
      <c r="BG83" s="13">
        <v>44055</v>
      </c>
      <c r="BH83" s="31">
        <v>1</v>
      </c>
      <c r="BI83" s="31">
        <v>0</v>
      </c>
      <c r="BJ83" s="31">
        <v>0</v>
      </c>
      <c r="BK83" s="31">
        <v>0</v>
      </c>
      <c r="BL83" s="1">
        <v>1</v>
      </c>
      <c r="BM83" s="1">
        <v>0</v>
      </c>
      <c r="BN83" s="1">
        <v>0</v>
      </c>
      <c r="BO83" s="31">
        <v>0</v>
      </c>
      <c r="BP83" s="31">
        <v>1</v>
      </c>
      <c r="BQ83" s="31">
        <v>0</v>
      </c>
      <c r="BR83" s="31">
        <v>0</v>
      </c>
      <c r="BS83" s="31">
        <v>0</v>
      </c>
      <c r="BT83" s="31">
        <v>0</v>
      </c>
      <c r="BU83" s="31">
        <v>1</v>
      </c>
      <c r="BV83" s="31" t="s">
        <v>211</v>
      </c>
      <c r="BW83" s="31">
        <v>8</v>
      </c>
      <c r="BX83" s="31">
        <v>60</v>
      </c>
      <c r="BY83" s="31">
        <v>0</v>
      </c>
      <c r="BZ83" s="31">
        <v>1</v>
      </c>
      <c r="CA83" s="31">
        <v>0</v>
      </c>
      <c r="CB83" s="31">
        <v>58</v>
      </c>
      <c r="CC83" s="31">
        <v>17</v>
      </c>
      <c r="CD83" s="31">
        <v>2844</v>
      </c>
      <c r="CE83" s="31">
        <v>57</v>
      </c>
      <c r="CF83" s="1" t="s">
        <v>123</v>
      </c>
      <c r="CG83" s="1">
        <v>1</v>
      </c>
      <c r="CH83" s="1">
        <v>0</v>
      </c>
      <c r="CI83" s="1">
        <v>150</v>
      </c>
      <c r="CJ83" s="1">
        <v>0.97</v>
      </c>
      <c r="CK83" s="1">
        <v>1</v>
      </c>
      <c r="CL83" s="31">
        <v>0</v>
      </c>
      <c r="CM83" s="1">
        <v>0</v>
      </c>
      <c r="CN83" s="1">
        <v>0.96</v>
      </c>
      <c r="CO83" s="1">
        <v>1</v>
      </c>
      <c r="CP83" s="1">
        <v>0</v>
      </c>
      <c r="CQ83" s="1">
        <v>0</v>
      </c>
    </row>
    <row r="84" spans="1:95" x14ac:dyDescent="0.25">
      <c r="A84" s="75">
        <v>83</v>
      </c>
      <c r="B84" s="1">
        <v>69</v>
      </c>
      <c r="C84" s="1">
        <v>0</v>
      </c>
      <c r="D84" s="1">
        <v>1</v>
      </c>
      <c r="E84" s="1">
        <v>1</v>
      </c>
      <c r="F84" s="1">
        <v>0</v>
      </c>
      <c r="G84" s="1">
        <v>0</v>
      </c>
      <c r="H84" s="1">
        <v>0</v>
      </c>
      <c r="I84" s="1">
        <v>0</v>
      </c>
      <c r="J84" s="1">
        <v>1</v>
      </c>
      <c r="K84" s="1">
        <v>0</v>
      </c>
      <c r="L84" s="1">
        <v>52</v>
      </c>
      <c r="M84" s="1">
        <v>93</v>
      </c>
      <c r="N84" s="1">
        <v>0</v>
      </c>
      <c r="O84" s="1">
        <v>21.97</v>
      </c>
      <c r="P84" s="1">
        <v>0</v>
      </c>
      <c r="Q84" s="1">
        <v>1</v>
      </c>
      <c r="R84" s="1">
        <v>1</v>
      </c>
      <c r="S84" s="1">
        <v>0</v>
      </c>
      <c r="T84" s="1">
        <v>1</v>
      </c>
      <c r="U84" s="1">
        <v>3</v>
      </c>
      <c r="V84" s="1" t="s">
        <v>347</v>
      </c>
      <c r="W84" s="1" t="s">
        <v>123</v>
      </c>
      <c r="X84" s="1">
        <v>0</v>
      </c>
      <c r="Y84" s="1">
        <v>0</v>
      </c>
      <c r="Z84" s="1">
        <v>1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65</v>
      </c>
      <c r="AG84" s="1">
        <v>584</v>
      </c>
      <c r="AH84" s="1">
        <v>1523</v>
      </c>
      <c r="AI84" s="1">
        <v>990</v>
      </c>
      <c r="AJ84" s="1">
        <v>8.99</v>
      </c>
      <c r="AK84" s="1">
        <v>22</v>
      </c>
      <c r="AL84" s="1">
        <v>460</v>
      </c>
      <c r="AM84" s="1">
        <v>494</v>
      </c>
      <c r="AN84" s="1">
        <v>471</v>
      </c>
      <c r="AO84" s="1">
        <v>4.8899999999999997</v>
      </c>
      <c r="AP84" s="1">
        <v>15</v>
      </c>
      <c r="AQ84" s="1">
        <v>462</v>
      </c>
      <c r="AR84" s="1">
        <v>501</v>
      </c>
      <c r="AS84" s="1">
        <v>482</v>
      </c>
      <c r="AT84" s="1">
        <v>3.75</v>
      </c>
      <c r="AU84" s="1">
        <v>96</v>
      </c>
      <c r="AV84" s="1">
        <v>533</v>
      </c>
      <c r="AW84" s="1">
        <v>1523</v>
      </c>
      <c r="AX84" s="1">
        <v>898</v>
      </c>
      <c r="AY84" s="1">
        <v>1878</v>
      </c>
      <c r="AZ84" s="1">
        <v>4.8600000000000003</v>
      </c>
      <c r="BA84" s="1">
        <v>155.1</v>
      </c>
      <c r="BB84" s="1">
        <v>33.799999999999997</v>
      </c>
      <c r="BC84" s="1">
        <v>1</v>
      </c>
      <c r="BD84" s="1">
        <v>0</v>
      </c>
      <c r="BE84" s="1">
        <v>0</v>
      </c>
      <c r="BF84" s="1">
        <v>2</v>
      </c>
      <c r="BG84" s="13">
        <v>44364</v>
      </c>
      <c r="BH84" s="31">
        <v>1</v>
      </c>
      <c r="BI84" s="31">
        <v>0</v>
      </c>
      <c r="BJ84" s="31">
        <v>0</v>
      </c>
      <c r="BK84" s="31">
        <v>0</v>
      </c>
      <c r="BL84" s="1">
        <v>0</v>
      </c>
      <c r="BM84" s="1">
        <v>0</v>
      </c>
      <c r="BN84" s="1">
        <v>0</v>
      </c>
      <c r="BO84" s="31">
        <v>0</v>
      </c>
      <c r="BP84" s="31">
        <v>1</v>
      </c>
      <c r="BQ84" s="31">
        <v>0</v>
      </c>
      <c r="BR84" s="31">
        <v>0</v>
      </c>
      <c r="BS84" s="31">
        <v>0</v>
      </c>
      <c r="BT84" s="31">
        <v>0</v>
      </c>
      <c r="BU84" s="31">
        <v>1</v>
      </c>
      <c r="BV84" s="31" t="s">
        <v>215</v>
      </c>
      <c r="BW84" s="31">
        <v>6</v>
      </c>
      <c r="BX84" s="31">
        <v>40</v>
      </c>
      <c r="BY84" s="31">
        <v>0</v>
      </c>
      <c r="BZ84" s="31">
        <v>1</v>
      </c>
      <c r="CA84" s="31">
        <v>0</v>
      </c>
      <c r="CB84" s="31">
        <v>42</v>
      </c>
      <c r="CC84" s="1" t="s">
        <v>123</v>
      </c>
      <c r="CD84" s="1" t="s">
        <v>123</v>
      </c>
      <c r="CE84" s="31">
        <v>40</v>
      </c>
      <c r="CF84" s="1">
        <v>0.59</v>
      </c>
      <c r="CG84" s="1">
        <v>1</v>
      </c>
      <c r="CH84" s="1">
        <v>0</v>
      </c>
      <c r="CI84" s="1">
        <v>130</v>
      </c>
      <c r="CJ84" s="1">
        <v>0.82</v>
      </c>
      <c r="CK84" s="1">
        <v>1</v>
      </c>
      <c r="CL84" s="1">
        <v>0</v>
      </c>
      <c r="CM84" s="1">
        <v>0</v>
      </c>
      <c r="CN84" s="1">
        <v>0.8</v>
      </c>
      <c r="CO84" s="1">
        <v>1</v>
      </c>
      <c r="CP84" s="1">
        <v>0</v>
      </c>
      <c r="CQ84" s="1">
        <v>0</v>
      </c>
    </row>
    <row r="85" spans="1:95" x14ac:dyDescent="0.25">
      <c r="A85" s="75">
        <v>84</v>
      </c>
      <c r="B85" s="1">
        <v>61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7</v>
      </c>
      <c r="I85" s="1">
        <v>0</v>
      </c>
      <c r="J85" s="1">
        <v>1</v>
      </c>
      <c r="K85" s="1">
        <v>0</v>
      </c>
      <c r="L85" s="1">
        <v>84</v>
      </c>
      <c r="M85" s="1">
        <v>86</v>
      </c>
      <c r="N85" s="1">
        <v>0</v>
      </c>
      <c r="O85" s="1">
        <v>27</v>
      </c>
      <c r="P85" s="1">
        <v>0</v>
      </c>
      <c r="Q85" s="1">
        <v>1</v>
      </c>
      <c r="R85" s="1">
        <v>1</v>
      </c>
      <c r="S85" s="1">
        <v>0</v>
      </c>
      <c r="T85" s="1">
        <v>0</v>
      </c>
      <c r="U85" s="1">
        <v>2</v>
      </c>
      <c r="V85" s="1" t="s">
        <v>348</v>
      </c>
      <c r="W85" s="1">
        <v>0.55000000000000004</v>
      </c>
      <c r="X85" s="1">
        <v>0</v>
      </c>
      <c r="Y85" s="1">
        <v>0</v>
      </c>
      <c r="Z85" s="1">
        <v>1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34</v>
      </c>
      <c r="AG85" s="1">
        <v>702</v>
      </c>
      <c r="AH85" s="1">
        <v>1556</v>
      </c>
      <c r="AI85" s="1">
        <v>1030</v>
      </c>
      <c r="AJ85" s="1">
        <v>3.64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8</v>
      </c>
      <c r="AQ85" s="1">
        <v>782</v>
      </c>
      <c r="AR85" s="1">
        <v>1287</v>
      </c>
      <c r="AS85" s="1">
        <v>952</v>
      </c>
      <c r="AT85" s="1">
        <v>0.91</v>
      </c>
      <c r="AU85" s="1">
        <v>42</v>
      </c>
      <c r="AV85" s="1">
        <v>683</v>
      </c>
      <c r="AW85" s="1">
        <v>1556</v>
      </c>
      <c r="AX85" s="1">
        <v>1009</v>
      </c>
      <c r="AY85" s="1">
        <v>3356</v>
      </c>
      <c r="AZ85" s="1">
        <v>1.24</v>
      </c>
      <c r="BA85" s="1">
        <v>155.69999999999999</v>
      </c>
      <c r="BB85" s="1">
        <v>36.9</v>
      </c>
      <c r="BC85" s="1">
        <v>1</v>
      </c>
      <c r="BD85" s="1">
        <v>0</v>
      </c>
      <c r="BE85" s="1">
        <v>0</v>
      </c>
      <c r="BF85" s="1">
        <v>3</v>
      </c>
      <c r="BG85" s="13">
        <v>44704</v>
      </c>
      <c r="BH85" s="31">
        <v>1</v>
      </c>
      <c r="BI85" s="31">
        <v>0</v>
      </c>
      <c r="BJ85" s="31">
        <v>0</v>
      </c>
      <c r="BK85" s="31">
        <v>0</v>
      </c>
      <c r="BL85" s="1">
        <v>0</v>
      </c>
      <c r="BM85" s="1">
        <v>0</v>
      </c>
      <c r="BN85" s="1">
        <v>0</v>
      </c>
      <c r="BO85" s="31">
        <v>1</v>
      </c>
      <c r="BP85" s="31">
        <v>0</v>
      </c>
      <c r="BQ85" s="31">
        <v>0</v>
      </c>
      <c r="BR85" s="31">
        <v>0</v>
      </c>
      <c r="BS85" s="31">
        <v>0</v>
      </c>
      <c r="BT85" s="31">
        <v>0</v>
      </c>
      <c r="BU85" s="31">
        <v>1</v>
      </c>
      <c r="BV85" s="31" t="s">
        <v>211</v>
      </c>
      <c r="BW85" s="31">
        <v>9</v>
      </c>
      <c r="BX85" s="31">
        <v>40</v>
      </c>
      <c r="BY85" s="31">
        <v>0</v>
      </c>
      <c r="BZ85" s="31">
        <v>1</v>
      </c>
      <c r="CA85" s="31">
        <v>0</v>
      </c>
      <c r="CB85" s="31">
        <v>27</v>
      </c>
      <c r="CC85" s="31">
        <v>4</v>
      </c>
      <c r="CD85" s="31">
        <v>896</v>
      </c>
      <c r="CE85" s="31">
        <v>15</v>
      </c>
      <c r="CF85" s="1">
        <v>0.88</v>
      </c>
      <c r="CG85" s="1">
        <v>1</v>
      </c>
      <c r="CH85" s="1">
        <v>0</v>
      </c>
      <c r="CI85" s="1">
        <v>69</v>
      </c>
      <c r="CJ85" s="1">
        <v>0.75</v>
      </c>
      <c r="CK85" s="1">
        <v>1</v>
      </c>
      <c r="CL85" s="31">
        <v>0</v>
      </c>
      <c r="CM85" s="1">
        <v>0</v>
      </c>
      <c r="CN85" s="1">
        <v>0.83</v>
      </c>
      <c r="CO85" s="1">
        <v>1</v>
      </c>
      <c r="CP85" s="1">
        <v>0</v>
      </c>
      <c r="CQ85" s="1">
        <v>0</v>
      </c>
    </row>
    <row r="86" spans="1:95" x14ac:dyDescent="0.25">
      <c r="A86" s="75">
        <v>85</v>
      </c>
      <c r="B86" s="1">
        <v>67</v>
      </c>
      <c r="C86" s="1">
        <v>1</v>
      </c>
      <c r="D86" s="1">
        <v>0</v>
      </c>
      <c r="E86" s="1">
        <v>1</v>
      </c>
      <c r="F86" s="1">
        <v>1</v>
      </c>
      <c r="G86" s="1">
        <v>0</v>
      </c>
      <c r="H86" s="1">
        <v>7.1</v>
      </c>
      <c r="I86" s="1">
        <v>0</v>
      </c>
      <c r="J86" s="1">
        <v>1</v>
      </c>
      <c r="K86" s="1">
        <v>0</v>
      </c>
      <c r="L86" s="1">
        <v>57</v>
      </c>
      <c r="M86" s="1">
        <v>101</v>
      </c>
      <c r="N86" s="1">
        <v>0</v>
      </c>
      <c r="O86" s="1">
        <v>40</v>
      </c>
      <c r="P86" s="1">
        <v>0</v>
      </c>
      <c r="Q86" s="1">
        <v>1</v>
      </c>
      <c r="R86" s="1">
        <v>1</v>
      </c>
      <c r="S86" s="1">
        <v>0</v>
      </c>
      <c r="T86" s="1">
        <v>0</v>
      </c>
      <c r="U86" s="1">
        <v>3</v>
      </c>
      <c r="V86" s="1" t="s">
        <v>349</v>
      </c>
      <c r="W86" s="1">
        <v>0.95</v>
      </c>
      <c r="X86" s="1">
        <v>0</v>
      </c>
      <c r="Y86" s="1">
        <v>0</v>
      </c>
      <c r="Z86" s="1">
        <v>0</v>
      </c>
      <c r="AA86" s="1">
        <v>0</v>
      </c>
      <c r="AB86" s="1">
        <v>1</v>
      </c>
      <c r="AC86" s="1">
        <v>0</v>
      </c>
      <c r="AD86" s="1">
        <v>0</v>
      </c>
      <c r="AE86" s="1">
        <v>0</v>
      </c>
      <c r="AF86" s="1">
        <v>373</v>
      </c>
      <c r="AG86" s="1">
        <v>347</v>
      </c>
      <c r="AH86" s="1">
        <v>1954</v>
      </c>
      <c r="AI86" s="1">
        <v>725</v>
      </c>
      <c r="AJ86" s="1">
        <v>22.54</v>
      </c>
      <c r="AK86" s="1">
        <v>284</v>
      </c>
      <c r="AL86" s="1">
        <v>473</v>
      </c>
      <c r="AM86" s="1">
        <v>1306</v>
      </c>
      <c r="AN86" s="1">
        <v>758</v>
      </c>
      <c r="AO86" s="1">
        <v>14.68</v>
      </c>
      <c r="AP86" s="1">
        <v>128</v>
      </c>
      <c r="AQ86" s="1">
        <v>532</v>
      </c>
      <c r="AR86" s="1">
        <v>1180</v>
      </c>
      <c r="AS86" s="1">
        <v>721</v>
      </c>
      <c r="AT86" s="1">
        <v>7.26</v>
      </c>
      <c r="AU86" s="1">
        <v>778</v>
      </c>
      <c r="AV86" s="1">
        <v>454</v>
      </c>
      <c r="AW86" s="1">
        <v>1954</v>
      </c>
      <c r="AX86" s="1">
        <v>744</v>
      </c>
      <c r="AY86" s="1">
        <v>4902</v>
      </c>
      <c r="AZ86" s="1">
        <v>13.7</v>
      </c>
      <c r="BA86" s="1">
        <v>146.80000000000001</v>
      </c>
      <c r="BB86" s="1">
        <v>40.799999999999997</v>
      </c>
      <c r="BC86" s="1">
        <v>1</v>
      </c>
      <c r="BD86" s="1">
        <v>0</v>
      </c>
      <c r="BE86" s="1">
        <v>0</v>
      </c>
      <c r="BF86" s="1">
        <v>3</v>
      </c>
      <c r="BG86" s="13">
        <v>44799</v>
      </c>
      <c r="BH86" s="31">
        <v>1</v>
      </c>
      <c r="BI86" s="31">
        <v>0</v>
      </c>
      <c r="BJ86" s="31">
        <v>0</v>
      </c>
      <c r="BK86" s="31">
        <v>0</v>
      </c>
      <c r="BL86" s="1">
        <v>0</v>
      </c>
      <c r="BM86" s="1">
        <v>0</v>
      </c>
      <c r="BN86" s="1">
        <v>0</v>
      </c>
      <c r="BO86" s="31">
        <v>0</v>
      </c>
      <c r="BP86" s="31">
        <v>1</v>
      </c>
      <c r="BQ86" s="31">
        <v>0</v>
      </c>
      <c r="BR86" s="31">
        <v>0</v>
      </c>
      <c r="BS86" s="31">
        <v>0</v>
      </c>
      <c r="BT86" s="31">
        <v>0</v>
      </c>
      <c r="BU86" s="31">
        <v>1</v>
      </c>
      <c r="BV86" s="31" t="s">
        <v>211</v>
      </c>
      <c r="BW86" s="31">
        <v>8</v>
      </c>
      <c r="BX86" s="31">
        <v>60</v>
      </c>
      <c r="BY86" s="31">
        <v>0</v>
      </c>
      <c r="BZ86" s="31">
        <v>1</v>
      </c>
      <c r="CA86" s="31">
        <v>0</v>
      </c>
      <c r="CB86" s="31">
        <v>34</v>
      </c>
      <c r="CC86" s="31">
        <v>6</v>
      </c>
      <c r="CD86" s="31">
        <v>1767</v>
      </c>
      <c r="CE86" s="31">
        <v>30</v>
      </c>
      <c r="CF86" s="1">
        <v>0.65</v>
      </c>
      <c r="CG86" s="1">
        <v>1</v>
      </c>
      <c r="CH86" s="1">
        <v>0</v>
      </c>
      <c r="CI86" s="1">
        <v>140</v>
      </c>
      <c r="CJ86" s="1">
        <v>0.98</v>
      </c>
      <c r="CK86" s="1">
        <v>1</v>
      </c>
      <c r="CL86" s="31">
        <v>0</v>
      </c>
      <c r="CM86" s="1">
        <v>0</v>
      </c>
      <c r="CN86" s="1">
        <v>0.91</v>
      </c>
      <c r="CO86" s="1">
        <v>1</v>
      </c>
      <c r="CP86" s="1">
        <v>0</v>
      </c>
      <c r="CQ86" s="1">
        <v>0</v>
      </c>
    </row>
    <row r="87" spans="1:95" x14ac:dyDescent="0.25">
      <c r="A87" s="75">
        <v>86</v>
      </c>
      <c r="B87" s="1">
        <v>66</v>
      </c>
      <c r="C87" s="1">
        <v>1</v>
      </c>
      <c r="D87" s="1">
        <v>1</v>
      </c>
      <c r="E87" s="1">
        <v>1</v>
      </c>
      <c r="F87" s="1">
        <v>0</v>
      </c>
      <c r="G87" s="1">
        <v>0</v>
      </c>
      <c r="H87" s="1">
        <v>0</v>
      </c>
      <c r="I87" s="1">
        <v>0</v>
      </c>
      <c r="J87" s="1">
        <v>1</v>
      </c>
      <c r="K87" s="1">
        <v>0</v>
      </c>
      <c r="L87" s="1">
        <v>115</v>
      </c>
      <c r="M87" s="1">
        <v>62</v>
      </c>
      <c r="N87" s="1">
        <v>0</v>
      </c>
      <c r="O87" s="1">
        <v>27</v>
      </c>
      <c r="P87" s="1">
        <v>1</v>
      </c>
      <c r="Q87" s="1">
        <v>1</v>
      </c>
      <c r="R87" s="1">
        <v>0</v>
      </c>
      <c r="S87" s="1">
        <v>0</v>
      </c>
      <c r="T87" s="1">
        <v>0</v>
      </c>
      <c r="U87" s="1">
        <v>1</v>
      </c>
      <c r="V87" s="1" t="s">
        <v>349</v>
      </c>
      <c r="W87" s="1">
        <v>0.91</v>
      </c>
      <c r="X87" s="1">
        <v>0</v>
      </c>
      <c r="Y87" s="1">
        <v>0</v>
      </c>
      <c r="Z87" s="1">
        <v>1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34</v>
      </c>
      <c r="AG87" s="1">
        <v>751</v>
      </c>
      <c r="AH87" s="1">
        <v>1378</v>
      </c>
      <c r="AI87" s="1">
        <v>959</v>
      </c>
      <c r="AJ87" s="1">
        <v>3.52</v>
      </c>
      <c r="AK87" s="1">
        <v>75</v>
      </c>
      <c r="AL87" s="1">
        <v>801</v>
      </c>
      <c r="AM87" s="1">
        <v>2019</v>
      </c>
      <c r="AN87" s="1">
        <v>1129</v>
      </c>
      <c r="AO87" s="1">
        <v>6.74</v>
      </c>
      <c r="AP87" s="1">
        <v>4</v>
      </c>
      <c r="AQ87" s="1">
        <v>828</v>
      </c>
      <c r="AR87" s="1">
        <v>1227</v>
      </c>
      <c r="AS87" s="1">
        <v>995</v>
      </c>
      <c r="AT87" s="1">
        <v>0.49</v>
      </c>
      <c r="AU87" s="1">
        <v>123</v>
      </c>
      <c r="AV87" s="1">
        <v>751</v>
      </c>
      <c r="AW87" s="1">
        <v>2019</v>
      </c>
      <c r="AX87" s="1">
        <v>1051</v>
      </c>
      <c r="AY87" s="1">
        <v>2821</v>
      </c>
      <c r="AZ87" s="1">
        <v>4.18</v>
      </c>
      <c r="BA87" s="1">
        <v>156.30000000000001</v>
      </c>
      <c r="BB87" s="1">
        <v>37.1</v>
      </c>
      <c r="BC87" s="1">
        <v>0</v>
      </c>
      <c r="BD87" s="1">
        <v>0</v>
      </c>
      <c r="BE87" s="1">
        <v>1</v>
      </c>
      <c r="BF87" s="1">
        <v>2</v>
      </c>
      <c r="BG87" s="13">
        <v>44242</v>
      </c>
      <c r="BH87" s="31">
        <v>1</v>
      </c>
      <c r="BI87" s="31">
        <v>0</v>
      </c>
      <c r="BJ87" s="31">
        <v>0</v>
      </c>
      <c r="BK87" s="31">
        <v>0</v>
      </c>
      <c r="BL87" s="1">
        <v>1</v>
      </c>
      <c r="BM87" s="1">
        <v>1</v>
      </c>
      <c r="BN87" s="1">
        <v>0</v>
      </c>
      <c r="BO87" s="31">
        <v>0</v>
      </c>
      <c r="BP87" s="31">
        <v>1</v>
      </c>
      <c r="BQ87" s="31">
        <v>0</v>
      </c>
      <c r="BR87" s="31">
        <v>0</v>
      </c>
      <c r="BS87" s="31">
        <v>0</v>
      </c>
      <c r="BT87" s="31">
        <v>1</v>
      </c>
      <c r="BU87" s="31">
        <v>0</v>
      </c>
      <c r="BV87" s="31" t="s">
        <v>206</v>
      </c>
      <c r="BW87" s="31">
        <v>6</v>
      </c>
      <c r="BX87" s="31">
        <v>38</v>
      </c>
      <c r="BY87" s="31">
        <v>0</v>
      </c>
      <c r="BZ87" s="31">
        <v>1</v>
      </c>
      <c r="CA87" s="31">
        <v>0</v>
      </c>
      <c r="CB87" s="31">
        <v>95</v>
      </c>
      <c r="CC87" s="31">
        <v>18</v>
      </c>
      <c r="CD87" s="31">
        <v>2154</v>
      </c>
      <c r="CE87" s="31">
        <v>120</v>
      </c>
      <c r="CF87" s="1">
        <v>0.93</v>
      </c>
      <c r="CG87" s="1">
        <v>1</v>
      </c>
      <c r="CH87" s="1">
        <v>0</v>
      </c>
      <c r="CI87" s="1">
        <v>124</v>
      </c>
      <c r="CJ87" s="1">
        <v>1.17</v>
      </c>
      <c r="CK87" s="1">
        <v>1</v>
      </c>
      <c r="CL87" s="31">
        <v>0</v>
      </c>
      <c r="CM87" s="1">
        <v>0</v>
      </c>
      <c r="CN87" s="1">
        <v>1.02</v>
      </c>
      <c r="CO87" s="1">
        <v>1</v>
      </c>
      <c r="CP87" s="1">
        <v>0</v>
      </c>
      <c r="CQ87" s="1">
        <v>0</v>
      </c>
    </row>
    <row r="88" spans="1:95" x14ac:dyDescent="0.25">
      <c r="A88" s="75">
        <v>87</v>
      </c>
      <c r="B88" s="1">
        <v>62</v>
      </c>
      <c r="C88" s="1">
        <v>1</v>
      </c>
      <c r="D88" s="1">
        <v>0</v>
      </c>
      <c r="E88" s="1">
        <v>1</v>
      </c>
      <c r="F88" s="1">
        <v>1</v>
      </c>
      <c r="G88" s="1">
        <v>0</v>
      </c>
      <c r="H88" s="1">
        <v>4.8</v>
      </c>
      <c r="I88" s="1">
        <v>0</v>
      </c>
      <c r="J88" s="1">
        <v>1</v>
      </c>
      <c r="K88" s="1">
        <v>0</v>
      </c>
      <c r="L88" s="1">
        <v>82</v>
      </c>
      <c r="M88" s="1">
        <v>89</v>
      </c>
      <c r="N88" s="1">
        <v>0</v>
      </c>
      <c r="O88" s="1">
        <v>24.72</v>
      </c>
      <c r="P88" s="1">
        <v>0</v>
      </c>
      <c r="Q88" s="1">
        <v>1</v>
      </c>
      <c r="R88" s="1">
        <v>1</v>
      </c>
      <c r="S88" s="1">
        <v>0</v>
      </c>
      <c r="T88" s="1">
        <v>0</v>
      </c>
      <c r="U88" s="1">
        <v>3</v>
      </c>
      <c r="V88" s="1" t="s">
        <v>349</v>
      </c>
      <c r="W88" s="1">
        <v>0.68</v>
      </c>
      <c r="X88" s="1">
        <v>0</v>
      </c>
      <c r="Y88" s="1">
        <v>0</v>
      </c>
      <c r="Z88" s="1">
        <v>0</v>
      </c>
      <c r="AA88" s="1">
        <v>0</v>
      </c>
      <c r="AB88" s="1">
        <v>1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8</v>
      </c>
      <c r="AL88" s="1">
        <v>666</v>
      </c>
      <c r="AM88" s="1">
        <v>918</v>
      </c>
      <c r="AN88" s="1">
        <v>759</v>
      </c>
      <c r="AO88" s="1">
        <v>0.66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7</v>
      </c>
      <c r="AV88" s="1">
        <v>666</v>
      </c>
      <c r="AW88" s="1">
        <v>918</v>
      </c>
      <c r="AX88" s="1">
        <v>765</v>
      </c>
      <c r="AY88" s="1">
        <v>3102</v>
      </c>
      <c r="AZ88" s="1">
        <v>0.23</v>
      </c>
      <c r="BA88" s="1">
        <v>155</v>
      </c>
      <c r="BB88" s="1">
        <v>25.8</v>
      </c>
      <c r="BC88" s="1">
        <v>0</v>
      </c>
      <c r="BD88" s="1">
        <v>1</v>
      </c>
      <c r="BE88" s="1">
        <v>0</v>
      </c>
      <c r="BF88" s="1">
        <v>2</v>
      </c>
      <c r="BG88" s="13">
        <v>44013</v>
      </c>
      <c r="BH88" s="31">
        <v>1</v>
      </c>
      <c r="BI88" s="31">
        <v>0</v>
      </c>
      <c r="BJ88" s="31">
        <v>0</v>
      </c>
      <c r="BK88" s="31">
        <v>0</v>
      </c>
      <c r="BL88" s="1">
        <v>0</v>
      </c>
      <c r="BM88" s="1">
        <v>0</v>
      </c>
      <c r="BN88" s="1">
        <v>1</v>
      </c>
      <c r="BO88" s="31">
        <v>0</v>
      </c>
      <c r="BP88" s="31">
        <v>0</v>
      </c>
      <c r="BQ88" s="31">
        <v>0</v>
      </c>
      <c r="BR88" s="31">
        <v>1</v>
      </c>
      <c r="BS88" s="31">
        <v>0</v>
      </c>
      <c r="BT88" s="31">
        <v>1</v>
      </c>
      <c r="BU88" s="31">
        <v>0</v>
      </c>
      <c r="BV88" s="31" t="s">
        <v>206</v>
      </c>
      <c r="BW88" s="1">
        <v>6</v>
      </c>
      <c r="BX88" s="1">
        <v>25</v>
      </c>
      <c r="BY88" s="31">
        <v>0</v>
      </c>
      <c r="BZ88" s="31">
        <v>1</v>
      </c>
      <c r="CA88" s="31">
        <v>0</v>
      </c>
      <c r="CB88" s="31">
        <v>101</v>
      </c>
      <c r="CC88" s="31">
        <v>21</v>
      </c>
      <c r="CD88" s="31">
        <v>8497</v>
      </c>
      <c r="CE88" s="31">
        <v>37</v>
      </c>
      <c r="CF88" s="1">
        <v>0.95</v>
      </c>
      <c r="CG88" s="1">
        <v>1</v>
      </c>
      <c r="CH88" s="1">
        <v>0</v>
      </c>
      <c r="CI88" s="1">
        <v>79</v>
      </c>
      <c r="CJ88" s="1">
        <v>0.97</v>
      </c>
      <c r="CK88" s="1">
        <v>1</v>
      </c>
      <c r="CL88" s="31">
        <v>0</v>
      </c>
      <c r="CM88" s="1">
        <v>0</v>
      </c>
      <c r="CN88" s="1">
        <v>1.06</v>
      </c>
      <c r="CO88" s="1">
        <v>1</v>
      </c>
      <c r="CP88" s="1">
        <v>0</v>
      </c>
      <c r="CQ88" s="1">
        <v>0</v>
      </c>
    </row>
    <row r="89" spans="1:95" x14ac:dyDescent="0.25">
      <c r="A89" s="75">
        <v>88</v>
      </c>
      <c r="B89" s="1">
        <v>68</v>
      </c>
      <c r="C89" s="1">
        <v>1</v>
      </c>
      <c r="D89" s="1">
        <v>1</v>
      </c>
      <c r="E89" s="1">
        <v>1</v>
      </c>
      <c r="F89" s="1">
        <v>0</v>
      </c>
      <c r="G89" s="1">
        <v>0</v>
      </c>
      <c r="H89" s="1">
        <v>0</v>
      </c>
      <c r="I89" s="1">
        <v>0</v>
      </c>
      <c r="J89" s="1">
        <v>1</v>
      </c>
      <c r="K89" s="1">
        <v>0</v>
      </c>
      <c r="L89" s="1">
        <v>139</v>
      </c>
      <c r="M89" s="1">
        <v>45</v>
      </c>
      <c r="N89" s="1">
        <v>0</v>
      </c>
      <c r="O89" s="1">
        <v>21.8</v>
      </c>
      <c r="P89" s="1">
        <v>0</v>
      </c>
      <c r="Q89" s="1">
        <v>1</v>
      </c>
      <c r="R89" s="1">
        <v>1</v>
      </c>
      <c r="S89" s="1">
        <v>0</v>
      </c>
      <c r="T89" s="1">
        <v>0</v>
      </c>
      <c r="U89" s="1">
        <v>3</v>
      </c>
      <c r="V89" s="1" t="s">
        <v>348</v>
      </c>
      <c r="W89" s="1" t="s">
        <v>123</v>
      </c>
      <c r="X89" s="58" t="s">
        <v>263</v>
      </c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>
        <v>1</v>
      </c>
      <c r="BD89" s="1">
        <v>0</v>
      </c>
      <c r="BE89" s="1">
        <v>0</v>
      </c>
      <c r="BF89" s="1">
        <v>3</v>
      </c>
      <c r="BG89" s="13">
        <v>44007</v>
      </c>
      <c r="BH89" s="31">
        <v>0</v>
      </c>
      <c r="BI89" s="31">
        <v>0</v>
      </c>
      <c r="BJ89" s="31">
        <v>1</v>
      </c>
      <c r="BK89" s="31">
        <v>0</v>
      </c>
      <c r="BL89" s="1">
        <v>1</v>
      </c>
      <c r="BM89" s="1">
        <v>0</v>
      </c>
      <c r="BN89" s="1">
        <v>0</v>
      </c>
      <c r="BO89" s="31">
        <v>0</v>
      </c>
      <c r="BP89" s="31">
        <v>1</v>
      </c>
      <c r="BQ89" s="31">
        <v>0</v>
      </c>
      <c r="BR89" s="31">
        <v>0</v>
      </c>
      <c r="BS89" s="31">
        <v>0</v>
      </c>
      <c r="BT89" s="31">
        <v>0</v>
      </c>
      <c r="BU89" s="31">
        <v>1</v>
      </c>
      <c r="BV89" s="31" t="s">
        <v>215</v>
      </c>
      <c r="BW89" s="31">
        <v>7</v>
      </c>
      <c r="BX89" s="31">
        <v>40</v>
      </c>
      <c r="BY89" s="31">
        <v>0</v>
      </c>
      <c r="BZ89" s="31">
        <v>1</v>
      </c>
      <c r="CA89" s="31">
        <v>0</v>
      </c>
      <c r="CB89" s="31">
        <v>240</v>
      </c>
      <c r="CC89" s="1" t="s">
        <v>123</v>
      </c>
      <c r="CD89" s="1" t="s">
        <v>123</v>
      </c>
      <c r="CE89" s="1" t="s">
        <v>123</v>
      </c>
      <c r="CF89" s="1">
        <v>0.51</v>
      </c>
      <c r="CG89" s="1">
        <v>1</v>
      </c>
      <c r="CH89" s="1">
        <v>0</v>
      </c>
      <c r="CI89" s="1" t="s">
        <v>123</v>
      </c>
      <c r="CJ89" s="1">
        <v>0.64</v>
      </c>
      <c r="CK89" s="1">
        <v>1</v>
      </c>
      <c r="CL89" s="31">
        <v>0</v>
      </c>
      <c r="CM89" s="1">
        <v>0</v>
      </c>
      <c r="CN89" s="1">
        <v>0.64</v>
      </c>
      <c r="CO89" s="1">
        <v>1</v>
      </c>
      <c r="CP89" s="1">
        <v>0</v>
      </c>
      <c r="CQ89" s="1">
        <v>0</v>
      </c>
    </row>
    <row r="90" spans="1:95" x14ac:dyDescent="0.25">
      <c r="A90" s="75">
        <v>89</v>
      </c>
      <c r="B90" s="1">
        <v>84</v>
      </c>
      <c r="C90" s="1">
        <v>1</v>
      </c>
      <c r="D90" s="1">
        <v>1</v>
      </c>
      <c r="E90" s="1">
        <v>1</v>
      </c>
      <c r="F90" s="1">
        <v>1</v>
      </c>
      <c r="G90" s="1">
        <v>0</v>
      </c>
      <c r="H90" s="1">
        <v>5.7</v>
      </c>
      <c r="I90" s="1">
        <v>0</v>
      </c>
      <c r="J90" s="1">
        <v>1</v>
      </c>
      <c r="K90" s="1">
        <v>0</v>
      </c>
      <c r="L90" s="1">
        <v>112</v>
      </c>
      <c r="M90" s="1">
        <v>52</v>
      </c>
      <c r="N90" s="1">
        <v>0</v>
      </c>
      <c r="O90" s="1">
        <v>27</v>
      </c>
      <c r="P90" s="1">
        <v>0</v>
      </c>
      <c r="Q90" s="1">
        <v>1</v>
      </c>
      <c r="R90" s="1">
        <v>1</v>
      </c>
      <c r="S90" s="1">
        <v>0</v>
      </c>
      <c r="T90" s="1">
        <v>0</v>
      </c>
      <c r="U90" s="1">
        <v>3</v>
      </c>
      <c r="V90" s="1" t="s">
        <v>347</v>
      </c>
      <c r="W90" s="1">
        <v>0.5</v>
      </c>
      <c r="X90" s="1">
        <v>0</v>
      </c>
      <c r="Y90" s="1">
        <v>0</v>
      </c>
      <c r="Z90" s="1">
        <v>1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507</v>
      </c>
      <c r="AG90" s="1">
        <v>524</v>
      </c>
      <c r="AH90" s="1">
        <v>2462</v>
      </c>
      <c r="AI90" s="1">
        <v>1087</v>
      </c>
      <c r="AJ90" s="1">
        <v>31.03</v>
      </c>
      <c r="AK90" s="1">
        <v>204</v>
      </c>
      <c r="AL90" s="1">
        <v>598</v>
      </c>
      <c r="AM90" s="1">
        <v>2763</v>
      </c>
      <c r="AN90" s="1">
        <v>1088</v>
      </c>
      <c r="AO90" s="1">
        <v>18.260000000000002</v>
      </c>
      <c r="AP90" s="1">
        <v>173</v>
      </c>
      <c r="AQ90" s="1">
        <v>727</v>
      </c>
      <c r="AR90" s="1">
        <v>2073</v>
      </c>
      <c r="AS90" s="1">
        <v>1131</v>
      </c>
      <c r="AT90" s="1">
        <v>11.92</v>
      </c>
      <c r="AU90" s="1">
        <v>954</v>
      </c>
      <c r="AV90" s="1">
        <v>624</v>
      </c>
      <c r="AW90" s="1">
        <v>3071</v>
      </c>
      <c r="AX90" s="1">
        <v>1169</v>
      </c>
      <c r="AY90" s="1">
        <v>3638</v>
      </c>
      <c r="AZ90" s="1">
        <v>20.78</v>
      </c>
      <c r="BA90" s="1">
        <v>146.80000000000001</v>
      </c>
      <c r="BB90" s="1">
        <v>41.5</v>
      </c>
      <c r="BC90" s="1">
        <v>1</v>
      </c>
      <c r="BD90" s="1">
        <v>0</v>
      </c>
      <c r="BE90" s="1">
        <v>0</v>
      </c>
      <c r="BF90" s="1">
        <v>2</v>
      </c>
      <c r="BG90" s="3">
        <v>44145</v>
      </c>
      <c r="BH90" s="31">
        <v>1</v>
      </c>
      <c r="BI90" s="31">
        <v>0</v>
      </c>
      <c r="BJ90" s="31">
        <v>0</v>
      </c>
      <c r="BK90" s="31">
        <v>0</v>
      </c>
      <c r="BL90" s="1">
        <v>0</v>
      </c>
      <c r="BM90" s="1">
        <v>0</v>
      </c>
      <c r="BN90" s="1">
        <v>0</v>
      </c>
      <c r="BO90" s="31">
        <v>0</v>
      </c>
      <c r="BP90" s="31">
        <v>1</v>
      </c>
      <c r="BQ90" s="31">
        <v>0</v>
      </c>
      <c r="BR90" s="31">
        <v>0</v>
      </c>
      <c r="BS90" s="31">
        <v>0</v>
      </c>
      <c r="BT90" s="31">
        <v>1</v>
      </c>
      <c r="BU90" s="31">
        <v>0</v>
      </c>
      <c r="BV90" s="31" t="s">
        <v>206</v>
      </c>
      <c r="BW90" s="31">
        <v>7</v>
      </c>
      <c r="BX90" s="31">
        <v>38</v>
      </c>
      <c r="BY90" s="31">
        <v>0</v>
      </c>
      <c r="BZ90" s="31">
        <v>1</v>
      </c>
      <c r="CA90" s="31">
        <v>0</v>
      </c>
      <c r="CB90" s="31">
        <v>46</v>
      </c>
      <c r="CC90" s="31">
        <v>11</v>
      </c>
      <c r="CD90" s="31">
        <v>864</v>
      </c>
      <c r="CE90" s="31">
        <v>30</v>
      </c>
      <c r="CF90" s="1">
        <v>0.65</v>
      </c>
      <c r="CG90" s="1">
        <v>1</v>
      </c>
      <c r="CH90" s="1">
        <v>0</v>
      </c>
      <c r="CI90" s="1">
        <v>128</v>
      </c>
      <c r="CJ90" s="1">
        <v>0.63</v>
      </c>
      <c r="CK90" s="1">
        <v>1</v>
      </c>
      <c r="CL90" s="31">
        <v>0</v>
      </c>
      <c r="CM90" s="1">
        <v>0</v>
      </c>
      <c r="CN90" s="1">
        <v>0.59</v>
      </c>
      <c r="CO90" s="1">
        <v>1</v>
      </c>
      <c r="CP90" s="1">
        <v>0</v>
      </c>
      <c r="CQ90" s="1">
        <v>0</v>
      </c>
    </row>
    <row r="91" spans="1:95" x14ac:dyDescent="0.25">
      <c r="A91" s="75">
        <v>90</v>
      </c>
      <c r="B91" s="1">
        <v>66</v>
      </c>
      <c r="C91" s="1">
        <v>1</v>
      </c>
      <c r="D91" s="1">
        <v>1</v>
      </c>
      <c r="E91" s="1">
        <v>1</v>
      </c>
      <c r="F91" s="1">
        <v>0</v>
      </c>
      <c r="G91" s="1">
        <v>0</v>
      </c>
      <c r="H91" s="1">
        <v>1</v>
      </c>
      <c r="I91" s="1">
        <v>0</v>
      </c>
      <c r="J91" s="1">
        <v>1</v>
      </c>
      <c r="K91" s="1">
        <v>0</v>
      </c>
      <c r="L91" s="1">
        <v>115</v>
      </c>
      <c r="M91" s="1">
        <v>58</v>
      </c>
      <c r="N91" s="1">
        <v>0</v>
      </c>
      <c r="O91" s="1">
        <v>27</v>
      </c>
      <c r="P91" s="1">
        <v>1</v>
      </c>
      <c r="Q91" s="1">
        <v>0</v>
      </c>
      <c r="R91" s="1">
        <v>1</v>
      </c>
      <c r="S91" s="1">
        <v>0</v>
      </c>
      <c r="T91" s="1">
        <v>0</v>
      </c>
      <c r="U91" s="1">
        <v>2</v>
      </c>
      <c r="V91" s="1" t="s">
        <v>349</v>
      </c>
      <c r="W91" s="1">
        <v>0.85</v>
      </c>
      <c r="X91" s="1">
        <v>0</v>
      </c>
      <c r="Y91" s="1">
        <v>0</v>
      </c>
      <c r="Z91" s="1">
        <v>1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34</v>
      </c>
      <c r="AG91" s="1">
        <v>751</v>
      </c>
      <c r="AH91" s="1">
        <v>1378</v>
      </c>
      <c r="AI91" s="1">
        <v>959</v>
      </c>
      <c r="AJ91" s="1">
        <v>3.64</v>
      </c>
      <c r="AK91" s="1">
        <v>73</v>
      </c>
      <c r="AL91" s="1">
        <v>753</v>
      </c>
      <c r="AM91" s="1">
        <v>2019</v>
      </c>
      <c r="AN91" s="1">
        <v>1106</v>
      </c>
      <c r="AO91" s="1">
        <v>7.05</v>
      </c>
      <c r="AP91" s="1">
        <v>12</v>
      </c>
      <c r="AQ91" s="1">
        <v>828</v>
      </c>
      <c r="AR91" s="1">
        <v>1327</v>
      </c>
      <c r="AS91" s="1">
        <v>1003</v>
      </c>
      <c r="AT91" s="1">
        <v>1.28</v>
      </c>
      <c r="AU91" s="1">
        <v>126</v>
      </c>
      <c r="AV91" s="1">
        <v>751</v>
      </c>
      <c r="AW91" s="1">
        <v>2019</v>
      </c>
      <c r="AX91" s="1">
        <v>1044</v>
      </c>
      <c r="AY91" s="1">
        <v>2808</v>
      </c>
      <c r="AZ91" s="1">
        <v>4.29</v>
      </c>
      <c r="BA91" s="1">
        <v>153.69999999999999</v>
      </c>
      <c r="BB91" s="1">
        <v>40.6</v>
      </c>
      <c r="BC91" s="1">
        <v>1</v>
      </c>
      <c r="BD91" s="1">
        <v>0</v>
      </c>
      <c r="BE91" s="1">
        <v>0</v>
      </c>
      <c r="BF91" s="1">
        <v>2</v>
      </c>
      <c r="BG91" s="3">
        <v>44243</v>
      </c>
      <c r="BH91" s="31">
        <v>1</v>
      </c>
      <c r="BI91" s="31">
        <v>0</v>
      </c>
      <c r="BJ91" s="31">
        <v>0</v>
      </c>
      <c r="BK91" s="31">
        <v>0</v>
      </c>
      <c r="BL91" s="1">
        <v>0</v>
      </c>
      <c r="BM91" s="1">
        <v>1</v>
      </c>
      <c r="BN91" s="1">
        <v>0</v>
      </c>
      <c r="BO91" s="31">
        <v>0</v>
      </c>
      <c r="BP91" s="31">
        <v>1</v>
      </c>
      <c r="BQ91" s="31">
        <v>0</v>
      </c>
      <c r="BR91" s="31">
        <v>0</v>
      </c>
      <c r="BS91" s="31">
        <v>0</v>
      </c>
      <c r="BT91" s="31">
        <v>1</v>
      </c>
      <c r="BU91" s="31">
        <v>0</v>
      </c>
      <c r="BV91" s="31" t="s">
        <v>206</v>
      </c>
      <c r="BW91" s="31">
        <v>6</v>
      </c>
      <c r="BX91" s="31">
        <v>38</v>
      </c>
      <c r="BY91" s="31">
        <v>0</v>
      </c>
      <c r="BZ91" s="31">
        <v>1</v>
      </c>
      <c r="CA91" s="31">
        <v>0</v>
      </c>
      <c r="CB91" s="31">
        <v>72</v>
      </c>
      <c r="CC91" s="31">
        <v>23</v>
      </c>
      <c r="CD91" s="31">
        <v>2154</v>
      </c>
      <c r="CE91" s="31">
        <v>120</v>
      </c>
      <c r="CF91" s="1">
        <v>0.93</v>
      </c>
      <c r="CG91" s="1">
        <v>1</v>
      </c>
      <c r="CH91" s="1">
        <v>0</v>
      </c>
      <c r="CI91" s="1">
        <v>151</v>
      </c>
      <c r="CJ91" s="1">
        <v>1.02</v>
      </c>
      <c r="CK91" s="1">
        <v>1</v>
      </c>
      <c r="CL91" s="31">
        <v>0</v>
      </c>
      <c r="CM91" s="1">
        <v>0</v>
      </c>
      <c r="CN91" s="1">
        <v>1.01</v>
      </c>
      <c r="CO91" s="1">
        <v>1</v>
      </c>
      <c r="CP91" s="1">
        <v>0</v>
      </c>
      <c r="CQ91" s="1">
        <v>0</v>
      </c>
    </row>
    <row r="93" spans="1:95" x14ac:dyDescent="0.25">
      <c r="CG93" s="62"/>
      <c r="CK93" s="62"/>
      <c r="CO93" s="62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F68"/>
  <sheetViews>
    <sheetView topLeftCell="A31" workbookViewId="0">
      <selection activeCell="A65" sqref="A65:XFD65"/>
    </sheetView>
  </sheetViews>
  <sheetFormatPr baseColWidth="10" defaultRowHeight="15" x14ac:dyDescent="0.25"/>
  <sheetData>
    <row r="1" spans="1:110" x14ac:dyDescent="0.25">
      <c r="A1" s="5" t="s">
        <v>120</v>
      </c>
      <c r="B1" s="15" t="s">
        <v>52</v>
      </c>
      <c r="C1" s="15" t="s">
        <v>53</v>
      </c>
      <c r="D1" s="13">
        <v>16780</v>
      </c>
      <c r="E1" s="11">
        <v>74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7.5</v>
      </c>
      <c r="L1" s="1">
        <v>0</v>
      </c>
      <c r="M1" s="1">
        <v>1</v>
      </c>
      <c r="N1" s="1">
        <v>0</v>
      </c>
      <c r="O1" s="1">
        <v>118</v>
      </c>
      <c r="P1" s="1">
        <v>52</v>
      </c>
      <c r="Q1" s="1">
        <v>0</v>
      </c>
      <c r="R1" s="1">
        <v>26</v>
      </c>
      <c r="S1" s="1">
        <v>1</v>
      </c>
      <c r="T1" s="1">
        <v>1</v>
      </c>
      <c r="U1" s="1">
        <v>1</v>
      </c>
      <c r="V1" s="1">
        <v>0</v>
      </c>
      <c r="W1" s="1">
        <v>1</v>
      </c>
      <c r="X1" s="1">
        <v>6</v>
      </c>
      <c r="Y1" s="1" t="s">
        <v>347</v>
      </c>
      <c r="Z1" s="1">
        <v>0.15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1</v>
      </c>
      <c r="AG1" s="1">
        <v>0</v>
      </c>
      <c r="AH1" s="1">
        <v>0</v>
      </c>
      <c r="AI1" s="15">
        <v>23</v>
      </c>
      <c r="AJ1" s="1">
        <v>402</v>
      </c>
      <c r="AK1" s="1">
        <v>2886</v>
      </c>
      <c r="AL1" s="1">
        <v>1041</v>
      </c>
      <c r="AM1" s="1">
        <v>4.7699999999999996</v>
      </c>
      <c r="AN1" s="1">
        <v>24</v>
      </c>
      <c r="AO1" s="1">
        <v>331</v>
      </c>
      <c r="AP1" s="1">
        <v>1045</v>
      </c>
      <c r="AQ1" s="1">
        <v>450</v>
      </c>
      <c r="AR1" s="1">
        <v>1.93</v>
      </c>
      <c r="AS1" s="1">
        <v>21</v>
      </c>
      <c r="AT1" s="1">
        <v>386</v>
      </c>
      <c r="AU1" s="1">
        <v>799</v>
      </c>
      <c r="AV1" s="1">
        <v>561</v>
      </c>
      <c r="AW1" s="1">
        <v>3.24</v>
      </c>
      <c r="AX1" s="1">
        <v>27</v>
      </c>
      <c r="AY1" s="1">
        <v>402</v>
      </c>
      <c r="AZ1" s="1">
        <v>2886</v>
      </c>
      <c r="BA1" s="1">
        <v>995</v>
      </c>
      <c r="BB1" s="1">
        <v>1215</v>
      </c>
      <c r="BC1" s="1">
        <v>2.17</v>
      </c>
      <c r="BD1" s="15">
        <v>166.5</v>
      </c>
      <c r="BE1" s="15">
        <v>26.8</v>
      </c>
      <c r="BF1" s="1">
        <v>1</v>
      </c>
      <c r="BG1" s="1">
        <v>0</v>
      </c>
      <c r="BH1" s="1">
        <v>0</v>
      </c>
      <c r="BI1" s="1">
        <v>3</v>
      </c>
      <c r="BJ1" s="13">
        <v>44209</v>
      </c>
      <c r="BK1" s="1">
        <v>1</v>
      </c>
      <c r="BL1" s="1">
        <v>0</v>
      </c>
      <c r="BM1" s="1">
        <v>0</v>
      </c>
      <c r="BN1" s="1">
        <v>0</v>
      </c>
      <c r="BO1" s="1">
        <v>1</v>
      </c>
      <c r="BP1" s="1">
        <v>0</v>
      </c>
      <c r="BQ1" s="1">
        <v>1</v>
      </c>
      <c r="BR1" s="1">
        <v>0</v>
      </c>
      <c r="BS1" s="1">
        <v>1</v>
      </c>
      <c r="BT1" s="1">
        <v>0</v>
      </c>
      <c r="BU1" s="1">
        <v>0</v>
      </c>
      <c r="BV1" s="1">
        <v>0</v>
      </c>
      <c r="BW1" s="1">
        <v>1</v>
      </c>
      <c r="BX1" s="1">
        <v>0</v>
      </c>
      <c r="BY1" s="1" t="s">
        <v>206</v>
      </c>
      <c r="BZ1" s="1">
        <v>5</v>
      </c>
      <c r="CA1" s="1">
        <v>56</v>
      </c>
      <c r="CB1" s="1">
        <v>0</v>
      </c>
      <c r="CC1" s="1">
        <v>1</v>
      </c>
      <c r="CD1" s="1">
        <v>0</v>
      </c>
      <c r="CE1" s="1">
        <v>72</v>
      </c>
      <c r="CF1" s="1">
        <v>24</v>
      </c>
      <c r="CG1" s="1" t="s">
        <v>122</v>
      </c>
      <c r="CH1" s="1">
        <v>100</v>
      </c>
      <c r="CI1" s="1">
        <v>0</v>
      </c>
      <c r="CJ1" s="1">
        <v>0</v>
      </c>
      <c r="CK1" s="1">
        <v>0</v>
      </c>
      <c r="CL1" s="19"/>
      <c r="CM1" s="1">
        <v>0</v>
      </c>
      <c r="CN1" s="1">
        <v>0</v>
      </c>
      <c r="CO1" s="1">
        <v>0</v>
      </c>
      <c r="CP1" s="1" t="s">
        <v>123</v>
      </c>
      <c r="CQ1" s="1">
        <v>1</v>
      </c>
      <c r="CR1" s="1">
        <v>0</v>
      </c>
      <c r="CS1" s="1">
        <v>150</v>
      </c>
      <c r="CT1" s="13">
        <v>44270</v>
      </c>
      <c r="CU1" s="1">
        <v>0.45</v>
      </c>
      <c r="CV1" s="1">
        <v>0</v>
      </c>
      <c r="CW1" s="1">
        <v>1</v>
      </c>
      <c r="CX1" s="1">
        <v>5</v>
      </c>
      <c r="CY1" s="13">
        <v>44613</v>
      </c>
      <c r="CZ1" s="1">
        <v>0.33</v>
      </c>
      <c r="DA1" s="1">
        <v>0</v>
      </c>
      <c r="DB1" s="1">
        <v>1</v>
      </c>
      <c r="DC1" s="1">
        <v>0</v>
      </c>
      <c r="DD1" s="1" t="s">
        <v>355</v>
      </c>
      <c r="DE1" s="1"/>
    </row>
    <row r="2" spans="1:110" x14ac:dyDescent="0.25">
      <c r="A2" s="5" t="s">
        <v>147</v>
      </c>
      <c r="B2" s="15" t="s">
        <v>52</v>
      </c>
      <c r="C2" s="15" t="s">
        <v>53</v>
      </c>
      <c r="D2" s="13">
        <v>16780</v>
      </c>
      <c r="E2" s="11">
        <f t="shared" ref="E2:E11" si="0">YEARFRAC(BJ2,D2)</f>
        <v>74.144444444444446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7.5</v>
      </c>
      <c r="L2" s="1">
        <v>0</v>
      </c>
      <c r="M2" s="1">
        <v>1</v>
      </c>
      <c r="N2" s="1">
        <v>0</v>
      </c>
      <c r="O2" s="1">
        <v>118</v>
      </c>
      <c r="P2" s="1">
        <v>52</v>
      </c>
      <c r="Q2" s="1">
        <v>0</v>
      </c>
      <c r="R2" s="1">
        <v>26</v>
      </c>
      <c r="S2" s="1">
        <v>1</v>
      </c>
      <c r="T2" s="1">
        <v>1</v>
      </c>
      <c r="U2" s="1">
        <v>1</v>
      </c>
      <c r="V2" s="1">
        <v>0</v>
      </c>
      <c r="W2" s="1">
        <v>0</v>
      </c>
      <c r="X2" s="1">
        <v>2</v>
      </c>
      <c r="Y2" s="1" t="s">
        <v>348</v>
      </c>
      <c r="Z2" s="1">
        <v>0.71</v>
      </c>
      <c r="AA2" s="1">
        <v>0</v>
      </c>
      <c r="AB2" s="1">
        <v>0</v>
      </c>
      <c r="AC2" s="1">
        <v>0</v>
      </c>
      <c r="AD2" s="1">
        <v>1</v>
      </c>
      <c r="AE2" s="1">
        <v>0</v>
      </c>
      <c r="AF2" s="1">
        <v>0</v>
      </c>
      <c r="AG2" s="1">
        <v>0</v>
      </c>
      <c r="AH2" s="1">
        <v>0</v>
      </c>
      <c r="AI2" s="1">
        <v>536</v>
      </c>
      <c r="AJ2" s="1">
        <v>480</v>
      </c>
      <c r="AK2" s="1">
        <v>2467</v>
      </c>
      <c r="AL2" s="1">
        <v>1219</v>
      </c>
      <c r="AM2" s="1">
        <v>32.06</v>
      </c>
      <c r="AN2" s="1">
        <v>360</v>
      </c>
      <c r="AO2" s="1">
        <v>460</v>
      </c>
      <c r="AP2" s="1">
        <v>2236</v>
      </c>
      <c r="AQ2" s="1">
        <v>1067</v>
      </c>
      <c r="AR2" s="1">
        <v>26.75</v>
      </c>
      <c r="AS2" s="1">
        <v>159</v>
      </c>
      <c r="AT2" s="1">
        <v>495</v>
      </c>
      <c r="AU2" s="1">
        <v>1759</v>
      </c>
      <c r="AV2" s="1">
        <v>1003</v>
      </c>
      <c r="AW2" s="1">
        <v>15.44</v>
      </c>
      <c r="AX2" s="1">
        <v>1089</v>
      </c>
      <c r="AY2" s="1">
        <v>450</v>
      </c>
      <c r="AZ2" s="1">
        <v>2467</v>
      </c>
      <c r="BA2" s="1">
        <v>1115</v>
      </c>
      <c r="BB2" s="1">
        <v>3043</v>
      </c>
      <c r="BC2" s="1">
        <v>26.36</v>
      </c>
      <c r="BD2" s="15">
        <v>146.9</v>
      </c>
      <c r="BE2" s="15">
        <v>28.2</v>
      </c>
      <c r="BF2" s="1">
        <v>0</v>
      </c>
      <c r="BG2" s="1">
        <v>1</v>
      </c>
      <c r="BH2" s="1">
        <v>0</v>
      </c>
      <c r="BI2" s="1">
        <v>3</v>
      </c>
      <c r="BJ2" s="13">
        <v>43861</v>
      </c>
      <c r="BK2" s="1">
        <v>1</v>
      </c>
      <c r="BL2" s="1">
        <v>0</v>
      </c>
      <c r="BM2" s="1">
        <v>0</v>
      </c>
      <c r="BN2" s="1">
        <v>0</v>
      </c>
      <c r="BO2" s="1">
        <v>1</v>
      </c>
      <c r="BP2" s="1">
        <v>0</v>
      </c>
      <c r="BQ2" s="1">
        <v>0</v>
      </c>
      <c r="BR2" s="1">
        <v>1</v>
      </c>
      <c r="BS2" s="1">
        <v>0</v>
      </c>
      <c r="BT2" s="1">
        <v>0</v>
      </c>
      <c r="BU2" s="1">
        <v>0</v>
      </c>
      <c r="BV2" s="1">
        <v>0</v>
      </c>
      <c r="BW2" s="1">
        <v>1</v>
      </c>
      <c r="BX2" s="1">
        <v>0</v>
      </c>
      <c r="BY2" s="1" t="s">
        <v>207</v>
      </c>
      <c r="BZ2" s="1">
        <v>7</v>
      </c>
      <c r="CA2" s="1">
        <v>27</v>
      </c>
      <c r="CB2" s="1">
        <v>0</v>
      </c>
      <c r="CC2" s="1">
        <v>1</v>
      </c>
      <c r="CD2" s="1">
        <v>0</v>
      </c>
      <c r="CE2" s="1">
        <v>170</v>
      </c>
      <c r="CF2" s="1">
        <v>8</v>
      </c>
      <c r="CG2" s="1">
        <v>1168</v>
      </c>
      <c r="CH2" s="1">
        <v>88</v>
      </c>
      <c r="CI2" s="1">
        <v>0</v>
      </c>
      <c r="CJ2" s="1">
        <v>0</v>
      </c>
      <c r="CK2" s="1">
        <v>0</v>
      </c>
      <c r="CL2" s="19"/>
      <c r="CM2" s="1">
        <v>0</v>
      </c>
      <c r="CN2" s="1">
        <v>0</v>
      </c>
      <c r="CO2" s="1">
        <v>0</v>
      </c>
      <c r="CP2" s="1">
        <v>0.8</v>
      </c>
      <c r="CQ2" s="1">
        <v>1</v>
      </c>
      <c r="CR2" s="1">
        <v>0</v>
      </c>
      <c r="CS2" s="1">
        <v>180</v>
      </c>
      <c r="CT2" s="13">
        <v>44019</v>
      </c>
      <c r="CU2" s="1" t="s">
        <v>123</v>
      </c>
      <c r="CV2" s="1">
        <v>1</v>
      </c>
      <c r="CW2" s="1">
        <v>0</v>
      </c>
      <c r="CX2" s="1">
        <v>0</v>
      </c>
      <c r="CY2" s="13">
        <v>44158</v>
      </c>
      <c r="CZ2" s="1">
        <v>0.7</v>
      </c>
      <c r="DA2" s="1">
        <v>1</v>
      </c>
      <c r="DB2" s="1">
        <v>0</v>
      </c>
      <c r="DC2" s="1">
        <v>0</v>
      </c>
      <c r="DD2" s="1" t="s">
        <v>355</v>
      </c>
      <c r="DE2" s="1"/>
    </row>
    <row r="3" spans="1:110" x14ac:dyDescent="0.25">
      <c r="A3" s="5" t="s">
        <v>121</v>
      </c>
      <c r="B3" s="15" t="s">
        <v>56</v>
      </c>
      <c r="C3" s="15" t="s">
        <v>57</v>
      </c>
      <c r="D3" s="13">
        <v>13222</v>
      </c>
      <c r="E3" s="11">
        <f t="shared" si="0"/>
        <v>84.541666666666671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100</v>
      </c>
      <c r="P3" s="1">
        <v>45</v>
      </c>
      <c r="Q3" s="1">
        <v>0</v>
      </c>
      <c r="R3" s="1">
        <v>24.24</v>
      </c>
      <c r="S3" s="1">
        <v>0</v>
      </c>
      <c r="T3" s="1">
        <v>1</v>
      </c>
      <c r="U3" s="1">
        <v>0</v>
      </c>
      <c r="V3" s="1">
        <v>1</v>
      </c>
      <c r="W3" s="1">
        <v>0</v>
      </c>
      <c r="X3" s="1">
        <v>2</v>
      </c>
      <c r="Y3" s="1" t="s">
        <v>349</v>
      </c>
      <c r="Z3" s="1">
        <v>0.74</v>
      </c>
      <c r="AA3" s="1">
        <v>0</v>
      </c>
      <c r="AB3" s="1">
        <v>1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289</v>
      </c>
      <c r="AJ3" s="1">
        <v>710</v>
      </c>
      <c r="AK3" s="1">
        <v>1693</v>
      </c>
      <c r="AL3" s="1">
        <v>1020</v>
      </c>
      <c r="AM3" s="1">
        <v>20.38</v>
      </c>
      <c r="AN3" s="1">
        <v>623</v>
      </c>
      <c r="AO3" s="1">
        <v>793</v>
      </c>
      <c r="AP3" s="1">
        <v>1760</v>
      </c>
      <c r="AQ3" s="1">
        <v>1025</v>
      </c>
      <c r="AR3" s="1">
        <v>25.61</v>
      </c>
      <c r="AS3" s="1">
        <v>85</v>
      </c>
      <c r="AT3" s="1">
        <v>971</v>
      </c>
      <c r="AU3" s="1">
        <v>990</v>
      </c>
      <c r="AV3" s="1">
        <v>980</v>
      </c>
      <c r="AW3" s="1">
        <v>1.21</v>
      </c>
      <c r="AX3" s="1">
        <v>1064</v>
      </c>
      <c r="AY3" s="1">
        <v>719</v>
      </c>
      <c r="AZ3" s="1">
        <v>1760</v>
      </c>
      <c r="BA3" s="1">
        <v>986</v>
      </c>
      <c r="BB3" s="1">
        <v>3486</v>
      </c>
      <c r="BC3" s="1">
        <v>23.38</v>
      </c>
      <c r="BD3" s="15">
        <v>147.1</v>
      </c>
      <c r="BE3" s="15">
        <v>52.3</v>
      </c>
      <c r="BF3" s="1">
        <v>0</v>
      </c>
      <c r="BG3" s="1">
        <v>0</v>
      </c>
      <c r="BH3" s="1">
        <v>1</v>
      </c>
      <c r="BI3" s="1">
        <v>3</v>
      </c>
      <c r="BJ3" s="13">
        <v>44102</v>
      </c>
      <c r="BK3" s="1">
        <v>1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1</v>
      </c>
      <c r="BS3" s="1">
        <v>0</v>
      </c>
      <c r="BT3" s="1">
        <v>0</v>
      </c>
      <c r="BU3" s="1">
        <v>0</v>
      </c>
      <c r="BV3" s="1">
        <v>0</v>
      </c>
      <c r="BW3" s="1">
        <v>1</v>
      </c>
      <c r="BX3" s="1">
        <v>0</v>
      </c>
      <c r="BY3" s="1" t="s">
        <v>207</v>
      </c>
      <c r="BZ3" s="1">
        <v>7</v>
      </c>
      <c r="CA3" s="1">
        <v>37</v>
      </c>
      <c r="CB3" s="1">
        <v>0</v>
      </c>
      <c r="CC3" s="1">
        <v>1</v>
      </c>
      <c r="CD3" s="1">
        <v>0</v>
      </c>
      <c r="CE3" s="1">
        <v>50</v>
      </c>
      <c r="CF3" s="1">
        <v>13</v>
      </c>
      <c r="CG3" s="1">
        <v>2092.5300000000002</v>
      </c>
      <c r="CH3" s="1">
        <v>45</v>
      </c>
      <c r="CI3" s="1">
        <v>0</v>
      </c>
      <c r="CJ3" s="1">
        <v>0</v>
      </c>
      <c r="CK3" s="1">
        <v>0</v>
      </c>
      <c r="CL3" s="19"/>
      <c r="CM3" s="1">
        <v>0</v>
      </c>
      <c r="CN3" s="1">
        <v>0</v>
      </c>
      <c r="CO3" s="1">
        <v>0</v>
      </c>
      <c r="CP3" s="1">
        <v>1.4</v>
      </c>
      <c r="CQ3" s="1">
        <v>1</v>
      </c>
      <c r="CR3" s="1">
        <v>0</v>
      </c>
      <c r="CS3" s="1">
        <v>80</v>
      </c>
      <c r="CT3" s="13">
        <v>44167</v>
      </c>
      <c r="CU3" s="1">
        <v>1.3</v>
      </c>
      <c r="CV3" s="1">
        <v>1</v>
      </c>
      <c r="CW3" s="1">
        <v>0</v>
      </c>
      <c r="CX3" s="1">
        <v>0</v>
      </c>
      <c r="CY3" s="13">
        <v>44369</v>
      </c>
      <c r="CZ3" s="1">
        <v>1.35</v>
      </c>
      <c r="DA3" s="1">
        <v>1</v>
      </c>
      <c r="DB3" s="1">
        <v>0</v>
      </c>
      <c r="DC3" s="1">
        <v>1</v>
      </c>
      <c r="DD3" s="1" t="s">
        <v>350</v>
      </c>
      <c r="DE3" s="1"/>
    </row>
    <row r="4" spans="1:110" x14ac:dyDescent="0.25">
      <c r="A4" s="5" t="s">
        <v>121</v>
      </c>
      <c r="B4" s="15" t="s">
        <v>59</v>
      </c>
      <c r="C4" s="15" t="s">
        <v>60</v>
      </c>
      <c r="D4" s="13">
        <v>14006</v>
      </c>
      <c r="E4" s="11">
        <f t="shared" si="0"/>
        <v>82.386111111111106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74</v>
      </c>
      <c r="P4" s="1">
        <v>82</v>
      </c>
      <c r="Q4" s="1">
        <v>0</v>
      </c>
      <c r="R4" s="1">
        <v>25</v>
      </c>
      <c r="S4" s="1">
        <v>0</v>
      </c>
      <c r="T4" s="1">
        <v>1</v>
      </c>
      <c r="U4" s="1">
        <v>0</v>
      </c>
      <c r="V4" s="1">
        <v>1</v>
      </c>
      <c r="W4" s="1">
        <v>0</v>
      </c>
      <c r="X4" s="1">
        <v>3</v>
      </c>
      <c r="Y4" s="1" t="s">
        <v>349</v>
      </c>
      <c r="Z4" s="1">
        <v>0.8</v>
      </c>
      <c r="AA4" s="1">
        <v>0</v>
      </c>
      <c r="AB4" s="1">
        <v>0</v>
      </c>
      <c r="AC4" s="1">
        <v>0</v>
      </c>
      <c r="AD4" s="1">
        <v>0</v>
      </c>
      <c r="AE4" s="1">
        <v>1</v>
      </c>
      <c r="AF4" s="1">
        <v>0</v>
      </c>
      <c r="AG4" s="1">
        <v>0</v>
      </c>
      <c r="AH4" s="1">
        <v>0</v>
      </c>
      <c r="AI4" s="1">
        <v>496</v>
      </c>
      <c r="AJ4" s="1">
        <v>566</v>
      </c>
      <c r="AK4" s="1">
        <v>2209</v>
      </c>
      <c r="AL4" s="1">
        <v>1143</v>
      </c>
      <c r="AM4" s="1">
        <v>24.75</v>
      </c>
      <c r="AN4" s="1">
        <v>607</v>
      </c>
      <c r="AO4" s="1">
        <v>580</v>
      </c>
      <c r="AP4" s="1">
        <v>2170</v>
      </c>
      <c r="AQ4" s="1">
        <v>1018</v>
      </c>
      <c r="AR4" s="1">
        <v>24.91</v>
      </c>
      <c r="AS4" s="1">
        <v>86</v>
      </c>
      <c r="AT4" s="1">
        <v>611</v>
      </c>
      <c r="AU4" s="1">
        <v>2124</v>
      </c>
      <c r="AV4" s="1">
        <v>1149</v>
      </c>
      <c r="AW4" s="1">
        <v>5.37</v>
      </c>
      <c r="AX4" s="1">
        <v>1196</v>
      </c>
      <c r="AY4" s="1">
        <v>582</v>
      </c>
      <c r="AZ4" s="1">
        <v>2209</v>
      </c>
      <c r="BA4" s="1">
        <v>1080</v>
      </c>
      <c r="BB4" s="1">
        <v>4938</v>
      </c>
      <c r="BC4" s="1">
        <v>19.5</v>
      </c>
      <c r="BD4" s="15">
        <v>160.80000000000001</v>
      </c>
      <c r="BE4" s="15">
        <v>32.700000000000003</v>
      </c>
      <c r="BF4" s="1">
        <v>0</v>
      </c>
      <c r="BG4" s="1">
        <v>0</v>
      </c>
      <c r="BH4" s="1">
        <v>1</v>
      </c>
      <c r="BI4" s="1">
        <v>3</v>
      </c>
      <c r="BJ4" s="13">
        <v>44099</v>
      </c>
      <c r="BK4" s="1">
        <v>1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1</v>
      </c>
      <c r="BV4" s="1">
        <v>0</v>
      </c>
      <c r="BW4" s="1">
        <v>1</v>
      </c>
      <c r="BX4" s="1">
        <v>0</v>
      </c>
      <c r="BY4" s="1" t="s">
        <v>206</v>
      </c>
      <c r="BZ4" s="1" t="s">
        <v>126</v>
      </c>
      <c r="CA4" s="1" t="s">
        <v>127</v>
      </c>
      <c r="CB4" s="1">
        <v>0</v>
      </c>
      <c r="CC4" s="1">
        <v>1</v>
      </c>
      <c r="CD4" s="1">
        <v>0</v>
      </c>
      <c r="CE4" s="1">
        <v>70</v>
      </c>
      <c r="CF4" s="1">
        <v>11</v>
      </c>
      <c r="CG4" s="1">
        <v>1729.8</v>
      </c>
      <c r="CH4" s="1">
        <v>75</v>
      </c>
      <c r="CI4" s="1">
        <v>0</v>
      </c>
      <c r="CJ4" s="1">
        <v>0</v>
      </c>
      <c r="CK4" s="1">
        <v>0</v>
      </c>
      <c r="CL4" s="19"/>
      <c r="CM4" s="1">
        <v>0</v>
      </c>
      <c r="CN4" s="1">
        <v>0</v>
      </c>
      <c r="CO4" s="1">
        <v>0</v>
      </c>
      <c r="CP4" s="1">
        <v>1.02</v>
      </c>
      <c r="CQ4" s="1">
        <v>1</v>
      </c>
      <c r="CR4" s="1">
        <v>0</v>
      </c>
      <c r="CS4" s="1">
        <v>180</v>
      </c>
      <c r="CT4" s="13">
        <v>44166</v>
      </c>
      <c r="CU4" s="1">
        <v>1.07</v>
      </c>
      <c r="CV4" s="1">
        <v>1</v>
      </c>
      <c r="CW4" s="1">
        <v>0</v>
      </c>
      <c r="CX4" s="1">
        <v>0</v>
      </c>
      <c r="CY4" s="13">
        <v>44531</v>
      </c>
      <c r="CZ4" s="1">
        <v>1.07</v>
      </c>
      <c r="DA4" s="1">
        <v>1</v>
      </c>
      <c r="DB4" s="1">
        <v>0</v>
      </c>
      <c r="DC4" s="1">
        <v>0</v>
      </c>
      <c r="DD4" s="1" t="s">
        <v>366</v>
      </c>
      <c r="DE4" s="1"/>
    </row>
    <row r="5" spans="1:110" x14ac:dyDescent="0.25">
      <c r="A5" s="5" t="s">
        <v>120</v>
      </c>
      <c r="B5" s="15" t="s">
        <v>61</v>
      </c>
      <c r="C5" s="15" t="s">
        <v>62</v>
      </c>
      <c r="D5" s="28">
        <v>15169</v>
      </c>
      <c r="E5" s="11">
        <f t="shared" si="0"/>
        <v>79.344444444444449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92</v>
      </c>
      <c r="P5" s="1">
        <v>68</v>
      </c>
      <c r="Q5" s="1">
        <v>0</v>
      </c>
      <c r="R5" s="1">
        <v>29</v>
      </c>
      <c r="S5" s="1">
        <v>0</v>
      </c>
      <c r="T5" s="1">
        <v>1</v>
      </c>
      <c r="U5" s="1">
        <v>0</v>
      </c>
      <c r="V5" s="1">
        <v>1</v>
      </c>
      <c r="W5" s="1">
        <v>0</v>
      </c>
      <c r="X5" s="1">
        <v>2</v>
      </c>
      <c r="Y5" s="1" t="s">
        <v>348</v>
      </c>
      <c r="Z5" s="1">
        <v>0.49</v>
      </c>
      <c r="AA5" s="1">
        <v>0</v>
      </c>
      <c r="AB5" s="1">
        <v>0</v>
      </c>
      <c r="AC5" s="1">
        <v>0</v>
      </c>
      <c r="AD5" s="1">
        <v>0</v>
      </c>
      <c r="AE5" s="1">
        <v>1</v>
      </c>
      <c r="AF5" s="1">
        <v>0</v>
      </c>
      <c r="AG5" s="1">
        <v>0</v>
      </c>
      <c r="AH5" s="1">
        <v>0</v>
      </c>
      <c r="AI5" s="1">
        <v>417</v>
      </c>
      <c r="AJ5" s="1">
        <v>623</v>
      </c>
      <c r="AK5" s="1">
        <v>1992</v>
      </c>
      <c r="AL5" s="1">
        <v>1021</v>
      </c>
      <c r="AM5" s="1">
        <v>28.62</v>
      </c>
      <c r="AN5" s="1">
        <v>593</v>
      </c>
      <c r="AO5" s="1">
        <v>711</v>
      </c>
      <c r="AP5" s="1">
        <v>2047</v>
      </c>
      <c r="AQ5" s="1">
        <v>1052</v>
      </c>
      <c r="AR5" s="1">
        <v>28.14</v>
      </c>
      <c r="AS5" s="1">
        <v>145</v>
      </c>
      <c r="AT5" s="1">
        <v>867</v>
      </c>
      <c r="AU5" s="1">
        <v>2068</v>
      </c>
      <c r="AV5" s="1">
        <v>1274</v>
      </c>
      <c r="AW5" s="1">
        <v>12.51</v>
      </c>
      <c r="AX5" s="1">
        <v>1042</v>
      </c>
      <c r="AY5" s="1">
        <v>746</v>
      </c>
      <c r="AZ5" s="1">
        <v>2068</v>
      </c>
      <c r="BA5" s="1">
        <v>1110</v>
      </c>
      <c r="BB5" s="1">
        <v>3806</v>
      </c>
      <c r="BC5" s="1">
        <v>21.49</v>
      </c>
      <c r="BD5" s="15">
        <v>154.4</v>
      </c>
      <c r="BE5" s="15">
        <v>38.799999999999997</v>
      </c>
      <c r="BF5" s="1">
        <v>1</v>
      </c>
      <c r="BG5" s="1">
        <v>0</v>
      </c>
      <c r="BH5" s="1">
        <v>0</v>
      </c>
      <c r="BI5" s="1">
        <v>3</v>
      </c>
      <c r="BJ5" s="13">
        <v>44151</v>
      </c>
      <c r="BK5" s="1">
        <v>0</v>
      </c>
      <c r="BL5" s="1">
        <v>0</v>
      </c>
      <c r="BM5" s="1">
        <v>1</v>
      </c>
      <c r="BN5" s="1">
        <v>0</v>
      </c>
      <c r="BO5" s="1">
        <v>1</v>
      </c>
      <c r="BP5" s="1">
        <v>0</v>
      </c>
      <c r="BQ5" s="1">
        <v>0</v>
      </c>
      <c r="BR5" s="1">
        <v>0</v>
      </c>
      <c r="BS5" s="1">
        <v>0</v>
      </c>
      <c r="BT5" s="1">
        <v>1</v>
      </c>
      <c r="BU5" s="1">
        <v>0</v>
      </c>
      <c r="BV5" s="1">
        <v>0</v>
      </c>
      <c r="BW5" s="1">
        <v>1</v>
      </c>
      <c r="BX5" s="1">
        <v>0</v>
      </c>
      <c r="BY5" s="1" t="s">
        <v>206</v>
      </c>
      <c r="BZ5" s="1">
        <v>6</v>
      </c>
      <c r="CA5" s="1">
        <v>56</v>
      </c>
      <c r="CB5" s="1">
        <v>0</v>
      </c>
      <c r="CC5" s="1">
        <v>1</v>
      </c>
      <c r="CD5" s="1">
        <v>0</v>
      </c>
      <c r="CE5" s="1">
        <v>160</v>
      </c>
      <c r="CF5" s="1">
        <v>39</v>
      </c>
      <c r="CG5" s="1">
        <v>7171</v>
      </c>
      <c r="CH5" s="1">
        <v>120</v>
      </c>
      <c r="CI5" s="1">
        <v>0</v>
      </c>
      <c r="CJ5" s="1">
        <v>0</v>
      </c>
      <c r="CK5" s="1">
        <v>0</v>
      </c>
      <c r="CL5" s="19"/>
      <c r="CM5" s="1">
        <v>0</v>
      </c>
      <c r="CN5" s="1">
        <v>0</v>
      </c>
      <c r="CO5" s="1">
        <v>0</v>
      </c>
      <c r="CP5" s="1">
        <v>0.44</v>
      </c>
      <c r="CQ5" s="1">
        <v>1</v>
      </c>
      <c r="CR5" s="1">
        <v>0</v>
      </c>
      <c r="CS5" s="1">
        <v>68</v>
      </c>
      <c r="CT5" s="13">
        <v>44216</v>
      </c>
      <c r="CU5" s="1">
        <v>0.62</v>
      </c>
      <c r="CV5" s="1">
        <v>1</v>
      </c>
      <c r="CW5" s="1">
        <v>0</v>
      </c>
      <c r="CX5" s="1">
        <v>0</v>
      </c>
      <c r="CY5" s="28">
        <v>44754</v>
      </c>
      <c r="CZ5" s="15">
        <v>0.56999999999999995</v>
      </c>
      <c r="DA5" s="15">
        <v>0</v>
      </c>
      <c r="DB5" s="15">
        <v>1</v>
      </c>
      <c r="DC5" s="15">
        <v>1</v>
      </c>
      <c r="DD5" s="1" t="s">
        <v>350</v>
      </c>
      <c r="DE5" s="1"/>
    </row>
    <row r="6" spans="1:110" x14ac:dyDescent="0.25">
      <c r="A6" s="5" t="s">
        <v>120</v>
      </c>
      <c r="B6" s="27" t="s">
        <v>63</v>
      </c>
      <c r="C6" s="27" t="s">
        <v>64</v>
      </c>
      <c r="D6" s="28">
        <v>11532</v>
      </c>
      <c r="E6" s="11">
        <f t="shared" si="0"/>
        <v>87.722222222222229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6.5</v>
      </c>
      <c r="L6" s="1">
        <v>0</v>
      </c>
      <c r="M6" s="1">
        <v>1</v>
      </c>
      <c r="N6" s="1">
        <v>0</v>
      </c>
      <c r="O6" s="1">
        <v>134</v>
      </c>
      <c r="P6" s="1">
        <v>41</v>
      </c>
      <c r="Q6" s="1">
        <v>0</v>
      </c>
      <c r="R6" s="1">
        <v>24</v>
      </c>
      <c r="S6" s="1">
        <v>0</v>
      </c>
      <c r="T6" s="1">
        <v>1</v>
      </c>
      <c r="U6" s="1">
        <v>0</v>
      </c>
      <c r="V6" s="1">
        <v>1</v>
      </c>
      <c r="W6" s="1">
        <v>0</v>
      </c>
      <c r="X6" s="1">
        <v>5</v>
      </c>
      <c r="Y6" s="1" t="s">
        <v>348</v>
      </c>
      <c r="Z6" s="1">
        <v>0.5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1</v>
      </c>
      <c r="AI6" s="1">
        <v>250</v>
      </c>
      <c r="AJ6" s="1">
        <v>958</v>
      </c>
      <c r="AK6" s="1">
        <v>2080</v>
      </c>
      <c r="AL6" s="1">
        <v>1388</v>
      </c>
      <c r="AM6" s="1">
        <v>26.21</v>
      </c>
      <c r="AN6" s="1">
        <v>350</v>
      </c>
      <c r="AO6" s="1">
        <v>914</v>
      </c>
      <c r="AP6" s="1">
        <v>2373</v>
      </c>
      <c r="AQ6" s="1">
        <v>1389</v>
      </c>
      <c r="AR6" s="1">
        <v>32.5</v>
      </c>
      <c r="AS6" s="1">
        <v>59</v>
      </c>
      <c r="AT6" s="1">
        <v>914</v>
      </c>
      <c r="AU6" s="1">
        <v>1588</v>
      </c>
      <c r="AV6" s="1">
        <v>1094</v>
      </c>
      <c r="AW6" s="1">
        <v>7.61</v>
      </c>
      <c r="AX6" s="1">
        <v>660</v>
      </c>
      <c r="AY6" s="1">
        <v>931</v>
      </c>
      <c r="AZ6" s="1">
        <v>2373</v>
      </c>
      <c r="BA6" s="1">
        <v>1364</v>
      </c>
      <c r="BB6" s="1">
        <v>2181</v>
      </c>
      <c r="BC6" s="1">
        <v>23.23</v>
      </c>
      <c r="BD6" s="15">
        <v>125.2</v>
      </c>
      <c r="BE6" s="15">
        <v>65.099999999999994</v>
      </c>
      <c r="BF6" s="1">
        <v>1</v>
      </c>
      <c r="BG6" s="1">
        <v>0</v>
      </c>
      <c r="BH6" s="1">
        <v>0</v>
      </c>
      <c r="BI6" s="1">
        <v>3</v>
      </c>
      <c r="BJ6" s="13">
        <v>43573</v>
      </c>
      <c r="BK6" s="1">
        <v>1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1</v>
      </c>
      <c r="BV6" s="1">
        <v>0</v>
      </c>
      <c r="BW6" s="1">
        <v>1</v>
      </c>
      <c r="BX6" s="1">
        <v>0</v>
      </c>
      <c r="BY6" s="1" t="s">
        <v>208</v>
      </c>
      <c r="BZ6" s="30" t="s">
        <v>124</v>
      </c>
      <c r="CA6" s="1" t="s">
        <v>125</v>
      </c>
      <c r="CB6" s="1">
        <v>0</v>
      </c>
      <c r="CC6" s="1">
        <v>1</v>
      </c>
      <c r="CD6" s="1">
        <v>0</v>
      </c>
      <c r="CE6" s="1">
        <v>57</v>
      </c>
      <c r="CF6" s="1">
        <v>17</v>
      </c>
      <c r="CG6" s="1">
        <v>2365</v>
      </c>
      <c r="CH6" s="1">
        <v>40</v>
      </c>
      <c r="CI6" s="1">
        <v>0</v>
      </c>
      <c r="CJ6" s="1" t="s">
        <v>130</v>
      </c>
      <c r="CK6" s="13">
        <v>44263</v>
      </c>
      <c r="CL6" s="14">
        <f>YEARFRAC(CK6,BJ6)*12</f>
        <v>22.666666666666664</v>
      </c>
      <c r="CM6" s="1" t="s">
        <v>253</v>
      </c>
      <c r="CN6" s="1">
        <v>1</v>
      </c>
      <c r="CO6" s="1">
        <v>0</v>
      </c>
      <c r="CP6" s="1">
        <v>0.47</v>
      </c>
      <c r="CQ6" s="1">
        <v>0</v>
      </c>
      <c r="CR6" s="1">
        <v>1</v>
      </c>
      <c r="CS6" s="1">
        <v>150</v>
      </c>
      <c r="CT6" s="13">
        <v>43626</v>
      </c>
      <c r="CU6" s="1">
        <v>0.78</v>
      </c>
      <c r="CV6" s="1">
        <v>1</v>
      </c>
      <c r="CW6" s="1">
        <v>0</v>
      </c>
      <c r="CX6" s="1">
        <v>1</v>
      </c>
      <c r="CY6" s="28">
        <v>44544</v>
      </c>
      <c r="CZ6" s="15" t="s">
        <v>123</v>
      </c>
      <c r="DA6" s="15">
        <v>0</v>
      </c>
      <c r="DB6" s="15">
        <v>1</v>
      </c>
      <c r="DC6" s="15">
        <v>3</v>
      </c>
      <c r="DD6" s="1" t="s">
        <v>367</v>
      </c>
      <c r="DE6" s="1"/>
    </row>
    <row r="7" spans="1:110" x14ac:dyDescent="0.25">
      <c r="A7" s="5" t="s">
        <v>120</v>
      </c>
      <c r="B7" s="15" t="s">
        <v>68</v>
      </c>
      <c r="C7" s="15" t="s">
        <v>69</v>
      </c>
      <c r="D7" s="13">
        <v>13553</v>
      </c>
      <c r="E7" s="11">
        <f t="shared" si="0"/>
        <v>83.938888888888883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128</v>
      </c>
      <c r="P7" s="1">
        <v>44</v>
      </c>
      <c r="Q7" s="1">
        <v>0</v>
      </c>
      <c r="R7" s="1">
        <v>29</v>
      </c>
      <c r="S7" s="1">
        <v>1</v>
      </c>
      <c r="T7" s="1">
        <v>1</v>
      </c>
      <c r="U7" s="1">
        <v>1</v>
      </c>
      <c r="V7" s="1">
        <v>0</v>
      </c>
      <c r="W7" s="1">
        <v>0</v>
      </c>
      <c r="X7" s="1">
        <v>4</v>
      </c>
      <c r="Y7" s="1" t="s">
        <v>348</v>
      </c>
      <c r="Z7" s="31" t="s">
        <v>123</v>
      </c>
      <c r="AA7" s="31">
        <v>0</v>
      </c>
      <c r="AB7" s="31">
        <v>0</v>
      </c>
      <c r="AC7" s="31">
        <v>0</v>
      </c>
      <c r="AD7" s="31">
        <v>0</v>
      </c>
      <c r="AE7" s="31">
        <v>1</v>
      </c>
      <c r="AF7" s="1">
        <v>0</v>
      </c>
      <c r="AG7" s="31">
        <v>0</v>
      </c>
      <c r="AH7" s="31">
        <v>0</v>
      </c>
      <c r="AI7" s="1">
        <v>326</v>
      </c>
      <c r="AJ7" s="1">
        <v>635</v>
      </c>
      <c r="AK7" s="1">
        <v>1898</v>
      </c>
      <c r="AL7" s="1">
        <v>1115</v>
      </c>
      <c r="AM7" s="1">
        <v>21.52</v>
      </c>
      <c r="AN7" s="1">
        <v>189</v>
      </c>
      <c r="AO7" s="1">
        <v>716</v>
      </c>
      <c r="AP7" s="1">
        <v>1744</v>
      </c>
      <c r="AQ7" s="1">
        <v>1054</v>
      </c>
      <c r="AR7" s="1">
        <v>15.53</v>
      </c>
      <c r="AS7" s="1">
        <v>706</v>
      </c>
      <c r="AT7" s="1">
        <v>730</v>
      </c>
      <c r="AU7" s="1">
        <v>1999</v>
      </c>
      <c r="AV7" s="1">
        <v>1151</v>
      </c>
      <c r="AW7" s="1">
        <v>36.6</v>
      </c>
      <c r="AX7" s="1">
        <v>1140</v>
      </c>
      <c r="AY7" s="1">
        <v>740</v>
      </c>
      <c r="AZ7" s="1">
        <v>1999</v>
      </c>
      <c r="BA7" s="1">
        <v>1155</v>
      </c>
      <c r="BB7" s="1">
        <v>3888</v>
      </c>
      <c r="BC7" s="1">
        <v>22.67</v>
      </c>
      <c r="BD7" s="15">
        <v>156</v>
      </c>
      <c r="BE7" s="15">
        <v>24.6</v>
      </c>
      <c r="BF7" s="1">
        <v>1</v>
      </c>
      <c r="BG7" s="1">
        <v>0</v>
      </c>
      <c r="BH7" s="1">
        <v>0</v>
      </c>
      <c r="BI7" s="1">
        <v>3</v>
      </c>
      <c r="BJ7" s="13">
        <v>44211</v>
      </c>
      <c r="BK7" s="1">
        <v>0</v>
      </c>
      <c r="BL7" s="1">
        <v>0</v>
      </c>
      <c r="BM7" s="1">
        <v>1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1</v>
      </c>
      <c r="BT7" s="1">
        <v>0</v>
      </c>
      <c r="BU7" s="1">
        <v>0</v>
      </c>
      <c r="BV7" s="1">
        <v>0</v>
      </c>
      <c r="BW7" s="1">
        <v>1</v>
      </c>
      <c r="BX7" s="1">
        <v>0</v>
      </c>
      <c r="BY7" s="1" t="s">
        <v>207</v>
      </c>
      <c r="BZ7" s="1">
        <v>8</v>
      </c>
      <c r="CA7" s="1">
        <v>37</v>
      </c>
      <c r="CB7" s="1">
        <v>0</v>
      </c>
      <c r="CC7" s="1">
        <v>1</v>
      </c>
      <c r="CD7" s="1">
        <v>0</v>
      </c>
      <c r="CE7" s="1">
        <v>210</v>
      </c>
      <c r="CF7" s="1">
        <v>37</v>
      </c>
      <c r="CG7" s="1">
        <v>4591</v>
      </c>
      <c r="CH7" s="1">
        <v>180</v>
      </c>
      <c r="CI7" s="1">
        <v>0</v>
      </c>
      <c r="CJ7" s="1">
        <v>0</v>
      </c>
      <c r="CK7" s="1">
        <v>0</v>
      </c>
      <c r="CL7" s="19"/>
      <c r="CM7" s="1">
        <v>0</v>
      </c>
      <c r="CN7" s="1">
        <v>0</v>
      </c>
      <c r="CO7" s="1">
        <v>0</v>
      </c>
      <c r="CP7" s="1" t="s">
        <v>123</v>
      </c>
      <c r="CQ7" s="1">
        <v>1</v>
      </c>
      <c r="CR7" s="1">
        <v>0</v>
      </c>
      <c r="CS7" s="1">
        <v>137</v>
      </c>
      <c r="CT7" s="13">
        <v>44272</v>
      </c>
      <c r="CU7" s="1" t="s">
        <v>123</v>
      </c>
      <c r="CV7" s="1">
        <v>1</v>
      </c>
      <c r="CW7" s="1">
        <v>0</v>
      </c>
      <c r="CX7" s="1">
        <v>0</v>
      </c>
      <c r="CY7" s="13">
        <v>44468</v>
      </c>
      <c r="CZ7" s="1" t="s">
        <v>123</v>
      </c>
      <c r="DA7" s="1">
        <v>1</v>
      </c>
      <c r="DB7" s="1">
        <v>0</v>
      </c>
      <c r="DC7" s="1">
        <v>0</v>
      </c>
      <c r="DD7" s="1" t="s">
        <v>171</v>
      </c>
      <c r="DE7" s="1"/>
    </row>
    <row r="8" spans="1:110" x14ac:dyDescent="0.25">
      <c r="A8" s="5" t="s">
        <v>121</v>
      </c>
      <c r="B8" s="15" t="s">
        <v>68</v>
      </c>
      <c r="C8" s="15" t="s">
        <v>69</v>
      </c>
      <c r="D8" s="13">
        <v>13553</v>
      </c>
      <c r="E8" s="11">
        <f t="shared" si="0"/>
        <v>83.938888888888883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128</v>
      </c>
      <c r="P8" s="1">
        <v>44</v>
      </c>
      <c r="Q8" s="1">
        <v>0</v>
      </c>
      <c r="R8" s="1">
        <v>29</v>
      </c>
      <c r="S8" s="1">
        <v>1</v>
      </c>
      <c r="T8" s="1">
        <v>1</v>
      </c>
      <c r="U8" s="1">
        <v>1</v>
      </c>
      <c r="V8" s="1">
        <v>0</v>
      </c>
      <c r="W8" s="1">
        <v>0</v>
      </c>
      <c r="X8" s="1">
        <v>4</v>
      </c>
      <c r="Y8" s="1" t="s">
        <v>347</v>
      </c>
      <c r="Z8" s="31" t="s">
        <v>123</v>
      </c>
      <c r="AA8" s="31">
        <v>0</v>
      </c>
      <c r="AB8" s="31">
        <v>0</v>
      </c>
      <c r="AC8" s="31">
        <v>0</v>
      </c>
      <c r="AD8" s="31">
        <v>0</v>
      </c>
      <c r="AE8" s="31">
        <v>1</v>
      </c>
      <c r="AF8" s="1">
        <v>0</v>
      </c>
      <c r="AG8" s="31">
        <v>0</v>
      </c>
      <c r="AH8" s="31">
        <v>0</v>
      </c>
      <c r="AI8" s="1">
        <v>145</v>
      </c>
      <c r="AJ8" s="1">
        <v>557</v>
      </c>
      <c r="AK8" s="1">
        <v>1686</v>
      </c>
      <c r="AL8" s="1">
        <v>852</v>
      </c>
      <c r="AM8" s="1">
        <v>8.73</v>
      </c>
      <c r="AN8" s="1">
        <v>605</v>
      </c>
      <c r="AO8" s="1">
        <v>567</v>
      </c>
      <c r="AP8" s="1">
        <v>1920</v>
      </c>
      <c r="AQ8" s="1">
        <v>935</v>
      </c>
      <c r="AR8" s="1">
        <v>32.270000000000003</v>
      </c>
      <c r="AS8" s="1">
        <v>315</v>
      </c>
      <c r="AT8" s="1">
        <v>998</v>
      </c>
      <c r="AU8" s="1">
        <v>2295</v>
      </c>
      <c r="AV8" s="1">
        <v>1439</v>
      </c>
      <c r="AW8" s="1">
        <v>48.24</v>
      </c>
      <c r="AX8" s="1">
        <v>1148</v>
      </c>
      <c r="AY8" s="1">
        <v>650</v>
      </c>
      <c r="AZ8" s="1">
        <v>2295</v>
      </c>
      <c r="BA8" s="1">
        <v>1086</v>
      </c>
      <c r="BB8" s="1">
        <v>3819</v>
      </c>
      <c r="BC8" s="1">
        <v>23.11</v>
      </c>
      <c r="BD8" s="15">
        <v>153.6</v>
      </c>
      <c r="BE8" s="15">
        <v>50.6</v>
      </c>
      <c r="BF8" s="1">
        <v>1</v>
      </c>
      <c r="BG8" s="1">
        <v>0</v>
      </c>
      <c r="BH8" s="1">
        <v>0</v>
      </c>
      <c r="BI8" s="1">
        <v>3</v>
      </c>
      <c r="BJ8" s="13">
        <v>44211</v>
      </c>
      <c r="BK8" s="1">
        <v>0</v>
      </c>
      <c r="BL8" s="1">
        <v>0</v>
      </c>
      <c r="BM8" s="1">
        <v>1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1</v>
      </c>
      <c r="BT8" s="1">
        <v>0</v>
      </c>
      <c r="BU8" s="1">
        <v>0</v>
      </c>
      <c r="BV8" s="1">
        <v>0</v>
      </c>
      <c r="BW8" s="1">
        <v>1</v>
      </c>
      <c r="BX8" s="1">
        <v>0</v>
      </c>
      <c r="BY8" s="1" t="s">
        <v>207</v>
      </c>
      <c r="BZ8" s="1">
        <v>7</v>
      </c>
      <c r="CA8" s="1">
        <v>37</v>
      </c>
      <c r="CB8" s="1">
        <v>0</v>
      </c>
      <c r="CC8" s="1">
        <v>1</v>
      </c>
      <c r="CD8" s="1">
        <v>0</v>
      </c>
      <c r="CE8" s="1">
        <v>210</v>
      </c>
      <c r="CF8" s="1">
        <v>37</v>
      </c>
      <c r="CG8" s="1">
        <v>4591</v>
      </c>
      <c r="CH8" s="1">
        <v>180</v>
      </c>
      <c r="CI8" s="1">
        <v>0</v>
      </c>
      <c r="CJ8" s="1">
        <v>0</v>
      </c>
      <c r="CK8" s="1">
        <v>0</v>
      </c>
      <c r="CL8" s="19"/>
      <c r="CM8" s="1">
        <v>0</v>
      </c>
      <c r="CN8" s="1">
        <v>0</v>
      </c>
      <c r="CO8" s="1">
        <v>0</v>
      </c>
      <c r="CP8" s="1" t="s">
        <v>123</v>
      </c>
      <c r="CQ8" s="1">
        <v>1</v>
      </c>
      <c r="CR8" s="1">
        <v>0</v>
      </c>
      <c r="CS8" s="1">
        <v>67</v>
      </c>
      <c r="CT8" s="13">
        <v>44272</v>
      </c>
      <c r="CU8" s="1" t="s">
        <v>123</v>
      </c>
      <c r="CV8" s="1">
        <v>1</v>
      </c>
      <c r="CW8" s="1">
        <v>0</v>
      </c>
      <c r="CX8" s="1">
        <v>3</v>
      </c>
      <c r="CY8" s="13">
        <v>44468</v>
      </c>
      <c r="CZ8" s="1" t="s">
        <v>123</v>
      </c>
      <c r="DA8" s="1">
        <v>1</v>
      </c>
      <c r="DB8" s="1">
        <v>0</v>
      </c>
      <c r="DC8" s="1">
        <v>3</v>
      </c>
      <c r="DD8" s="1" t="s">
        <v>171</v>
      </c>
      <c r="DE8" s="1"/>
    </row>
    <row r="9" spans="1:110" x14ac:dyDescent="0.25">
      <c r="A9" s="5" t="s">
        <v>121</v>
      </c>
      <c r="B9" s="15" t="s">
        <v>70</v>
      </c>
      <c r="C9" s="15" t="s">
        <v>71</v>
      </c>
      <c r="D9" s="13">
        <v>17656</v>
      </c>
      <c r="E9" s="11">
        <f t="shared" si="0"/>
        <v>72.352777777777774</v>
      </c>
      <c r="F9" s="1">
        <v>1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74</v>
      </c>
      <c r="P9" s="1">
        <v>108</v>
      </c>
      <c r="Q9" s="1">
        <v>0</v>
      </c>
      <c r="R9" s="1">
        <v>28</v>
      </c>
      <c r="S9" s="1">
        <v>1</v>
      </c>
      <c r="T9" s="1">
        <v>1</v>
      </c>
      <c r="U9" s="1">
        <v>1</v>
      </c>
      <c r="V9" s="1">
        <v>0</v>
      </c>
      <c r="W9" s="1">
        <v>0</v>
      </c>
      <c r="X9" s="1">
        <v>3</v>
      </c>
      <c r="Y9" s="1" t="s">
        <v>348</v>
      </c>
      <c r="Z9" s="1">
        <v>0.66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1</v>
      </c>
      <c r="AH9" s="1">
        <v>0</v>
      </c>
      <c r="AI9" s="1">
        <v>868</v>
      </c>
      <c r="AJ9" s="1">
        <v>519</v>
      </c>
      <c r="AK9" s="1">
        <v>2382</v>
      </c>
      <c r="AL9" s="1">
        <v>1241</v>
      </c>
      <c r="AM9" s="1">
        <v>30.73</v>
      </c>
      <c r="AN9" s="1">
        <v>788</v>
      </c>
      <c r="AO9" s="1">
        <v>648</v>
      </c>
      <c r="AP9" s="1">
        <v>2286</v>
      </c>
      <c r="AQ9" s="1">
        <v>1218</v>
      </c>
      <c r="AR9" s="1">
        <v>28.18</v>
      </c>
      <c r="AS9" s="1">
        <v>271</v>
      </c>
      <c r="AT9" s="1">
        <v>430</v>
      </c>
      <c r="AU9" s="1">
        <v>1804</v>
      </c>
      <c r="AV9" s="1">
        <v>788</v>
      </c>
      <c r="AW9" s="1">
        <v>25.54</v>
      </c>
      <c r="AX9" s="1">
        <v>2046</v>
      </c>
      <c r="AY9" s="1">
        <v>536</v>
      </c>
      <c r="AZ9" s="1">
        <v>2382</v>
      </c>
      <c r="BA9" s="1">
        <v>1147</v>
      </c>
      <c r="BB9" s="1">
        <v>5085</v>
      </c>
      <c r="BC9" s="1">
        <v>28.69</v>
      </c>
      <c r="BD9" s="15">
        <v>150.30000000000001</v>
      </c>
      <c r="BE9" s="15">
        <v>48.6</v>
      </c>
      <c r="BF9" s="1">
        <v>1</v>
      </c>
      <c r="BG9" s="1">
        <v>0</v>
      </c>
      <c r="BH9" s="1">
        <v>0</v>
      </c>
      <c r="BI9" s="1">
        <v>3</v>
      </c>
      <c r="BJ9" s="13">
        <v>44084</v>
      </c>
      <c r="BK9" s="1">
        <v>0</v>
      </c>
      <c r="BL9" s="1">
        <v>0</v>
      </c>
      <c r="BM9" s="1">
        <v>1</v>
      </c>
      <c r="BN9" s="1">
        <v>0</v>
      </c>
      <c r="BO9" s="1">
        <v>0</v>
      </c>
      <c r="BP9" s="1">
        <v>0</v>
      </c>
      <c r="BQ9" s="1">
        <v>0</v>
      </c>
      <c r="BR9" s="1">
        <v>1</v>
      </c>
      <c r="BS9" s="1">
        <v>0</v>
      </c>
      <c r="BT9" s="1">
        <v>0</v>
      </c>
      <c r="BU9" s="1">
        <v>0</v>
      </c>
      <c r="BV9" s="1">
        <v>0</v>
      </c>
      <c r="BW9" s="1">
        <v>1</v>
      </c>
      <c r="BX9" s="1">
        <v>0</v>
      </c>
      <c r="BY9" s="1" t="s">
        <v>207</v>
      </c>
      <c r="BZ9" s="1">
        <v>8</v>
      </c>
      <c r="CA9" s="1">
        <v>38</v>
      </c>
      <c r="CB9" s="1">
        <v>0</v>
      </c>
      <c r="CC9" s="1">
        <v>1</v>
      </c>
      <c r="CD9" s="1">
        <v>0</v>
      </c>
      <c r="CE9" s="1">
        <v>120</v>
      </c>
      <c r="CF9" s="1" t="s">
        <v>123</v>
      </c>
      <c r="CG9" s="1" t="s">
        <v>123</v>
      </c>
      <c r="CH9" s="1" t="s">
        <v>123</v>
      </c>
      <c r="CI9" s="1">
        <v>0</v>
      </c>
      <c r="CJ9" s="1">
        <v>0</v>
      </c>
      <c r="CK9" s="1">
        <v>0</v>
      </c>
      <c r="CL9" s="19"/>
      <c r="CM9" s="1">
        <v>0</v>
      </c>
      <c r="CN9" s="1">
        <v>0</v>
      </c>
      <c r="CO9" s="1">
        <v>0</v>
      </c>
      <c r="CP9" s="1">
        <v>0.51</v>
      </c>
      <c r="CQ9" s="1">
        <v>1</v>
      </c>
      <c r="CR9" s="1">
        <v>0</v>
      </c>
      <c r="CS9" s="1">
        <v>122</v>
      </c>
      <c r="CT9" s="13">
        <v>44203</v>
      </c>
      <c r="CU9" s="1">
        <v>0.4</v>
      </c>
      <c r="CV9" s="1">
        <v>1</v>
      </c>
      <c r="CW9" s="1">
        <v>0</v>
      </c>
      <c r="CX9" s="1">
        <v>2</v>
      </c>
      <c r="CY9" s="28">
        <v>44382</v>
      </c>
      <c r="CZ9" s="1">
        <v>0.47</v>
      </c>
      <c r="DA9" s="1">
        <v>1</v>
      </c>
      <c r="DB9" s="1">
        <v>0</v>
      </c>
      <c r="DC9" s="1">
        <v>1</v>
      </c>
      <c r="DD9" s="1" t="s">
        <v>175</v>
      </c>
      <c r="DE9" s="1"/>
    </row>
    <row r="10" spans="1:110" x14ac:dyDescent="0.25">
      <c r="A10" s="5" t="s">
        <v>121</v>
      </c>
      <c r="B10" s="15" t="s">
        <v>72</v>
      </c>
      <c r="C10" s="15" t="s">
        <v>73</v>
      </c>
      <c r="D10" s="13">
        <v>18920</v>
      </c>
      <c r="E10" s="11">
        <f t="shared" si="0"/>
        <v>69.24722222222222</v>
      </c>
      <c r="F10" s="1">
        <v>1</v>
      </c>
      <c r="G10" s="1">
        <v>1</v>
      </c>
      <c r="H10" s="1">
        <v>1</v>
      </c>
      <c r="I10" s="1">
        <v>1</v>
      </c>
      <c r="J10" s="1">
        <v>0</v>
      </c>
      <c r="K10" s="1">
        <v>6.2</v>
      </c>
      <c r="L10" s="1">
        <v>0</v>
      </c>
      <c r="M10" s="1">
        <v>0</v>
      </c>
      <c r="N10" s="1">
        <v>1</v>
      </c>
      <c r="O10" s="1">
        <v>44</v>
      </c>
      <c r="P10" s="1">
        <v>99</v>
      </c>
      <c r="Q10" s="1">
        <v>0</v>
      </c>
      <c r="R10" s="1">
        <v>37.33</v>
      </c>
      <c r="S10" s="1">
        <v>0</v>
      </c>
      <c r="T10" s="1">
        <v>1</v>
      </c>
      <c r="U10" s="1">
        <v>0</v>
      </c>
      <c r="V10" s="1">
        <v>0</v>
      </c>
      <c r="W10" s="1">
        <v>0</v>
      </c>
      <c r="X10" s="1">
        <v>6</v>
      </c>
      <c r="Y10" s="1" t="s">
        <v>349</v>
      </c>
      <c r="Z10" s="1">
        <v>0.74</v>
      </c>
      <c r="AA10" s="1">
        <v>0</v>
      </c>
      <c r="AB10" s="1">
        <v>0</v>
      </c>
      <c r="AC10" s="1">
        <v>1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156</v>
      </c>
      <c r="AJ10" s="1">
        <v>443</v>
      </c>
      <c r="AK10" s="1">
        <v>1700</v>
      </c>
      <c r="AL10" s="1">
        <v>752</v>
      </c>
      <c r="AM10" s="1">
        <v>15.79</v>
      </c>
      <c r="AN10" s="1">
        <v>215</v>
      </c>
      <c r="AO10" s="1">
        <v>640</v>
      </c>
      <c r="AP10" s="1">
        <v>1871</v>
      </c>
      <c r="AQ10" s="1">
        <v>1013</v>
      </c>
      <c r="AR10" s="1">
        <v>22.78</v>
      </c>
      <c r="AS10" s="1">
        <v>128</v>
      </c>
      <c r="AT10" s="1">
        <v>518</v>
      </c>
      <c r="AU10" s="1">
        <v>1206</v>
      </c>
      <c r="AV10" s="1">
        <v>715</v>
      </c>
      <c r="AW10" s="1">
        <v>9.98</v>
      </c>
      <c r="AX10" s="1">
        <v>550</v>
      </c>
      <c r="AY10" s="1">
        <v>551</v>
      </c>
      <c r="AZ10" s="1">
        <v>1871</v>
      </c>
      <c r="BA10" s="1">
        <v>850</v>
      </c>
      <c r="BB10" s="1">
        <v>2725</v>
      </c>
      <c r="BC10" s="1">
        <v>16.79</v>
      </c>
      <c r="BD10" s="15">
        <v>150.1</v>
      </c>
      <c r="BE10" s="15">
        <v>26.8</v>
      </c>
      <c r="BF10" s="1">
        <v>1</v>
      </c>
      <c r="BG10" s="1">
        <v>0</v>
      </c>
      <c r="BH10" s="1">
        <v>0</v>
      </c>
      <c r="BI10" s="1">
        <v>3</v>
      </c>
      <c r="BJ10" s="13">
        <v>44214</v>
      </c>
      <c r="BK10" s="1">
        <v>1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1</v>
      </c>
      <c r="BT10" s="1">
        <v>0</v>
      </c>
      <c r="BU10" s="1">
        <v>0</v>
      </c>
      <c r="BV10" s="1">
        <v>0</v>
      </c>
      <c r="BW10" s="1">
        <v>1</v>
      </c>
      <c r="BX10" s="1">
        <v>0</v>
      </c>
      <c r="BY10" s="1" t="s">
        <v>206</v>
      </c>
      <c r="BZ10" s="1">
        <v>6</v>
      </c>
      <c r="CA10" s="1">
        <v>56</v>
      </c>
      <c r="CB10" s="1">
        <v>0</v>
      </c>
      <c r="CC10" s="1">
        <v>1</v>
      </c>
      <c r="CD10" s="1">
        <v>0</v>
      </c>
      <c r="CE10" s="1">
        <v>110</v>
      </c>
      <c r="CF10" s="1">
        <v>47</v>
      </c>
      <c r="CG10" s="1">
        <v>2951</v>
      </c>
      <c r="CH10" s="1">
        <v>60</v>
      </c>
      <c r="CI10" s="1">
        <v>0</v>
      </c>
      <c r="CJ10" s="1">
        <v>0</v>
      </c>
      <c r="CK10" s="13"/>
      <c r="CL10" s="34"/>
      <c r="CM10" s="1">
        <v>0</v>
      </c>
      <c r="CN10" s="1">
        <v>0</v>
      </c>
      <c r="CO10" s="1">
        <v>0</v>
      </c>
      <c r="CP10" s="1" t="s">
        <v>123</v>
      </c>
      <c r="CQ10" s="1">
        <v>1</v>
      </c>
      <c r="CR10" s="1">
        <v>0</v>
      </c>
      <c r="CS10" s="1">
        <v>120</v>
      </c>
      <c r="CT10" s="13">
        <v>44278</v>
      </c>
      <c r="CU10" s="1">
        <v>1.3</v>
      </c>
      <c r="CV10" s="1">
        <v>1</v>
      </c>
      <c r="CW10" s="1">
        <v>0</v>
      </c>
      <c r="CX10" s="1">
        <v>6</v>
      </c>
      <c r="CY10" s="13">
        <v>44705</v>
      </c>
      <c r="CZ10" s="1">
        <v>0.51</v>
      </c>
      <c r="DA10" s="1">
        <v>0</v>
      </c>
      <c r="DB10" s="1">
        <v>1</v>
      </c>
      <c r="DC10" s="1">
        <v>0</v>
      </c>
      <c r="DD10" s="1" t="s">
        <v>191</v>
      </c>
      <c r="DE10" s="1"/>
      <c r="DF10" s="55"/>
    </row>
    <row r="11" spans="1:110" x14ac:dyDescent="0.25">
      <c r="A11" s="5" t="s">
        <v>120</v>
      </c>
      <c r="B11" s="15" t="s">
        <v>77</v>
      </c>
      <c r="C11" s="15" t="s">
        <v>67</v>
      </c>
      <c r="D11" s="13">
        <v>23433</v>
      </c>
      <c r="E11" s="11">
        <f t="shared" si="0"/>
        <v>55.005555555555553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57</v>
      </c>
      <c r="P11" s="1">
        <v>110</v>
      </c>
      <c r="Q11" s="1">
        <v>0</v>
      </c>
      <c r="R11" s="1">
        <v>30</v>
      </c>
      <c r="S11" s="1">
        <v>1</v>
      </c>
      <c r="T11" s="1">
        <v>1</v>
      </c>
      <c r="U11" s="1">
        <v>1</v>
      </c>
      <c r="V11" s="1">
        <v>0</v>
      </c>
      <c r="W11" s="1">
        <v>1</v>
      </c>
      <c r="X11" s="1">
        <v>2</v>
      </c>
      <c r="Y11" s="1" t="s">
        <v>349</v>
      </c>
      <c r="Z11" s="1">
        <v>0.63</v>
      </c>
      <c r="AA11" s="1">
        <v>0</v>
      </c>
      <c r="AB11" s="1">
        <v>1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34</v>
      </c>
      <c r="AJ11" s="1">
        <v>371</v>
      </c>
      <c r="AK11" s="1">
        <v>1401</v>
      </c>
      <c r="AL11" s="1">
        <v>688</v>
      </c>
      <c r="AM11" s="1">
        <v>3.66</v>
      </c>
      <c r="AN11" s="1">
        <v>407</v>
      </c>
      <c r="AO11" s="1">
        <v>342</v>
      </c>
      <c r="AP11" s="1">
        <v>2302</v>
      </c>
      <c r="AQ11" s="1">
        <v>964</v>
      </c>
      <c r="AR11" s="1">
        <v>34.119999999999997</v>
      </c>
      <c r="AS11" s="1">
        <v>80</v>
      </c>
      <c r="AT11" s="1">
        <v>345</v>
      </c>
      <c r="AU11" s="1">
        <v>1342</v>
      </c>
      <c r="AV11" s="1">
        <v>673</v>
      </c>
      <c r="AW11" s="1">
        <v>6.53</v>
      </c>
      <c r="AX11" s="1">
        <v>523</v>
      </c>
      <c r="AY11" s="1">
        <v>342</v>
      </c>
      <c r="AZ11" s="1">
        <v>2302</v>
      </c>
      <c r="BA11" s="1">
        <v>898</v>
      </c>
      <c r="BB11" s="1">
        <v>2847</v>
      </c>
      <c r="BC11" s="1">
        <v>15.52</v>
      </c>
      <c r="BD11" s="15">
        <v>134.5</v>
      </c>
      <c r="BE11" s="15">
        <v>38.700000000000003</v>
      </c>
      <c r="BF11" s="1">
        <v>1</v>
      </c>
      <c r="BG11" s="1">
        <v>0</v>
      </c>
      <c r="BH11" s="1">
        <v>0</v>
      </c>
      <c r="BI11" s="1">
        <v>3</v>
      </c>
      <c r="BJ11" s="13">
        <v>43524</v>
      </c>
      <c r="BK11" s="1">
        <v>1</v>
      </c>
      <c r="BL11" s="1">
        <v>0</v>
      </c>
      <c r="BM11" s="1">
        <v>0</v>
      </c>
      <c r="BN11" s="1">
        <v>0</v>
      </c>
      <c r="BO11" s="1">
        <v>1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1</v>
      </c>
      <c r="BV11" s="1">
        <v>0</v>
      </c>
      <c r="BW11" s="1">
        <v>1</v>
      </c>
      <c r="BX11" s="1">
        <v>0</v>
      </c>
      <c r="BY11" s="1" t="s">
        <v>207</v>
      </c>
      <c r="BZ11" s="30" t="s">
        <v>132</v>
      </c>
      <c r="CA11" s="1" t="s">
        <v>133</v>
      </c>
      <c r="CB11" s="1">
        <v>0</v>
      </c>
      <c r="CC11" s="1">
        <v>1</v>
      </c>
      <c r="CD11" s="1">
        <v>0</v>
      </c>
      <c r="CE11" s="1">
        <v>118</v>
      </c>
      <c r="CF11" s="1">
        <v>35</v>
      </c>
      <c r="CG11" s="1" t="s">
        <v>134</v>
      </c>
      <c r="CH11" s="1">
        <v>85</v>
      </c>
      <c r="CI11" s="1">
        <v>0</v>
      </c>
      <c r="CJ11" s="1">
        <v>0</v>
      </c>
      <c r="CK11" s="1">
        <v>0</v>
      </c>
      <c r="CL11" s="19"/>
      <c r="CM11" s="1">
        <v>0</v>
      </c>
      <c r="CN11" s="1">
        <v>0</v>
      </c>
      <c r="CO11" s="1">
        <v>0</v>
      </c>
      <c r="CP11" s="1">
        <v>0.69</v>
      </c>
      <c r="CQ11" s="1">
        <v>1</v>
      </c>
      <c r="CR11" s="1">
        <v>0</v>
      </c>
      <c r="CS11" s="1">
        <v>70</v>
      </c>
      <c r="CT11" s="13">
        <v>43574</v>
      </c>
      <c r="CU11" s="1">
        <v>0.67</v>
      </c>
      <c r="CV11" s="1">
        <v>1</v>
      </c>
      <c r="CW11" s="1">
        <v>0</v>
      </c>
      <c r="CX11" s="1">
        <v>0</v>
      </c>
      <c r="CY11" s="28">
        <v>43845</v>
      </c>
      <c r="CZ11" s="15">
        <v>0.71</v>
      </c>
      <c r="DA11" s="15">
        <v>1</v>
      </c>
      <c r="DB11" s="15">
        <v>0</v>
      </c>
      <c r="DC11" s="15">
        <v>0</v>
      </c>
      <c r="DD11" s="1" t="s">
        <v>176</v>
      </c>
      <c r="DE11" s="1"/>
      <c r="DF11" s="55"/>
    </row>
    <row r="12" spans="1:110" x14ac:dyDescent="0.25">
      <c r="A12" s="5" t="s">
        <v>121</v>
      </c>
      <c r="B12" s="15" t="s">
        <v>78</v>
      </c>
      <c r="C12" s="15" t="s">
        <v>79</v>
      </c>
      <c r="D12" s="13">
        <v>17571</v>
      </c>
      <c r="E12" s="11">
        <v>71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69</v>
      </c>
      <c r="P12" s="1">
        <v>91</v>
      </c>
      <c r="Q12" s="1">
        <v>0</v>
      </c>
      <c r="R12" s="1">
        <v>28.4</v>
      </c>
      <c r="S12" s="1">
        <v>0</v>
      </c>
      <c r="T12" s="1">
        <v>0</v>
      </c>
      <c r="U12" s="1">
        <v>1</v>
      </c>
      <c r="V12" s="1">
        <v>0</v>
      </c>
      <c r="W12" s="1">
        <v>1</v>
      </c>
      <c r="X12" s="1">
        <v>2</v>
      </c>
      <c r="Y12" s="1" t="s">
        <v>347</v>
      </c>
      <c r="Z12" s="1">
        <v>0.65</v>
      </c>
      <c r="AA12" s="1">
        <v>0</v>
      </c>
      <c r="AB12" s="1">
        <v>1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227</v>
      </c>
      <c r="AJ12" s="1">
        <v>422</v>
      </c>
      <c r="AK12" s="1">
        <v>912</v>
      </c>
      <c r="AL12" s="1">
        <v>597</v>
      </c>
      <c r="AM12" s="1">
        <v>11.68</v>
      </c>
      <c r="AN12" s="1">
        <v>111</v>
      </c>
      <c r="AO12" s="1">
        <v>463</v>
      </c>
      <c r="AP12" s="1">
        <v>1381</v>
      </c>
      <c r="AQ12" s="1">
        <v>709</v>
      </c>
      <c r="AR12" s="1">
        <v>6.74</v>
      </c>
      <c r="AS12" s="1">
        <v>105</v>
      </c>
      <c r="AT12" s="1">
        <v>435</v>
      </c>
      <c r="AU12" s="1">
        <v>946</v>
      </c>
      <c r="AV12" s="1">
        <v>600</v>
      </c>
      <c r="AW12" s="1">
        <v>13.32</v>
      </c>
      <c r="AX12" s="1">
        <v>374</v>
      </c>
      <c r="AY12" s="1">
        <v>445</v>
      </c>
      <c r="AZ12" s="1">
        <v>1381</v>
      </c>
      <c r="BA12" s="1">
        <v>654</v>
      </c>
      <c r="BB12" s="1">
        <v>4665</v>
      </c>
      <c r="BC12" s="1">
        <v>7.42</v>
      </c>
      <c r="BD12" s="15">
        <v>145</v>
      </c>
      <c r="BE12" s="15">
        <v>45.6</v>
      </c>
      <c r="BF12" s="1">
        <v>1</v>
      </c>
      <c r="BG12" s="1">
        <v>0</v>
      </c>
      <c r="BH12" s="1">
        <v>0</v>
      </c>
      <c r="BI12" s="1">
        <v>2</v>
      </c>
      <c r="BJ12" s="13">
        <v>43587</v>
      </c>
      <c r="BK12" s="1">
        <v>0</v>
      </c>
      <c r="BL12" s="1">
        <v>0</v>
      </c>
      <c r="BM12" s="1">
        <v>0</v>
      </c>
      <c r="BN12" s="1">
        <v>1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1</v>
      </c>
      <c r="BX12" s="1">
        <v>0</v>
      </c>
      <c r="BY12" s="1" t="s">
        <v>206</v>
      </c>
      <c r="BZ12" s="1">
        <v>5</v>
      </c>
      <c r="CA12" s="1">
        <v>38</v>
      </c>
      <c r="CB12" s="1">
        <v>1</v>
      </c>
      <c r="CC12" s="1">
        <v>0</v>
      </c>
      <c r="CD12" s="1">
        <v>0</v>
      </c>
      <c r="CE12" s="1">
        <v>76</v>
      </c>
      <c r="CF12" s="1">
        <v>11</v>
      </c>
      <c r="CG12" s="1">
        <v>1847</v>
      </c>
      <c r="CH12" s="1">
        <v>44</v>
      </c>
      <c r="CI12" s="1">
        <v>0</v>
      </c>
      <c r="CJ12" s="1">
        <v>1</v>
      </c>
      <c r="CK12" s="13">
        <v>44048</v>
      </c>
      <c r="CL12" s="19"/>
      <c r="CM12" s="1" t="s">
        <v>253</v>
      </c>
      <c r="CN12" s="1">
        <v>0</v>
      </c>
      <c r="CO12" s="1">
        <v>1</v>
      </c>
      <c r="CP12" s="1">
        <v>0.9</v>
      </c>
      <c r="CQ12" s="1">
        <v>0</v>
      </c>
      <c r="CR12" s="1">
        <v>1</v>
      </c>
      <c r="CS12" s="1">
        <v>333</v>
      </c>
      <c r="CT12" s="13">
        <v>43648</v>
      </c>
      <c r="CU12" s="1" t="s">
        <v>123</v>
      </c>
      <c r="CV12" s="1">
        <v>0</v>
      </c>
      <c r="CW12" s="1">
        <v>1</v>
      </c>
      <c r="CX12" s="1">
        <v>2</v>
      </c>
      <c r="CY12" s="28">
        <v>43999</v>
      </c>
      <c r="CZ12" s="1" t="s">
        <v>123</v>
      </c>
      <c r="DA12" s="1">
        <v>0</v>
      </c>
      <c r="DB12" s="1">
        <v>1</v>
      </c>
      <c r="DC12" s="1">
        <v>2</v>
      </c>
      <c r="DD12" s="1" t="s">
        <v>192</v>
      </c>
      <c r="DE12" s="1"/>
    </row>
    <row r="13" spans="1:110" x14ac:dyDescent="0.25">
      <c r="A13" s="5" t="s">
        <v>120</v>
      </c>
      <c r="B13" s="15" t="s">
        <v>78</v>
      </c>
      <c r="C13" s="15" t="s">
        <v>79</v>
      </c>
      <c r="D13" s="13">
        <v>17571</v>
      </c>
      <c r="E13" s="11">
        <v>71</v>
      </c>
      <c r="F13" s="1">
        <v>1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69</v>
      </c>
      <c r="P13" s="1">
        <v>91</v>
      </c>
      <c r="Q13" s="1">
        <v>0</v>
      </c>
      <c r="R13" s="1">
        <v>28.4</v>
      </c>
      <c r="S13" s="1">
        <v>0</v>
      </c>
      <c r="T13" s="1">
        <v>0</v>
      </c>
      <c r="U13" s="1">
        <v>1</v>
      </c>
      <c r="V13" s="1">
        <v>0</v>
      </c>
      <c r="W13" s="1">
        <v>1</v>
      </c>
      <c r="X13" s="1">
        <v>1</v>
      </c>
      <c r="Y13" s="1" t="s">
        <v>348</v>
      </c>
      <c r="Z13" s="1">
        <v>0.85</v>
      </c>
      <c r="AA13" s="1">
        <v>0</v>
      </c>
      <c r="AB13" s="1">
        <v>1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406</v>
      </c>
      <c r="AJ13" s="1">
        <v>512</v>
      </c>
      <c r="AK13" s="1">
        <v>1296</v>
      </c>
      <c r="AL13" s="1">
        <v>693</v>
      </c>
      <c r="AM13" s="1">
        <v>18.54</v>
      </c>
      <c r="AN13" s="1">
        <v>79</v>
      </c>
      <c r="AO13" s="1">
        <v>459</v>
      </c>
      <c r="AP13" s="1">
        <v>1117</v>
      </c>
      <c r="AQ13" s="1">
        <v>648</v>
      </c>
      <c r="AR13" s="1">
        <v>7.4</v>
      </c>
      <c r="AS13" s="1">
        <v>5</v>
      </c>
      <c r="AT13" s="1">
        <v>514</v>
      </c>
      <c r="AU13" s="1">
        <v>516</v>
      </c>
      <c r="AV13" s="1">
        <v>515</v>
      </c>
      <c r="AW13" s="1">
        <v>0.42</v>
      </c>
      <c r="AX13" s="1">
        <v>743</v>
      </c>
      <c r="AY13" s="1">
        <v>415</v>
      </c>
      <c r="AZ13" s="1">
        <v>1296</v>
      </c>
      <c r="BA13" s="1">
        <v>619</v>
      </c>
      <c r="BB13" s="1">
        <v>4040</v>
      </c>
      <c r="BC13" s="1">
        <v>15.53</v>
      </c>
      <c r="BD13" s="15">
        <v>151</v>
      </c>
      <c r="BE13" s="15">
        <v>30.2</v>
      </c>
      <c r="BF13" s="1">
        <v>1</v>
      </c>
      <c r="BG13" s="1">
        <v>0</v>
      </c>
      <c r="BH13" s="1">
        <v>0</v>
      </c>
      <c r="BI13" s="1">
        <v>2</v>
      </c>
      <c r="BJ13" s="13">
        <v>43587</v>
      </c>
      <c r="BK13" s="1">
        <v>0</v>
      </c>
      <c r="BL13" s="1">
        <v>0</v>
      </c>
      <c r="BM13" s="1">
        <v>0</v>
      </c>
      <c r="BN13" s="1">
        <v>1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1</v>
      </c>
      <c r="BV13" s="1">
        <v>0</v>
      </c>
      <c r="BW13" s="1">
        <v>1</v>
      </c>
      <c r="BX13" s="1">
        <v>0</v>
      </c>
      <c r="BY13" s="1" t="s">
        <v>206</v>
      </c>
      <c r="BZ13" s="1">
        <v>6.5</v>
      </c>
      <c r="CA13" s="1">
        <v>38.15</v>
      </c>
      <c r="CB13" s="1">
        <v>1</v>
      </c>
      <c r="CC13" s="1">
        <v>0</v>
      </c>
      <c r="CD13" s="1">
        <v>0</v>
      </c>
      <c r="CE13" s="1">
        <v>76</v>
      </c>
      <c r="CF13" s="1">
        <v>11</v>
      </c>
      <c r="CG13" s="1">
        <v>1847</v>
      </c>
      <c r="CH13" s="1">
        <v>44</v>
      </c>
      <c r="CI13" s="1">
        <v>1</v>
      </c>
      <c r="CJ13" s="1">
        <v>0</v>
      </c>
      <c r="CK13" s="13">
        <v>44287</v>
      </c>
      <c r="CL13" s="19"/>
      <c r="CM13" s="1" t="s">
        <v>253</v>
      </c>
      <c r="CN13" s="1">
        <v>0</v>
      </c>
      <c r="CO13" s="1">
        <v>1</v>
      </c>
      <c r="CP13" s="1">
        <v>0.93</v>
      </c>
      <c r="CQ13" s="1">
        <v>0</v>
      </c>
      <c r="CR13" s="1">
        <v>1</v>
      </c>
      <c r="CS13" s="1">
        <v>378</v>
      </c>
      <c r="CT13" s="13">
        <v>43648</v>
      </c>
      <c r="CU13" s="1" t="s">
        <v>123</v>
      </c>
      <c r="CV13" s="1">
        <v>0</v>
      </c>
      <c r="CW13" s="1">
        <v>1</v>
      </c>
      <c r="CX13" s="1">
        <v>2</v>
      </c>
      <c r="CY13" s="28">
        <v>43999</v>
      </c>
      <c r="CZ13" s="1" t="s">
        <v>123</v>
      </c>
      <c r="DA13" s="1">
        <v>1</v>
      </c>
      <c r="DB13" s="1">
        <v>0</v>
      </c>
      <c r="DC13" s="1">
        <v>2</v>
      </c>
      <c r="DD13" s="1" t="s">
        <v>192</v>
      </c>
      <c r="DE13" s="1"/>
    </row>
    <row r="14" spans="1:110" x14ac:dyDescent="0.25">
      <c r="A14" s="5" t="s">
        <v>120</v>
      </c>
      <c r="B14" s="15" t="s">
        <v>84</v>
      </c>
      <c r="C14" s="15" t="s">
        <v>85</v>
      </c>
      <c r="D14" s="13">
        <v>12434</v>
      </c>
      <c r="E14" s="11">
        <f t="shared" ref="E14:E23" si="1">YEARFRAC(BJ14,D14)</f>
        <v>86.708333333333329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71</v>
      </c>
      <c r="P14" s="1">
        <v>67</v>
      </c>
      <c r="Q14" s="1">
        <v>0</v>
      </c>
      <c r="R14" s="1">
        <v>20.94</v>
      </c>
      <c r="S14" s="1">
        <v>1</v>
      </c>
      <c r="T14" s="1">
        <v>1</v>
      </c>
      <c r="U14" s="1">
        <v>1</v>
      </c>
      <c r="V14" s="1">
        <v>0</v>
      </c>
      <c r="W14" s="1">
        <v>0</v>
      </c>
      <c r="X14" s="1">
        <v>5</v>
      </c>
      <c r="Y14" s="1" t="s">
        <v>347</v>
      </c>
      <c r="Z14" s="1" t="s">
        <v>123</v>
      </c>
      <c r="AA14" s="1">
        <v>0</v>
      </c>
      <c r="AB14" s="1">
        <v>1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107</v>
      </c>
      <c r="AJ14" s="1">
        <v>770</v>
      </c>
      <c r="AK14" s="1">
        <v>1221</v>
      </c>
      <c r="AL14" s="1">
        <v>864</v>
      </c>
      <c r="AM14" s="1">
        <v>5.59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57</v>
      </c>
      <c r="AT14" s="1">
        <v>789</v>
      </c>
      <c r="AU14" s="1">
        <v>1680</v>
      </c>
      <c r="AV14" s="1">
        <v>1172</v>
      </c>
      <c r="AW14" s="1">
        <v>10.94</v>
      </c>
      <c r="AX14" s="1">
        <v>145</v>
      </c>
      <c r="AY14" s="1">
        <v>788</v>
      </c>
      <c r="AZ14" s="1">
        <v>1680</v>
      </c>
      <c r="BA14" s="1">
        <v>994</v>
      </c>
      <c r="BB14" s="1">
        <v>3417</v>
      </c>
      <c r="BC14" s="1">
        <v>4.07</v>
      </c>
      <c r="BD14" s="1">
        <v>147.1</v>
      </c>
      <c r="BE14" s="1">
        <v>39.1</v>
      </c>
      <c r="BF14" s="1">
        <v>1</v>
      </c>
      <c r="BG14" s="1">
        <v>0</v>
      </c>
      <c r="BH14" s="1">
        <v>0</v>
      </c>
      <c r="BI14" s="1">
        <v>3</v>
      </c>
      <c r="BJ14" s="13">
        <v>44104</v>
      </c>
      <c r="BK14" s="1">
        <v>1</v>
      </c>
      <c r="BL14" s="1">
        <v>0</v>
      </c>
      <c r="BM14" s="1">
        <v>0</v>
      </c>
      <c r="BN14" s="1">
        <v>0</v>
      </c>
      <c r="BO14" s="1">
        <v>0</v>
      </c>
      <c r="BP14" s="1">
        <v>1</v>
      </c>
      <c r="BQ14" s="1">
        <v>0</v>
      </c>
      <c r="BR14" s="1">
        <v>0</v>
      </c>
      <c r="BS14" s="1">
        <v>1</v>
      </c>
      <c r="BT14" s="1">
        <v>0</v>
      </c>
      <c r="BU14" s="1">
        <v>0</v>
      </c>
      <c r="BV14" s="1">
        <v>0</v>
      </c>
      <c r="BW14" s="1">
        <v>1</v>
      </c>
      <c r="BX14" s="1">
        <v>0</v>
      </c>
      <c r="BY14" s="1" t="s">
        <v>206</v>
      </c>
      <c r="BZ14" s="1">
        <v>6</v>
      </c>
      <c r="CA14" s="1">
        <v>38</v>
      </c>
      <c r="CB14" s="1">
        <v>0</v>
      </c>
      <c r="CC14" s="1">
        <v>1</v>
      </c>
      <c r="CD14" s="1">
        <v>0</v>
      </c>
      <c r="CE14" s="1">
        <v>110</v>
      </c>
      <c r="CF14" s="1">
        <v>25</v>
      </c>
      <c r="CG14" s="1">
        <v>3071</v>
      </c>
      <c r="CH14" s="1">
        <v>50</v>
      </c>
      <c r="CI14" s="1">
        <v>0</v>
      </c>
      <c r="CJ14" s="1">
        <v>0</v>
      </c>
      <c r="CK14" s="13" t="s">
        <v>141</v>
      </c>
      <c r="CL14" s="34"/>
      <c r="CM14" s="1">
        <v>0</v>
      </c>
      <c r="CN14" s="1">
        <v>0</v>
      </c>
      <c r="CO14" s="1">
        <v>0</v>
      </c>
      <c r="CP14" s="1" t="s">
        <v>123</v>
      </c>
      <c r="CQ14" s="1">
        <v>1</v>
      </c>
      <c r="CR14" s="1">
        <v>0</v>
      </c>
      <c r="CS14" s="1">
        <v>80</v>
      </c>
      <c r="CT14" s="13">
        <v>44218</v>
      </c>
      <c r="CU14" s="1">
        <v>0.93</v>
      </c>
      <c r="CV14" s="1">
        <v>1</v>
      </c>
      <c r="CW14" s="1">
        <v>0</v>
      </c>
      <c r="CX14" s="1">
        <v>0</v>
      </c>
      <c r="CY14" s="13">
        <v>44372</v>
      </c>
      <c r="CZ14" s="1">
        <v>0.98</v>
      </c>
      <c r="DA14" s="1">
        <v>1</v>
      </c>
      <c r="DB14" s="1">
        <v>0</v>
      </c>
      <c r="DC14" s="1">
        <v>0</v>
      </c>
      <c r="DD14" s="1" t="s">
        <v>193</v>
      </c>
      <c r="DE14" s="1"/>
      <c r="DF14" s="55"/>
    </row>
    <row r="15" spans="1:110" x14ac:dyDescent="0.25">
      <c r="A15" s="5" t="s">
        <v>121</v>
      </c>
      <c r="B15" s="27" t="s">
        <v>87</v>
      </c>
      <c r="C15" s="27" t="s">
        <v>88</v>
      </c>
      <c r="D15" s="13">
        <v>22151</v>
      </c>
      <c r="E15" s="11">
        <f t="shared" si="1"/>
        <v>60.038888888888891</v>
      </c>
      <c r="F15" s="1">
        <v>1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69</v>
      </c>
      <c r="P15" s="1">
        <v>106</v>
      </c>
      <c r="Q15" s="1">
        <v>0</v>
      </c>
      <c r="R15" s="1">
        <v>27.22</v>
      </c>
      <c r="S15" s="1">
        <v>0</v>
      </c>
      <c r="T15" s="1">
        <v>0</v>
      </c>
      <c r="U15" s="1">
        <v>1</v>
      </c>
      <c r="V15" s="1">
        <v>0</v>
      </c>
      <c r="W15" s="1">
        <v>0</v>
      </c>
      <c r="X15" s="1">
        <v>3</v>
      </c>
      <c r="Y15" s="1" t="s">
        <v>349</v>
      </c>
      <c r="Z15" s="1">
        <v>0.84</v>
      </c>
      <c r="AA15" s="1">
        <v>0</v>
      </c>
      <c r="AB15" s="1">
        <v>1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261</v>
      </c>
      <c r="AJ15" s="1">
        <v>756</v>
      </c>
      <c r="AK15" s="1">
        <v>1908</v>
      </c>
      <c r="AL15" s="1">
        <v>1138</v>
      </c>
      <c r="AM15" s="1">
        <v>13.79</v>
      </c>
      <c r="AN15" s="1">
        <v>281</v>
      </c>
      <c r="AO15" s="1">
        <v>679</v>
      </c>
      <c r="AP15" s="1">
        <v>1617</v>
      </c>
      <c r="AQ15" s="1">
        <v>955</v>
      </c>
      <c r="AR15" s="1">
        <v>13.41</v>
      </c>
      <c r="AS15" s="1">
        <v>72</v>
      </c>
      <c r="AT15" s="1">
        <v>523</v>
      </c>
      <c r="AU15" s="1">
        <v>1566</v>
      </c>
      <c r="AV15" s="1">
        <v>900</v>
      </c>
      <c r="AW15" s="1">
        <v>5.46</v>
      </c>
      <c r="AX15" s="1">
        <v>500</v>
      </c>
      <c r="AY15" s="1">
        <v>756</v>
      </c>
      <c r="AZ15" s="1">
        <v>1908</v>
      </c>
      <c r="BA15" s="1">
        <v>1079</v>
      </c>
      <c r="BB15" s="1">
        <v>7362</v>
      </c>
      <c r="BC15" s="57">
        <v>6.3600000000000004E-2</v>
      </c>
      <c r="BD15" s="1">
        <v>159.69999999999999</v>
      </c>
      <c r="BE15" s="1">
        <v>42.2</v>
      </c>
      <c r="BF15" s="1">
        <v>1</v>
      </c>
      <c r="BG15" s="1">
        <v>0</v>
      </c>
      <c r="BH15" s="1">
        <v>0</v>
      </c>
      <c r="BI15" s="1">
        <v>3</v>
      </c>
      <c r="BJ15" s="13">
        <v>44081</v>
      </c>
      <c r="BK15" s="1">
        <v>1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1</v>
      </c>
      <c r="BV15" s="1">
        <v>0</v>
      </c>
      <c r="BW15" s="1">
        <v>1</v>
      </c>
      <c r="BX15" s="1">
        <v>0</v>
      </c>
      <c r="BY15" s="1" t="s">
        <v>206</v>
      </c>
      <c r="BZ15" s="1" t="s">
        <v>139</v>
      </c>
      <c r="CA15" s="1" t="s">
        <v>127</v>
      </c>
      <c r="CB15" s="1">
        <v>0</v>
      </c>
      <c r="CC15" s="1">
        <v>1</v>
      </c>
      <c r="CD15" s="1">
        <v>0</v>
      </c>
      <c r="CE15" s="1">
        <v>36</v>
      </c>
      <c r="CF15" s="1">
        <v>9</v>
      </c>
      <c r="CG15" s="1">
        <v>1422.54</v>
      </c>
      <c r="CH15" s="1">
        <v>28</v>
      </c>
      <c r="CI15" s="1">
        <v>0</v>
      </c>
      <c r="CJ15" s="1">
        <v>1</v>
      </c>
      <c r="CK15" s="13">
        <v>44351</v>
      </c>
      <c r="CL15" s="14">
        <f>YEARFRAC(CK15,BJ15)*12</f>
        <v>8.9</v>
      </c>
      <c r="CM15" s="1" t="s">
        <v>253</v>
      </c>
      <c r="CN15" s="1">
        <v>0</v>
      </c>
      <c r="CO15" s="1">
        <v>1</v>
      </c>
      <c r="CP15" s="1">
        <v>0.64</v>
      </c>
      <c r="CQ15" s="1">
        <v>1</v>
      </c>
      <c r="CR15" s="1">
        <v>0</v>
      </c>
      <c r="CS15" s="1">
        <v>180</v>
      </c>
      <c r="CT15" s="13">
        <v>44138</v>
      </c>
      <c r="CU15" s="1">
        <v>0.62</v>
      </c>
      <c r="CV15" s="1">
        <v>1</v>
      </c>
      <c r="CW15" s="1">
        <v>0</v>
      </c>
      <c r="CX15" s="1">
        <v>2</v>
      </c>
      <c r="CY15" s="13">
        <v>44412</v>
      </c>
      <c r="CZ15" s="1">
        <v>0.67</v>
      </c>
      <c r="DA15" s="1">
        <v>0</v>
      </c>
      <c r="DB15" s="1">
        <v>1</v>
      </c>
      <c r="DC15" s="1">
        <v>2</v>
      </c>
      <c r="DD15" s="1" t="s">
        <v>193</v>
      </c>
      <c r="DE15" s="1"/>
    </row>
    <row r="16" spans="1:110" x14ac:dyDescent="0.25">
      <c r="A16" s="5" t="s">
        <v>121</v>
      </c>
      <c r="B16" s="1" t="s">
        <v>89</v>
      </c>
      <c r="C16" s="1" t="s">
        <v>90</v>
      </c>
      <c r="D16" s="13">
        <v>20905</v>
      </c>
      <c r="E16" s="11">
        <f t="shared" si="1"/>
        <v>61.977777777777774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 t="s">
        <v>123</v>
      </c>
      <c r="L16" s="1">
        <v>0</v>
      </c>
      <c r="M16" s="1">
        <v>1</v>
      </c>
      <c r="N16" s="1">
        <v>0</v>
      </c>
      <c r="O16" s="1">
        <v>83</v>
      </c>
      <c r="P16" s="1">
        <v>66</v>
      </c>
      <c r="Q16" s="1">
        <v>0</v>
      </c>
      <c r="R16" s="1">
        <v>27.73</v>
      </c>
      <c r="S16" s="1">
        <v>0</v>
      </c>
      <c r="T16" s="1">
        <v>1</v>
      </c>
      <c r="U16" s="1">
        <v>1</v>
      </c>
      <c r="V16" s="1">
        <v>0</v>
      </c>
      <c r="W16" s="1">
        <v>0</v>
      </c>
      <c r="X16" s="1">
        <v>5</v>
      </c>
      <c r="Y16" s="1" t="s">
        <v>348</v>
      </c>
      <c r="Z16" s="1">
        <v>1</v>
      </c>
      <c r="AA16" s="1">
        <v>0</v>
      </c>
      <c r="AB16" s="1">
        <v>0</v>
      </c>
      <c r="AC16" s="1">
        <v>1</v>
      </c>
      <c r="AD16" s="1">
        <v>0</v>
      </c>
      <c r="AE16" s="1">
        <v>1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3</v>
      </c>
      <c r="AY16" s="1">
        <v>940</v>
      </c>
      <c r="AZ16" s="1">
        <v>959</v>
      </c>
      <c r="BA16" s="1">
        <v>951</v>
      </c>
      <c r="BB16" s="1">
        <v>1194</v>
      </c>
      <c r="BC16" s="1">
        <v>0.25</v>
      </c>
      <c r="BD16" s="1">
        <v>136.6</v>
      </c>
      <c r="BE16" s="1">
        <v>45.2</v>
      </c>
      <c r="BF16" s="1">
        <v>1</v>
      </c>
      <c r="BG16" s="1">
        <v>0</v>
      </c>
      <c r="BH16" s="1">
        <v>0</v>
      </c>
      <c r="BI16" s="1">
        <v>2</v>
      </c>
      <c r="BJ16" s="13">
        <v>43542</v>
      </c>
      <c r="BK16" s="1">
        <v>1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1</v>
      </c>
      <c r="BS16" s="1">
        <v>0</v>
      </c>
      <c r="BT16" s="1">
        <v>0</v>
      </c>
      <c r="BU16" s="1">
        <v>0</v>
      </c>
      <c r="BV16" s="1">
        <v>0</v>
      </c>
      <c r="BW16" s="1">
        <v>1</v>
      </c>
      <c r="BX16" s="1">
        <v>0</v>
      </c>
      <c r="BY16" s="1" t="s">
        <v>206</v>
      </c>
      <c r="BZ16" s="1">
        <v>5</v>
      </c>
      <c r="CA16" s="1">
        <v>38</v>
      </c>
      <c r="CB16" s="1">
        <v>0</v>
      </c>
      <c r="CC16" s="1">
        <v>1</v>
      </c>
      <c r="CD16" s="1">
        <v>0</v>
      </c>
      <c r="CE16" s="1">
        <v>24</v>
      </c>
      <c r="CF16" s="1">
        <v>3</v>
      </c>
      <c r="CG16" s="1">
        <v>435</v>
      </c>
      <c r="CH16" s="1">
        <v>12</v>
      </c>
      <c r="CI16" s="1">
        <v>0</v>
      </c>
      <c r="CJ16" s="1">
        <v>0</v>
      </c>
      <c r="CK16" s="1" t="s">
        <v>141</v>
      </c>
      <c r="CL16" s="19"/>
      <c r="CM16" s="1">
        <v>0</v>
      </c>
      <c r="CN16" s="1">
        <v>0</v>
      </c>
      <c r="CO16" s="1">
        <v>0</v>
      </c>
      <c r="CP16" s="1">
        <v>1.05</v>
      </c>
      <c r="CQ16" s="1">
        <v>0</v>
      </c>
      <c r="CR16" s="1">
        <v>1</v>
      </c>
      <c r="CS16" s="1">
        <v>255</v>
      </c>
      <c r="CT16" s="13">
        <v>43598</v>
      </c>
      <c r="CU16" s="1">
        <v>0.98</v>
      </c>
      <c r="CV16" s="1">
        <v>1</v>
      </c>
      <c r="CW16" s="1">
        <v>0</v>
      </c>
      <c r="CX16" s="1">
        <v>0</v>
      </c>
      <c r="CY16" s="58" t="s">
        <v>375</v>
      </c>
      <c r="CZ16" s="1"/>
      <c r="DA16" s="1"/>
      <c r="DB16" s="1"/>
      <c r="DC16" s="1"/>
      <c r="DD16" s="1" t="s">
        <v>180</v>
      </c>
      <c r="DE16" s="1"/>
    </row>
    <row r="17" spans="1:110" x14ac:dyDescent="0.25">
      <c r="A17" s="5" t="s">
        <v>140</v>
      </c>
      <c r="B17" s="1" t="s">
        <v>91</v>
      </c>
      <c r="C17" s="1" t="s">
        <v>92</v>
      </c>
      <c r="D17" s="13">
        <v>18650</v>
      </c>
      <c r="E17" s="11">
        <f t="shared" si="1"/>
        <v>68.277777777777771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65</v>
      </c>
      <c r="P17" s="1">
        <v>84</v>
      </c>
      <c r="Q17" s="1">
        <v>0</v>
      </c>
      <c r="R17" s="1">
        <v>28.64</v>
      </c>
      <c r="S17" s="1">
        <v>0</v>
      </c>
      <c r="T17" s="1">
        <v>1</v>
      </c>
      <c r="U17" s="1">
        <v>1</v>
      </c>
      <c r="V17" s="1">
        <v>0</v>
      </c>
      <c r="W17" s="1">
        <v>0</v>
      </c>
      <c r="X17" s="1">
        <v>3</v>
      </c>
      <c r="Y17" s="1" t="s">
        <v>348</v>
      </c>
      <c r="Z17" s="31" t="s">
        <v>123</v>
      </c>
      <c r="AA17" s="31">
        <v>0</v>
      </c>
      <c r="AB17" s="31">
        <v>0</v>
      </c>
      <c r="AC17" s="31">
        <v>0</v>
      </c>
      <c r="AD17" s="31">
        <v>1</v>
      </c>
      <c r="AE17" s="1">
        <v>0</v>
      </c>
      <c r="AF17" s="1">
        <v>0</v>
      </c>
      <c r="AG17" s="1">
        <v>0</v>
      </c>
      <c r="AH17" s="31">
        <v>0</v>
      </c>
      <c r="AI17" s="1">
        <v>475</v>
      </c>
      <c r="AJ17" s="1">
        <v>600</v>
      </c>
      <c r="AK17" s="1">
        <v>1596</v>
      </c>
      <c r="AL17" s="1">
        <v>888</v>
      </c>
      <c r="AM17" s="1">
        <v>12.32</v>
      </c>
      <c r="AN17" s="1">
        <v>1047</v>
      </c>
      <c r="AO17" s="1">
        <v>676</v>
      </c>
      <c r="AP17" s="1">
        <v>2007</v>
      </c>
      <c r="AQ17" s="1">
        <v>1018</v>
      </c>
      <c r="AR17" s="1">
        <v>32.78</v>
      </c>
      <c r="AS17" s="1">
        <v>312</v>
      </c>
      <c r="AT17" s="1">
        <v>525</v>
      </c>
      <c r="AU17" s="1">
        <v>1575</v>
      </c>
      <c r="AV17" s="1">
        <v>786</v>
      </c>
      <c r="AW17" s="1">
        <v>24.84</v>
      </c>
      <c r="AX17" s="1">
        <v>1632</v>
      </c>
      <c r="AY17" s="1">
        <v>650</v>
      </c>
      <c r="AZ17" s="1">
        <v>2007</v>
      </c>
      <c r="BA17" s="1">
        <v>964</v>
      </c>
      <c r="BB17" s="1">
        <v>4716</v>
      </c>
      <c r="BC17" s="1">
        <v>25.71</v>
      </c>
      <c r="BD17" s="1">
        <v>136.69999999999999</v>
      </c>
      <c r="BE17" s="1">
        <v>48.5</v>
      </c>
      <c r="BF17" s="1">
        <v>1</v>
      </c>
      <c r="BG17" s="1">
        <v>0</v>
      </c>
      <c r="BH17" s="1">
        <v>0</v>
      </c>
      <c r="BI17" s="1">
        <v>3</v>
      </c>
      <c r="BJ17" s="13">
        <v>43587</v>
      </c>
      <c r="BK17" s="1">
        <v>1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1</v>
      </c>
      <c r="BT17" s="1">
        <v>0</v>
      </c>
      <c r="BU17" s="1">
        <v>0</v>
      </c>
      <c r="BV17" s="1">
        <v>0</v>
      </c>
      <c r="BW17" s="1">
        <v>1</v>
      </c>
      <c r="BX17" s="1">
        <v>0</v>
      </c>
      <c r="BY17" s="1" t="s">
        <v>207</v>
      </c>
      <c r="BZ17" s="1">
        <v>7</v>
      </c>
      <c r="CA17" s="1">
        <v>57</v>
      </c>
      <c r="CB17" s="1">
        <v>0</v>
      </c>
      <c r="CC17" s="1">
        <v>1</v>
      </c>
      <c r="CD17" s="1">
        <v>0</v>
      </c>
      <c r="CE17" s="1">
        <v>127</v>
      </c>
      <c r="CF17" s="1">
        <v>19</v>
      </c>
      <c r="CG17" s="1">
        <v>4026</v>
      </c>
      <c r="CH17" s="1">
        <v>80</v>
      </c>
      <c r="CI17" s="1">
        <v>0</v>
      </c>
      <c r="CJ17" s="1">
        <v>0</v>
      </c>
      <c r="CK17" s="13" t="s">
        <v>141</v>
      </c>
      <c r="CL17" s="34"/>
      <c r="CM17" s="1">
        <v>0</v>
      </c>
      <c r="CN17" s="1">
        <v>0</v>
      </c>
      <c r="CO17" s="1">
        <v>0</v>
      </c>
      <c r="CP17" s="1" t="s">
        <v>123</v>
      </c>
      <c r="CQ17" s="1">
        <v>1</v>
      </c>
      <c r="CR17" s="1">
        <v>0</v>
      </c>
      <c r="CS17" s="1" t="s">
        <v>123</v>
      </c>
      <c r="CT17" s="13">
        <v>43642</v>
      </c>
      <c r="CU17" s="1" t="s">
        <v>123</v>
      </c>
      <c r="CV17" s="1">
        <v>0</v>
      </c>
      <c r="CW17" s="1">
        <v>1</v>
      </c>
      <c r="CX17" s="1">
        <v>3</v>
      </c>
      <c r="CY17" s="13">
        <v>43851</v>
      </c>
      <c r="CZ17" s="1" t="s">
        <v>123</v>
      </c>
      <c r="DA17" s="1">
        <v>1</v>
      </c>
      <c r="DB17" s="1">
        <v>0</v>
      </c>
      <c r="DC17" s="1">
        <v>2</v>
      </c>
      <c r="DD17" s="1" t="s">
        <v>368</v>
      </c>
      <c r="DE17" s="1"/>
    </row>
    <row r="18" spans="1:110" x14ac:dyDescent="0.25">
      <c r="A18" s="5" t="s">
        <v>120</v>
      </c>
      <c r="B18" s="1" t="s">
        <v>93</v>
      </c>
      <c r="C18" s="1" t="s">
        <v>58</v>
      </c>
      <c r="D18" s="13">
        <v>17680</v>
      </c>
      <c r="E18" s="11">
        <f t="shared" si="1"/>
        <v>70.99166666666666</v>
      </c>
      <c r="F18" s="1">
        <v>1</v>
      </c>
      <c r="G18" s="1">
        <v>1</v>
      </c>
      <c r="H18" s="1">
        <v>0</v>
      </c>
      <c r="I18" s="1">
        <v>1</v>
      </c>
      <c r="J18" s="1">
        <v>0</v>
      </c>
      <c r="K18" s="1">
        <v>8.5</v>
      </c>
      <c r="L18" s="1">
        <v>0</v>
      </c>
      <c r="M18" s="1">
        <v>1</v>
      </c>
      <c r="N18" s="1">
        <v>0</v>
      </c>
      <c r="O18" s="1">
        <v>70</v>
      </c>
      <c r="P18" s="1">
        <v>98</v>
      </c>
      <c r="Q18" s="1">
        <v>0</v>
      </c>
      <c r="R18" s="1">
        <v>27.68</v>
      </c>
      <c r="S18" s="1">
        <v>1</v>
      </c>
      <c r="T18" s="1">
        <v>0</v>
      </c>
      <c r="U18" s="1">
        <v>1</v>
      </c>
      <c r="V18" s="1">
        <v>0</v>
      </c>
      <c r="W18" s="1">
        <v>0</v>
      </c>
      <c r="X18" s="1">
        <v>2</v>
      </c>
      <c r="Y18" s="1" t="s">
        <v>348</v>
      </c>
      <c r="Z18" s="31" t="s">
        <v>123</v>
      </c>
      <c r="AA18" s="31">
        <v>0</v>
      </c>
      <c r="AB18" s="31">
        <v>1</v>
      </c>
      <c r="AC18" s="31">
        <v>0</v>
      </c>
      <c r="AD18" s="31">
        <v>0</v>
      </c>
      <c r="AE18" s="1">
        <v>0</v>
      </c>
      <c r="AF18" s="1">
        <v>0</v>
      </c>
      <c r="AG18" s="1">
        <v>0</v>
      </c>
      <c r="AH18" s="31">
        <v>0</v>
      </c>
      <c r="AI18" s="1">
        <v>160</v>
      </c>
      <c r="AJ18" s="1">
        <v>687</v>
      </c>
      <c r="AK18" s="1">
        <v>1573</v>
      </c>
      <c r="AL18" s="1">
        <v>998</v>
      </c>
      <c r="AM18" s="1">
        <v>8.77</v>
      </c>
      <c r="AN18" s="1">
        <v>183</v>
      </c>
      <c r="AO18" s="1">
        <v>882</v>
      </c>
      <c r="AP18" s="1">
        <v>1743</v>
      </c>
      <c r="AQ18" s="1">
        <v>1139</v>
      </c>
      <c r="AR18" s="1">
        <v>10.4</v>
      </c>
      <c r="AS18" s="1">
        <v>49</v>
      </c>
      <c r="AT18" s="1">
        <v>732</v>
      </c>
      <c r="AU18" s="1">
        <v>1682</v>
      </c>
      <c r="AV18" s="1">
        <v>1034</v>
      </c>
      <c r="AW18" s="1">
        <v>5.74</v>
      </c>
      <c r="AX18" s="1">
        <v>481</v>
      </c>
      <c r="AY18" s="1">
        <v>740</v>
      </c>
      <c r="AZ18" s="1">
        <v>1743</v>
      </c>
      <c r="BA18" s="1">
        <v>1034</v>
      </c>
      <c r="BB18" s="1">
        <v>4169</v>
      </c>
      <c r="BC18" s="1">
        <v>10.34</v>
      </c>
      <c r="BD18" s="1">
        <v>143.19999999999999</v>
      </c>
      <c r="BE18" s="1">
        <v>32.5</v>
      </c>
      <c r="BF18" s="1">
        <v>1</v>
      </c>
      <c r="BG18" s="1">
        <v>0</v>
      </c>
      <c r="BH18" s="1">
        <v>0</v>
      </c>
      <c r="BI18" s="1">
        <v>3</v>
      </c>
      <c r="BJ18" s="13">
        <v>43609</v>
      </c>
      <c r="BK18" s="1">
        <v>0</v>
      </c>
      <c r="BL18" s="1">
        <v>0</v>
      </c>
      <c r="BM18" s="1">
        <v>0</v>
      </c>
      <c r="BN18" s="1">
        <v>1</v>
      </c>
      <c r="BO18" s="1">
        <v>1</v>
      </c>
      <c r="BP18" s="1">
        <v>0</v>
      </c>
      <c r="BQ18" s="1">
        <v>0</v>
      </c>
      <c r="BR18" s="1">
        <v>1</v>
      </c>
      <c r="BS18" s="1">
        <v>0</v>
      </c>
      <c r="BT18" s="1">
        <v>0</v>
      </c>
      <c r="BU18" s="1">
        <v>0</v>
      </c>
      <c r="BV18" s="1">
        <v>0</v>
      </c>
      <c r="BW18" s="1">
        <v>1</v>
      </c>
      <c r="BX18" s="1">
        <v>0</v>
      </c>
      <c r="BY18" s="1" t="s">
        <v>207</v>
      </c>
      <c r="BZ18" s="1">
        <v>8</v>
      </c>
      <c r="CA18" s="1">
        <v>37</v>
      </c>
      <c r="CB18" s="1">
        <v>0</v>
      </c>
      <c r="CC18" s="1">
        <v>0</v>
      </c>
      <c r="CD18" s="1">
        <v>0</v>
      </c>
      <c r="CE18" s="1">
        <v>113</v>
      </c>
      <c r="CF18" s="1">
        <v>20</v>
      </c>
      <c r="CG18" s="1">
        <v>3225</v>
      </c>
      <c r="CH18" s="1">
        <v>114</v>
      </c>
      <c r="CI18" s="1">
        <v>0</v>
      </c>
      <c r="CJ18" s="1">
        <v>0</v>
      </c>
      <c r="CK18" s="13" t="s">
        <v>141</v>
      </c>
      <c r="CL18" s="34"/>
      <c r="CM18" s="1">
        <v>0</v>
      </c>
      <c r="CN18" s="1">
        <v>0</v>
      </c>
      <c r="CO18" s="1">
        <v>0</v>
      </c>
      <c r="CP18" s="1" t="s">
        <v>123</v>
      </c>
      <c r="CQ18" s="1">
        <v>1</v>
      </c>
      <c r="CR18" s="1">
        <v>0</v>
      </c>
      <c r="CS18" s="1" t="s">
        <v>123</v>
      </c>
      <c r="CT18" s="13">
        <v>43661</v>
      </c>
      <c r="CU18" s="1">
        <v>0.77</v>
      </c>
      <c r="CV18" s="1">
        <v>1</v>
      </c>
      <c r="CW18" s="1">
        <v>0</v>
      </c>
      <c r="CX18" s="1">
        <v>1</v>
      </c>
      <c r="CY18" s="58" t="s">
        <v>138</v>
      </c>
      <c r="CZ18" s="1"/>
      <c r="DA18" s="1"/>
      <c r="DB18" s="1"/>
      <c r="DC18" s="1"/>
      <c r="DD18" s="1" t="s">
        <v>179</v>
      </c>
      <c r="DE18" s="1"/>
    </row>
    <row r="19" spans="1:110" x14ac:dyDescent="0.25">
      <c r="A19" s="5" t="s">
        <v>121</v>
      </c>
      <c r="B19" s="1" t="s">
        <v>95</v>
      </c>
      <c r="C19" s="1" t="s">
        <v>96</v>
      </c>
      <c r="D19" s="13">
        <v>15177</v>
      </c>
      <c r="E19" s="11">
        <f t="shared" si="1"/>
        <v>78.236111111111114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80</v>
      </c>
      <c r="P19" s="1">
        <v>61</v>
      </c>
      <c r="Q19" s="1">
        <v>0</v>
      </c>
      <c r="R19" s="1">
        <v>17.72</v>
      </c>
      <c r="S19" s="1">
        <v>0</v>
      </c>
      <c r="T19" s="1">
        <v>1</v>
      </c>
      <c r="U19" s="1">
        <v>0</v>
      </c>
      <c r="V19" s="1">
        <v>1</v>
      </c>
      <c r="W19" s="1">
        <v>0</v>
      </c>
      <c r="X19" s="1">
        <v>3</v>
      </c>
      <c r="Y19" s="1" t="s">
        <v>349</v>
      </c>
      <c r="Z19" s="1">
        <v>1</v>
      </c>
      <c r="AA19" s="1">
        <v>0</v>
      </c>
      <c r="AB19" s="1">
        <v>1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285</v>
      </c>
      <c r="AO19" s="1">
        <v>957</v>
      </c>
      <c r="AP19" s="1">
        <v>2259</v>
      </c>
      <c r="AQ19" s="1">
        <v>1566</v>
      </c>
      <c r="AR19" s="1">
        <v>23.5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298</v>
      </c>
      <c r="AY19" s="1">
        <v>906</v>
      </c>
      <c r="AZ19" s="1">
        <v>2259</v>
      </c>
      <c r="BA19" s="1">
        <v>1541</v>
      </c>
      <c r="BB19" s="1">
        <v>2527</v>
      </c>
      <c r="BC19" s="1">
        <v>10.55</v>
      </c>
      <c r="BD19" s="1">
        <v>120.3</v>
      </c>
      <c r="BE19" s="1">
        <v>29</v>
      </c>
      <c r="BF19" s="1">
        <v>1</v>
      </c>
      <c r="BG19" s="1">
        <v>0</v>
      </c>
      <c r="BH19" s="1">
        <v>0</v>
      </c>
      <c r="BI19" s="1">
        <v>2</v>
      </c>
      <c r="BJ19" s="13">
        <v>43753</v>
      </c>
      <c r="BK19" s="1">
        <v>1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1</v>
      </c>
      <c r="BS19" s="1">
        <v>0</v>
      </c>
      <c r="BT19" s="1">
        <v>0</v>
      </c>
      <c r="BU19" s="1">
        <v>0</v>
      </c>
      <c r="BV19" s="1">
        <v>0</v>
      </c>
      <c r="BW19" s="1">
        <v>1</v>
      </c>
      <c r="BX19" s="1">
        <v>0</v>
      </c>
      <c r="BY19" s="1" t="s">
        <v>213</v>
      </c>
      <c r="BZ19" s="1">
        <v>7</v>
      </c>
      <c r="CA19" s="1">
        <v>22</v>
      </c>
      <c r="CB19" s="1">
        <v>0</v>
      </c>
      <c r="CC19" s="1">
        <v>1</v>
      </c>
      <c r="CD19" s="1">
        <v>0</v>
      </c>
      <c r="CE19" s="1">
        <v>35</v>
      </c>
      <c r="CF19" s="1">
        <v>6</v>
      </c>
      <c r="CG19" s="1">
        <v>625.63</v>
      </c>
      <c r="CH19" s="1">
        <v>45</v>
      </c>
      <c r="CI19" s="1">
        <v>0</v>
      </c>
      <c r="CJ19" s="1">
        <v>0</v>
      </c>
      <c r="CK19" s="1">
        <v>0</v>
      </c>
      <c r="CL19" s="19"/>
      <c r="CM19" s="1">
        <v>0</v>
      </c>
      <c r="CN19" s="1">
        <v>0</v>
      </c>
      <c r="CO19" s="1">
        <v>0</v>
      </c>
      <c r="CP19" s="1">
        <v>1</v>
      </c>
      <c r="CQ19" s="1">
        <v>1</v>
      </c>
      <c r="CR19" s="1">
        <v>0</v>
      </c>
      <c r="CS19" s="1" t="s">
        <v>123</v>
      </c>
      <c r="CT19" s="13">
        <v>43784</v>
      </c>
      <c r="CU19" s="1">
        <v>1.03</v>
      </c>
      <c r="CV19" s="1">
        <v>1</v>
      </c>
      <c r="CW19" s="1">
        <v>0</v>
      </c>
      <c r="CX19" s="1">
        <v>0</v>
      </c>
      <c r="CY19" s="13">
        <v>44161</v>
      </c>
      <c r="CZ19" s="1">
        <v>1.07</v>
      </c>
      <c r="DA19" s="1">
        <v>1</v>
      </c>
      <c r="DB19" s="1">
        <v>0</v>
      </c>
      <c r="DC19" s="1">
        <v>0</v>
      </c>
      <c r="DD19" s="1" t="s">
        <v>369</v>
      </c>
      <c r="DE19" s="1"/>
    </row>
    <row r="20" spans="1:110" x14ac:dyDescent="0.25">
      <c r="A20" s="5" t="s">
        <v>121</v>
      </c>
      <c r="B20" s="1" t="s">
        <v>99</v>
      </c>
      <c r="C20" s="1" t="s">
        <v>62</v>
      </c>
      <c r="D20" s="13">
        <v>19322</v>
      </c>
      <c r="E20" s="11">
        <f t="shared" si="1"/>
        <v>65.919444444444451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10.199999999999999</v>
      </c>
      <c r="L20" s="1">
        <v>0</v>
      </c>
      <c r="M20" s="1">
        <v>1</v>
      </c>
      <c r="N20" s="1">
        <v>0</v>
      </c>
      <c r="O20" s="1">
        <v>144</v>
      </c>
      <c r="P20" s="1">
        <v>44</v>
      </c>
      <c r="Q20" s="1">
        <v>0</v>
      </c>
      <c r="R20" s="1">
        <v>28.41</v>
      </c>
      <c r="S20" s="1">
        <v>1</v>
      </c>
      <c r="T20" s="1">
        <v>1</v>
      </c>
      <c r="U20" s="1">
        <v>1</v>
      </c>
      <c r="V20" s="1">
        <v>0</v>
      </c>
      <c r="W20" s="1">
        <v>0</v>
      </c>
      <c r="X20" s="1">
        <v>5</v>
      </c>
      <c r="Y20" s="1" t="s">
        <v>347</v>
      </c>
      <c r="Z20" s="1" t="s">
        <v>123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1</v>
      </c>
      <c r="AI20" s="1">
        <v>609</v>
      </c>
      <c r="AJ20" s="1">
        <v>537</v>
      </c>
      <c r="AK20" s="1">
        <v>1692</v>
      </c>
      <c r="AL20" s="1">
        <v>961</v>
      </c>
      <c r="AM20" s="1">
        <v>35.869999999999997</v>
      </c>
      <c r="AN20" s="1">
        <v>659</v>
      </c>
      <c r="AO20" s="1">
        <v>465</v>
      </c>
      <c r="AP20" s="1">
        <v>1336</v>
      </c>
      <c r="AQ20" s="1">
        <v>694</v>
      </c>
      <c r="AR20" s="1">
        <v>24.91</v>
      </c>
      <c r="AS20" s="1">
        <v>362</v>
      </c>
      <c r="AT20" s="1">
        <v>685</v>
      </c>
      <c r="AU20" s="1">
        <v>1213</v>
      </c>
      <c r="AV20" s="1">
        <v>856</v>
      </c>
      <c r="AW20" s="1">
        <v>17.32</v>
      </c>
      <c r="AX20" s="1">
        <v>1548</v>
      </c>
      <c r="AY20" s="1">
        <v>584</v>
      </c>
      <c r="AZ20" s="1">
        <v>1692</v>
      </c>
      <c r="BA20" s="1">
        <v>861</v>
      </c>
      <c r="BB20" s="1">
        <v>4298</v>
      </c>
      <c r="BC20" s="1">
        <v>26.48</v>
      </c>
      <c r="BD20" s="1">
        <v>150.5</v>
      </c>
      <c r="BE20" s="1">
        <v>33.299999999999997</v>
      </c>
      <c r="BF20" s="1">
        <v>0</v>
      </c>
      <c r="BG20" s="1">
        <v>0</v>
      </c>
      <c r="BH20" s="1">
        <v>1</v>
      </c>
      <c r="BI20" s="1">
        <v>3</v>
      </c>
      <c r="BJ20" s="13">
        <v>43398</v>
      </c>
      <c r="BK20" s="1">
        <v>1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1</v>
      </c>
      <c r="BT20" s="1">
        <v>0</v>
      </c>
      <c r="BU20" s="1">
        <v>0</v>
      </c>
      <c r="BV20" s="1">
        <v>0</v>
      </c>
      <c r="BW20" s="1">
        <v>1</v>
      </c>
      <c r="BX20" s="1">
        <v>0</v>
      </c>
      <c r="BY20" s="1" t="s">
        <v>207</v>
      </c>
      <c r="BZ20" s="1">
        <v>6</v>
      </c>
      <c r="CA20" s="1">
        <v>27</v>
      </c>
      <c r="CB20" s="1">
        <v>0</v>
      </c>
      <c r="CC20" s="1">
        <v>1</v>
      </c>
      <c r="CD20" s="1">
        <v>0</v>
      </c>
      <c r="CE20" s="1">
        <v>52</v>
      </c>
      <c r="CF20" s="1">
        <v>13</v>
      </c>
      <c r="CG20" s="1">
        <v>6234</v>
      </c>
      <c r="CH20" s="1">
        <v>50</v>
      </c>
      <c r="CI20" s="1">
        <v>0</v>
      </c>
      <c r="CJ20" s="1">
        <v>0</v>
      </c>
      <c r="CK20" s="1">
        <v>0</v>
      </c>
      <c r="CL20" s="19"/>
      <c r="CM20" s="1">
        <v>0</v>
      </c>
      <c r="CN20" s="1">
        <v>0</v>
      </c>
      <c r="CO20" s="1">
        <v>0</v>
      </c>
      <c r="CP20" s="1" t="s">
        <v>123</v>
      </c>
      <c r="CQ20" s="1">
        <v>1</v>
      </c>
      <c r="CR20" s="1">
        <v>0</v>
      </c>
      <c r="CS20" s="1" t="s">
        <v>123</v>
      </c>
      <c r="CT20" s="13">
        <v>43495</v>
      </c>
      <c r="CU20" s="1">
        <v>0.51</v>
      </c>
      <c r="CV20" s="1">
        <v>1</v>
      </c>
      <c r="CW20" s="1">
        <v>0</v>
      </c>
      <c r="CX20" s="1">
        <v>3</v>
      </c>
      <c r="CY20" s="13">
        <v>43762</v>
      </c>
      <c r="CZ20" s="1" t="s">
        <v>123</v>
      </c>
      <c r="DA20" s="1">
        <v>1</v>
      </c>
      <c r="DB20" s="1">
        <v>0</v>
      </c>
      <c r="DC20" s="1">
        <v>3</v>
      </c>
      <c r="DD20" s="1" t="s">
        <v>197</v>
      </c>
      <c r="DE20" s="1"/>
      <c r="DF20" s="58" t="s">
        <v>156</v>
      </c>
    </row>
    <row r="21" spans="1:110" x14ac:dyDescent="0.25">
      <c r="A21" s="5" t="s">
        <v>120</v>
      </c>
      <c r="B21" s="1" t="s">
        <v>100</v>
      </c>
      <c r="C21" s="1" t="s">
        <v>97</v>
      </c>
      <c r="D21" s="13">
        <v>16901</v>
      </c>
      <c r="E21" s="11">
        <f t="shared" si="1"/>
        <v>74.569444444444443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92</v>
      </c>
      <c r="P21" s="1">
        <v>70</v>
      </c>
      <c r="Q21" s="1">
        <v>0</v>
      </c>
      <c r="R21" s="1">
        <v>31.84</v>
      </c>
      <c r="S21" s="1">
        <v>0</v>
      </c>
      <c r="T21" s="1">
        <v>1</v>
      </c>
      <c r="U21" s="1">
        <v>1</v>
      </c>
      <c r="V21" s="1">
        <v>0</v>
      </c>
      <c r="W21" s="1">
        <v>0</v>
      </c>
      <c r="X21" s="1">
        <v>3</v>
      </c>
      <c r="Y21" s="1" t="s">
        <v>348</v>
      </c>
      <c r="Z21" s="1">
        <v>0.57999999999999996</v>
      </c>
      <c r="AA21" s="1">
        <v>0</v>
      </c>
      <c r="AB21" s="1">
        <v>0</v>
      </c>
      <c r="AC21" s="1">
        <v>0</v>
      </c>
      <c r="AD21" s="1">
        <v>0</v>
      </c>
      <c r="AE21" s="1">
        <v>1</v>
      </c>
      <c r="AF21" s="1">
        <v>0</v>
      </c>
      <c r="AG21" s="1">
        <v>0</v>
      </c>
      <c r="AH21" s="1">
        <v>0</v>
      </c>
      <c r="AI21" s="1">
        <v>770</v>
      </c>
      <c r="AJ21" s="1">
        <v>570</v>
      </c>
      <c r="AK21" s="1">
        <v>2364</v>
      </c>
      <c r="AL21" s="1">
        <v>1179</v>
      </c>
      <c r="AM21" s="1">
        <v>27.04</v>
      </c>
      <c r="AN21" s="1">
        <v>1442</v>
      </c>
      <c r="AO21" s="1">
        <v>648</v>
      </c>
      <c r="AP21" s="1">
        <v>2266</v>
      </c>
      <c r="AQ21" s="1">
        <v>1068</v>
      </c>
      <c r="AR21" s="1">
        <v>39.4</v>
      </c>
      <c r="AS21" s="1">
        <v>119</v>
      </c>
      <c r="AT21" s="1">
        <v>755</v>
      </c>
      <c r="AU21" s="1">
        <v>2198</v>
      </c>
      <c r="AV21" s="1">
        <v>1497</v>
      </c>
      <c r="AW21" s="1">
        <v>9.35</v>
      </c>
      <c r="AX21" s="1">
        <v>2268</v>
      </c>
      <c r="AY21" s="1">
        <v>640</v>
      </c>
      <c r="AZ21" s="1">
        <v>2364</v>
      </c>
      <c r="BA21" s="1">
        <v>1119</v>
      </c>
      <c r="BB21" s="1">
        <v>5278</v>
      </c>
      <c r="BC21" s="1">
        <v>30.06</v>
      </c>
      <c r="BD21" s="1">
        <v>158.1</v>
      </c>
      <c r="BE21" s="1">
        <v>37.799999999999997</v>
      </c>
      <c r="BF21" s="1">
        <v>1</v>
      </c>
      <c r="BG21" s="1">
        <v>0</v>
      </c>
      <c r="BH21" s="1">
        <v>0</v>
      </c>
      <c r="BI21" s="1">
        <v>2</v>
      </c>
      <c r="BJ21" s="13">
        <v>44139</v>
      </c>
      <c r="BK21" s="1">
        <v>1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1</v>
      </c>
      <c r="BU21" s="1">
        <v>0</v>
      </c>
      <c r="BV21" s="1">
        <v>0</v>
      </c>
      <c r="BW21" s="1">
        <v>1</v>
      </c>
      <c r="BX21" s="1">
        <v>0</v>
      </c>
      <c r="BY21" s="1" t="s">
        <v>206</v>
      </c>
      <c r="BZ21" s="1">
        <v>8</v>
      </c>
      <c r="CA21" s="1">
        <v>38</v>
      </c>
      <c r="CB21" s="1">
        <v>0</v>
      </c>
      <c r="CC21" s="1">
        <v>1</v>
      </c>
      <c r="CD21" s="1">
        <v>0</v>
      </c>
      <c r="CE21" s="1">
        <v>122</v>
      </c>
      <c r="CF21" s="1">
        <v>37</v>
      </c>
      <c r="CG21" s="1">
        <v>5156.49</v>
      </c>
      <c r="CH21" s="1">
        <v>80</v>
      </c>
      <c r="CI21" s="1">
        <v>0</v>
      </c>
      <c r="CJ21" s="1">
        <v>0</v>
      </c>
      <c r="CK21" s="1">
        <v>0</v>
      </c>
      <c r="CL21" s="19"/>
      <c r="CM21" s="1">
        <v>0</v>
      </c>
      <c r="CN21" s="1">
        <v>0</v>
      </c>
      <c r="CO21" s="1">
        <v>0</v>
      </c>
      <c r="CP21" s="1">
        <v>0.5</v>
      </c>
      <c r="CQ21" s="1">
        <v>1</v>
      </c>
      <c r="CR21" s="1">
        <v>0</v>
      </c>
      <c r="CS21" s="1">
        <v>100</v>
      </c>
      <c r="CT21" s="13">
        <v>44203</v>
      </c>
      <c r="CU21" s="1">
        <v>0.5</v>
      </c>
      <c r="CV21" s="1">
        <v>1</v>
      </c>
      <c r="CW21" s="1">
        <v>0</v>
      </c>
      <c r="CX21" s="1">
        <v>2</v>
      </c>
      <c r="CY21" s="13">
        <v>44582</v>
      </c>
      <c r="CZ21" s="1">
        <v>0.5</v>
      </c>
      <c r="DA21" s="1">
        <v>1</v>
      </c>
      <c r="DB21" s="1">
        <v>0</v>
      </c>
      <c r="DC21" s="1">
        <v>1</v>
      </c>
      <c r="DD21" s="1" t="s">
        <v>370</v>
      </c>
      <c r="DE21" s="1"/>
    </row>
    <row r="22" spans="1:110" x14ac:dyDescent="0.25">
      <c r="A22" s="5" t="s">
        <v>120</v>
      </c>
      <c r="B22" s="1" t="s">
        <v>101</v>
      </c>
      <c r="C22" s="1" t="s">
        <v>74</v>
      </c>
      <c r="D22" s="13">
        <v>16798</v>
      </c>
      <c r="E22" s="11">
        <f t="shared" si="1"/>
        <v>73.019444444444446</v>
      </c>
      <c r="F22" s="1">
        <v>1</v>
      </c>
      <c r="G22" s="1">
        <v>1</v>
      </c>
      <c r="H22" s="1">
        <v>1</v>
      </c>
      <c r="I22" s="1">
        <v>1</v>
      </c>
      <c r="J22" s="1">
        <v>0</v>
      </c>
      <c r="K22" s="1">
        <v>6.3</v>
      </c>
      <c r="L22" s="1">
        <v>0</v>
      </c>
      <c r="M22" s="1">
        <v>1</v>
      </c>
      <c r="N22" s="1">
        <v>0</v>
      </c>
      <c r="O22" s="1">
        <v>104</v>
      </c>
      <c r="P22" s="1">
        <v>61</v>
      </c>
      <c r="Q22" s="1">
        <v>0</v>
      </c>
      <c r="R22" s="1">
        <v>33.4</v>
      </c>
      <c r="S22" s="1">
        <v>1</v>
      </c>
      <c r="T22" s="1">
        <v>1</v>
      </c>
      <c r="U22" s="1">
        <v>0</v>
      </c>
      <c r="V22" s="1">
        <v>1</v>
      </c>
      <c r="W22" s="1">
        <v>1</v>
      </c>
      <c r="X22" s="1">
        <v>3</v>
      </c>
      <c r="Y22" s="1"/>
      <c r="Z22" s="1" t="s">
        <v>123</v>
      </c>
      <c r="AA22" s="1"/>
      <c r="AB22" s="1"/>
      <c r="AC22" s="1"/>
      <c r="AD22" s="1"/>
      <c r="AE22" s="1"/>
      <c r="AF22" s="1"/>
      <c r="AG22" s="1"/>
      <c r="AH22" s="1"/>
      <c r="AI22" s="58" t="s">
        <v>263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>
        <v>1</v>
      </c>
      <c r="BG22" s="1">
        <v>0</v>
      </c>
      <c r="BH22" s="1">
        <v>0</v>
      </c>
      <c r="BI22" s="1">
        <v>3</v>
      </c>
      <c r="BJ22" s="13">
        <v>43469</v>
      </c>
      <c r="BK22" s="1">
        <v>0</v>
      </c>
      <c r="BL22" s="1">
        <v>0</v>
      </c>
      <c r="BM22" s="1">
        <v>0</v>
      </c>
      <c r="BN22" s="1">
        <v>1</v>
      </c>
      <c r="BO22" s="1">
        <v>0</v>
      </c>
      <c r="BP22" s="1">
        <v>0</v>
      </c>
      <c r="BQ22" s="1">
        <v>0</v>
      </c>
      <c r="BR22" s="1">
        <v>1</v>
      </c>
      <c r="BS22" s="1">
        <v>0</v>
      </c>
      <c r="BT22" s="1">
        <v>0</v>
      </c>
      <c r="BU22" s="1">
        <v>0</v>
      </c>
      <c r="BV22" s="1">
        <v>0</v>
      </c>
      <c r="BW22" s="1">
        <v>1</v>
      </c>
      <c r="BX22" s="1">
        <v>0</v>
      </c>
      <c r="BY22" s="1" t="s">
        <v>207</v>
      </c>
      <c r="BZ22" s="1">
        <v>8</v>
      </c>
      <c r="CA22" s="1">
        <v>37</v>
      </c>
      <c r="CB22" s="1">
        <v>0</v>
      </c>
      <c r="CC22" s="1">
        <v>0</v>
      </c>
      <c r="CD22" s="1">
        <v>0</v>
      </c>
      <c r="CE22" s="1">
        <v>154</v>
      </c>
      <c r="CF22" s="1">
        <v>31</v>
      </c>
      <c r="CG22" s="1">
        <v>4004</v>
      </c>
      <c r="CH22" s="1">
        <v>190</v>
      </c>
      <c r="CI22" s="1">
        <v>0</v>
      </c>
      <c r="CJ22" s="1">
        <v>0</v>
      </c>
      <c r="CK22" s="1">
        <v>0</v>
      </c>
      <c r="CL22" s="19"/>
      <c r="CM22" s="1">
        <v>0</v>
      </c>
      <c r="CN22" s="1">
        <v>0</v>
      </c>
      <c r="CO22" s="1">
        <v>0</v>
      </c>
      <c r="CP22" s="1">
        <v>0.61</v>
      </c>
      <c r="CQ22" s="1">
        <v>1</v>
      </c>
      <c r="CR22" s="1">
        <v>0</v>
      </c>
      <c r="CS22" s="1">
        <v>140</v>
      </c>
      <c r="CT22" s="13">
        <v>43510</v>
      </c>
      <c r="CU22" s="1" t="s">
        <v>123</v>
      </c>
      <c r="CV22" s="1">
        <v>1</v>
      </c>
      <c r="CW22" s="1">
        <v>0</v>
      </c>
      <c r="CX22" s="1">
        <v>0</v>
      </c>
      <c r="CY22" s="13">
        <v>43964</v>
      </c>
      <c r="CZ22" s="1">
        <v>0.62</v>
      </c>
      <c r="DA22" s="1">
        <v>1</v>
      </c>
      <c r="DB22" s="1">
        <v>0</v>
      </c>
      <c r="DC22" s="1">
        <v>0</v>
      </c>
      <c r="DD22" s="1" t="s">
        <v>182</v>
      </c>
      <c r="DE22" s="1"/>
      <c r="DF22" s="58" t="s">
        <v>156</v>
      </c>
    </row>
    <row r="23" spans="1:110" x14ac:dyDescent="0.25">
      <c r="A23" s="5" t="s">
        <v>121</v>
      </c>
      <c r="B23" s="1" t="s">
        <v>101</v>
      </c>
      <c r="C23" s="1" t="s">
        <v>74</v>
      </c>
      <c r="D23" s="13">
        <v>16798</v>
      </c>
      <c r="E23" s="11">
        <f t="shared" si="1"/>
        <v>73.019444444444446</v>
      </c>
      <c r="F23" s="1">
        <v>1</v>
      </c>
      <c r="G23" s="1">
        <v>1</v>
      </c>
      <c r="H23" s="1">
        <v>1</v>
      </c>
      <c r="I23" s="1">
        <v>1</v>
      </c>
      <c r="J23" s="1">
        <v>0</v>
      </c>
      <c r="K23" s="1">
        <v>6.3</v>
      </c>
      <c r="L23" s="1">
        <v>0</v>
      </c>
      <c r="M23" s="1">
        <v>1</v>
      </c>
      <c r="N23" s="1">
        <v>0</v>
      </c>
      <c r="O23" s="1">
        <v>104</v>
      </c>
      <c r="P23" s="1">
        <v>61</v>
      </c>
      <c r="Q23" s="1">
        <v>0</v>
      </c>
      <c r="R23" s="1">
        <v>33.4</v>
      </c>
      <c r="S23" s="1">
        <v>1</v>
      </c>
      <c r="T23" s="1">
        <v>1</v>
      </c>
      <c r="U23" s="1">
        <v>0</v>
      </c>
      <c r="V23" s="1">
        <v>1</v>
      </c>
      <c r="W23" s="1">
        <v>1</v>
      </c>
      <c r="X23" s="1">
        <v>2</v>
      </c>
      <c r="Y23" s="1"/>
      <c r="Z23" s="1" t="s">
        <v>123</v>
      </c>
      <c r="AA23" s="1"/>
      <c r="AB23" s="1"/>
      <c r="AC23" s="1"/>
      <c r="AD23" s="1"/>
      <c r="AE23" s="1"/>
      <c r="AF23" s="1"/>
      <c r="AG23" s="1"/>
      <c r="AH23" s="1"/>
      <c r="AI23" s="58" t="s">
        <v>263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>
        <v>1</v>
      </c>
      <c r="BG23" s="1">
        <v>0</v>
      </c>
      <c r="BH23" s="1">
        <v>0</v>
      </c>
      <c r="BI23" s="1">
        <v>3</v>
      </c>
      <c r="BJ23" s="13">
        <v>43469</v>
      </c>
      <c r="BK23" s="1">
        <v>0</v>
      </c>
      <c r="BL23" s="1">
        <v>0</v>
      </c>
      <c r="BM23" s="1">
        <v>0</v>
      </c>
      <c r="BN23" s="1">
        <v>1</v>
      </c>
      <c r="BO23" s="1">
        <v>0</v>
      </c>
      <c r="BP23" s="1">
        <v>1</v>
      </c>
      <c r="BQ23" s="1">
        <v>0</v>
      </c>
      <c r="BR23" s="1">
        <v>1</v>
      </c>
      <c r="BS23" s="1">
        <v>0</v>
      </c>
      <c r="BT23" s="1">
        <v>0</v>
      </c>
      <c r="BU23" s="1">
        <v>0</v>
      </c>
      <c r="BV23" s="1">
        <v>0</v>
      </c>
      <c r="BW23" s="1">
        <v>1</v>
      </c>
      <c r="BX23" s="1">
        <v>0</v>
      </c>
      <c r="BY23" s="1" t="s">
        <v>207</v>
      </c>
      <c r="BZ23" s="1">
        <v>6</v>
      </c>
      <c r="CA23" s="1">
        <v>18</v>
      </c>
      <c r="CB23" s="1">
        <v>0</v>
      </c>
      <c r="CC23" s="1">
        <v>0</v>
      </c>
      <c r="CD23" s="1">
        <v>0</v>
      </c>
      <c r="CE23" s="1">
        <v>154</v>
      </c>
      <c r="CF23" s="1">
        <v>31</v>
      </c>
      <c r="CG23" s="1">
        <v>4004</v>
      </c>
      <c r="CH23" s="1">
        <v>190</v>
      </c>
      <c r="CI23" s="1">
        <v>0</v>
      </c>
      <c r="CJ23" s="1">
        <v>0</v>
      </c>
      <c r="CK23" s="1">
        <v>0</v>
      </c>
      <c r="CL23" s="19"/>
      <c r="CM23" s="1">
        <v>0</v>
      </c>
      <c r="CN23" s="1">
        <v>0</v>
      </c>
      <c r="CO23" s="1">
        <v>0</v>
      </c>
      <c r="CP23" s="1">
        <v>0.68</v>
      </c>
      <c r="CQ23" s="1">
        <v>1</v>
      </c>
      <c r="CR23" s="1">
        <v>0</v>
      </c>
      <c r="CS23" s="1">
        <v>130</v>
      </c>
      <c r="CT23" s="13">
        <v>43510</v>
      </c>
      <c r="CU23" s="1">
        <v>0.73</v>
      </c>
      <c r="CV23" s="1">
        <v>1</v>
      </c>
      <c r="CW23" s="1">
        <v>0</v>
      </c>
      <c r="CX23" s="1">
        <v>0</v>
      </c>
      <c r="CY23" s="13">
        <v>43964</v>
      </c>
      <c r="CZ23" s="1">
        <v>0.78</v>
      </c>
      <c r="DA23" s="1">
        <v>1</v>
      </c>
      <c r="DB23" s="1">
        <v>0</v>
      </c>
      <c r="DC23" s="1">
        <v>0</v>
      </c>
      <c r="DD23" s="1" t="s">
        <v>182</v>
      </c>
      <c r="DE23" s="1"/>
      <c r="DF23" s="58" t="s">
        <v>156</v>
      </c>
    </row>
    <row r="24" spans="1:110" x14ac:dyDescent="0.25">
      <c r="A24" s="5" t="s">
        <v>120</v>
      </c>
      <c r="B24" s="1" t="s">
        <v>102</v>
      </c>
      <c r="C24" s="1" t="s">
        <v>103</v>
      </c>
      <c r="D24" s="13">
        <v>13215</v>
      </c>
      <c r="E24" s="11">
        <v>83</v>
      </c>
      <c r="F24" s="1">
        <v>1</v>
      </c>
      <c r="G24" s="1">
        <v>1</v>
      </c>
      <c r="H24" s="1">
        <v>0</v>
      </c>
      <c r="I24" s="1">
        <v>1</v>
      </c>
      <c r="J24" s="1">
        <v>0</v>
      </c>
      <c r="K24" s="1" t="s">
        <v>123</v>
      </c>
      <c r="L24" s="1">
        <v>0</v>
      </c>
      <c r="M24" s="1">
        <v>1</v>
      </c>
      <c r="N24" s="1">
        <v>0</v>
      </c>
      <c r="O24" s="1">
        <v>134</v>
      </c>
      <c r="P24" s="1">
        <v>42</v>
      </c>
      <c r="Q24" s="1">
        <v>0</v>
      </c>
      <c r="R24" s="1">
        <v>27</v>
      </c>
      <c r="S24" s="1">
        <v>1</v>
      </c>
      <c r="T24" s="1">
        <v>1</v>
      </c>
      <c r="U24" s="1">
        <v>1</v>
      </c>
      <c r="V24" s="1">
        <v>0</v>
      </c>
      <c r="W24" s="1">
        <v>1</v>
      </c>
      <c r="X24" s="1">
        <v>4</v>
      </c>
      <c r="Y24" s="1" t="s">
        <v>347</v>
      </c>
      <c r="Z24" s="1" t="s">
        <v>123</v>
      </c>
      <c r="AA24" s="1">
        <v>0</v>
      </c>
      <c r="AB24" s="1">
        <v>0</v>
      </c>
      <c r="AC24" s="1">
        <v>1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27">
        <v>295</v>
      </c>
      <c r="AJ24" s="15">
        <v>850</v>
      </c>
      <c r="AK24" s="1">
        <v>2519</v>
      </c>
      <c r="AL24" s="1">
        <v>1403</v>
      </c>
      <c r="AM24" s="1">
        <v>28.2</v>
      </c>
      <c r="AN24" s="1">
        <v>145</v>
      </c>
      <c r="AO24" s="1">
        <v>869</v>
      </c>
      <c r="AP24" s="1">
        <v>1918</v>
      </c>
      <c r="AQ24" s="1">
        <v>1101</v>
      </c>
      <c r="AR24" s="1">
        <v>12.32</v>
      </c>
      <c r="AS24" s="1">
        <v>215</v>
      </c>
      <c r="AT24" s="1">
        <v>960</v>
      </c>
      <c r="AU24" s="1">
        <v>2283</v>
      </c>
      <c r="AV24" s="1">
        <v>1334</v>
      </c>
      <c r="AW24" s="1">
        <v>25.51</v>
      </c>
      <c r="AX24" s="1">
        <v>816</v>
      </c>
      <c r="AY24" s="1">
        <v>860</v>
      </c>
      <c r="AZ24" s="1">
        <v>2959</v>
      </c>
      <c r="BA24" s="1">
        <v>1391</v>
      </c>
      <c r="BB24" s="1">
        <v>2740</v>
      </c>
      <c r="BC24" s="1">
        <v>22.95</v>
      </c>
      <c r="BD24" s="1">
        <v>157.80000000000001</v>
      </c>
      <c r="BE24" s="1">
        <v>31.2</v>
      </c>
      <c r="BF24" s="1">
        <v>1</v>
      </c>
      <c r="BG24" s="1">
        <v>0</v>
      </c>
      <c r="BH24" s="1">
        <v>0</v>
      </c>
      <c r="BI24" s="1">
        <v>3</v>
      </c>
      <c r="BJ24" s="13">
        <v>43474</v>
      </c>
      <c r="BK24" s="1">
        <v>1</v>
      </c>
      <c r="BL24" s="1">
        <v>0</v>
      </c>
      <c r="BM24" s="1">
        <v>0</v>
      </c>
      <c r="BN24" s="1">
        <v>0</v>
      </c>
      <c r="BO24" s="1">
        <v>1</v>
      </c>
      <c r="BP24" s="1">
        <v>0</v>
      </c>
      <c r="BQ24" s="1">
        <v>0</v>
      </c>
      <c r="BR24" s="1">
        <v>0</v>
      </c>
      <c r="BS24" s="1">
        <v>1</v>
      </c>
      <c r="BT24" s="1">
        <v>0</v>
      </c>
      <c r="BU24" s="1">
        <v>0</v>
      </c>
      <c r="BV24" s="1">
        <v>0</v>
      </c>
      <c r="BW24" s="1">
        <v>1</v>
      </c>
      <c r="BX24" s="1">
        <v>0</v>
      </c>
      <c r="BY24" s="1" t="s">
        <v>207</v>
      </c>
      <c r="BZ24" s="1">
        <v>8</v>
      </c>
      <c r="CA24" s="1">
        <v>17</v>
      </c>
      <c r="CB24" s="1">
        <v>0</v>
      </c>
      <c r="CC24" s="1">
        <v>1</v>
      </c>
      <c r="CD24" s="1">
        <v>0</v>
      </c>
      <c r="CE24" s="1">
        <v>75</v>
      </c>
      <c r="CF24" s="1">
        <v>23</v>
      </c>
      <c r="CG24" s="1">
        <v>3824</v>
      </c>
      <c r="CH24" s="1">
        <v>60</v>
      </c>
      <c r="CI24" s="1">
        <v>0</v>
      </c>
      <c r="CJ24" s="1">
        <v>0</v>
      </c>
      <c r="CK24" s="1">
        <v>0</v>
      </c>
      <c r="CL24" s="19"/>
      <c r="CM24" s="1">
        <v>0</v>
      </c>
      <c r="CN24" s="1">
        <v>0</v>
      </c>
      <c r="CO24" s="1">
        <v>0</v>
      </c>
      <c r="CP24" s="1" t="s">
        <v>123</v>
      </c>
      <c r="CQ24" s="1">
        <v>1</v>
      </c>
      <c r="CR24" s="1">
        <v>0</v>
      </c>
      <c r="CS24" s="1">
        <v>120</v>
      </c>
      <c r="CT24" s="13">
        <v>43557</v>
      </c>
      <c r="CU24" s="1">
        <v>0.52</v>
      </c>
      <c r="CV24" s="1">
        <v>1</v>
      </c>
      <c r="CW24" s="1">
        <v>0</v>
      </c>
      <c r="CX24" s="1">
        <v>0</v>
      </c>
      <c r="CY24" s="59">
        <v>43557</v>
      </c>
      <c r="CZ24" s="31">
        <v>0.52</v>
      </c>
      <c r="DA24" s="31">
        <v>1</v>
      </c>
      <c r="DB24" s="31">
        <v>0</v>
      </c>
      <c r="DC24" s="31">
        <v>0</v>
      </c>
      <c r="DD24" s="1" t="s">
        <v>170</v>
      </c>
      <c r="DE24" s="1"/>
      <c r="DF24" s="58" t="s">
        <v>156</v>
      </c>
    </row>
    <row r="25" spans="1:110" x14ac:dyDescent="0.25">
      <c r="A25" s="5" t="s">
        <v>121</v>
      </c>
      <c r="B25" s="1" t="s">
        <v>104</v>
      </c>
      <c r="C25" s="1" t="s">
        <v>76</v>
      </c>
      <c r="D25" s="13">
        <v>18410</v>
      </c>
      <c r="E25" s="11">
        <f t="shared" ref="E25:E39" si="2">YEARFRAC(BJ25,D25)</f>
        <v>68.797222222222217</v>
      </c>
      <c r="F25" s="1">
        <v>1</v>
      </c>
      <c r="G25" s="1">
        <v>1</v>
      </c>
      <c r="H25" s="1">
        <v>1</v>
      </c>
      <c r="I25" s="1">
        <v>1</v>
      </c>
      <c r="J25" s="1">
        <v>0</v>
      </c>
      <c r="K25" s="1">
        <v>5.9</v>
      </c>
      <c r="L25" s="1">
        <v>0</v>
      </c>
      <c r="M25" s="1">
        <v>1</v>
      </c>
      <c r="N25" s="1">
        <v>0</v>
      </c>
      <c r="O25" s="1">
        <v>84</v>
      </c>
      <c r="P25" s="1">
        <v>81</v>
      </c>
      <c r="Q25" s="1">
        <v>0</v>
      </c>
      <c r="R25" s="1">
        <v>29.68</v>
      </c>
      <c r="S25" s="1">
        <v>1</v>
      </c>
      <c r="T25" s="1">
        <v>1</v>
      </c>
      <c r="U25" s="1">
        <v>1</v>
      </c>
      <c r="V25" s="1">
        <v>0</v>
      </c>
      <c r="W25" s="1">
        <v>0</v>
      </c>
      <c r="X25" s="1">
        <v>3</v>
      </c>
      <c r="Y25" s="1" t="s">
        <v>347</v>
      </c>
      <c r="Z25" s="1">
        <v>0.41</v>
      </c>
      <c r="AA25" s="1">
        <v>0</v>
      </c>
      <c r="AB25" s="1">
        <v>0</v>
      </c>
      <c r="AC25" s="1">
        <v>0</v>
      </c>
      <c r="AD25" s="1">
        <v>1</v>
      </c>
      <c r="AE25" s="1">
        <v>0</v>
      </c>
      <c r="AF25" s="1">
        <v>0</v>
      </c>
      <c r="AG25" s="1">
        <v>0</v>
      </c>
      <c r="AH25" s="1">
        <v>0</v>
      </c>
      <c r="AI25" s="1">
        <v>548</v>
      </c>
      <c r="AJ25" s="1">
        <v>515</v>
      </c>
      <c r="AK25" s="1">
        <v>1878</v>
      </c>
      <c r="AL25" s="1">
        <v>955</v>
      </c>
      <c r="AM25" s="1">
        <v>26.46</v>
      </c>
      <c r="AN25" s="1">
        <v>622</v>
      </c>
      <c r="AO25" s="1">
        <v>510</v>
      </c>
      <c r="AP25" s="1">
        <v>1785</v>
      </c>
      <c r="AQ25" s="1">
        <v>937</v>
      </c>
      <c r="AR25" s="1">
        <v>28.66</v>
      </c>
      <c r="AS25" s="1">
        <v>81</v>
      </c>
      <c r="AT25" s="1">
        <v>721</v>
      </c>
      <c r="AU25" s="1">
        <v>1745</v>
      </c>
      <c r="AV25" s="1">
        <v>1094</v>
      </c>
      <c r="AW25" s="1">
        <v>7.09</v>
      </c>
      <c r="AX25" s="1">
        <v>1082</v>
      </c>
      <c r="AY25" s="1">
        <v>591</v>
      </c>
      <c r="AZ25" s="1">
        <v>1878</v>
      </c>
      <c r="BA25" s="1">
        <v>1011</v>
      </c>
      <c r="BB25" s="1">
        <v>4375</v>
      </c>
      <c r="BC25" s="1">
        <v>19.829999999999998</v>
      </c>
      <c r="BD25" s="1">
        <v>152.5</v>
      </c>
      <c r="BE25" s="1">
        <v>37.5</v>
      </c>
      <c r="BF25" s="1">
        <v>1</v>
      </c>
      <c r="BG25" s="1">
        <v>0</v>
      </c>
      <c r="BH25" s="1">
        <v>0</v>
      </c>
      <c r="BI25" s="1">
        <v>3</v>
      </c>
      <c r="BJ25" s="13">
        <v>43538</v>
      </c>
      <c r="BK25" s="1">
        <v>1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1</v>
      </c>
      <c r="BT25" s="1">
        <v>0</v>
      </c>
      <c r="BU25" s="1">
        <v>0</v>
      </c>
      <c r="BV25" s="1">
        <v>0</v>
      </c>
      <c r="BW25" s="1">
        <v>1</v>
      </c>
      <c r="BX25" s="1">
        <v>0</v>
      </c>
      <c r="BY25" s="1" t="s">
        <v>207</v>
      </c>
      <c r="BZ25" s="1">
        <v>7</v>
      </c>
      <c r="CA25" s="1">
        <v>27</v>
      </c>
      <c r="CB25" s="1">
        <v>0</v>
      </c>
      <c r="CC25" s="1">
        <v>1</v>
      </c>
      <c r="CD25" s="1">
        <v>0</v>
      </c>
      <c r="CE25" s="1">
        <v>54</v>
      </c>
      <c r="CF25" s="1">
        <v>10</v>
      </c>
      <c r="CG25" s="1">
        <v>1703.68</v>
      </c>
      <c r="CH25" s="1">
        <v>50</v>
      </c>
      <c r="CI25" s="1">
        <v>0</v>
      </c>
      <c r="CJ25" s="1">
        <v>0</v>
      </c>
      <c r="CK25" s="1">
        <v>0</v>
      </c>
      <c r="CL25" s="19"/>
      <c r="CM25" s="1">
        <v>0</v>
      </c>
      <c r="CN25" s="1">
        <v>0</v>
      </c>
      <c r="CO25" s="1">
        <v>0</v>
      </c>
      <c r="CP25" s="1">
        <v>0.39</v>
      </c>
      <c r="CQ25" s="1">
        <v>1</v>
      </c>
      <c r="CR25" s="1">
        <v>0</v>
      </c>
      <c r="CS25" s="1" t="s">
        <v>123</v>
      </c>
      <c r="CT25" s="13">
        <v>43587</v>
      </c>
      <c r="CU25" s="1">
        <v>0.5</v>
      </c>
      <c r="CV25" s="1">
        <v>1</v>
      </c>
      <c r="CW25" s="1">
        <v>0</v>
      </c>
      <c r="CX25" s="1">
        <v>0</v>
      </c>
      <c r="CY25" s="13">
        <v>43948</v>
      </c>
      <c r="CZ25" s="1">
        <v>0.67</v>
      </c>
      <c r="DA25" s="1">
        <v>1</v>
      </c>
      <c r="DB25" s="1">
        <v>0</v>
      </c>
      <c r="DC25" s="1">
        <v>0</v>
      </c>
      <c r="DD25" s="1" t="s">
        <v>170</v>
      </c>
      <c r="DE25" s="1"/>
    </row>
    <row r="26" spans="1:110" x14ac:dyDescent="0.25">
      <c r="A26" s="5" t="s">
        <v>120</v>
      </c>
      <c r="B26" s="1" t="s">
        <v>105</v>
      </c>
      <c r="C26" s="1" t="s">
        <v>62</v>
      </c>
      <c r="D26" s="13">
        <v>15792</v>
      </c>
      <c r="E26" s="11">
        <f t="shared" si="2"/>
        <v>76.605555555555554</v>
      </c>
      <c r="F26" s="1">
        <v>1</v>
      </c>
      <c r="G26" s="1">
        <v>1</v>
      </c>
      <c r="H26" s="1">
        <v>1</v>
      </c>
      <c r="I26" s="1">
        <v>1</v>
      </c>
      <c r="J26" s="1">
        <v>0</v>
      </c>
      <c r="K26" s="1" t="s">
        <v>123</v>
      </c>
      <c r="L26" s="1">
        <v>0</v>
      </c>
      <c r="M26" s="1">
        <v>1</v>
      </c>
      <c r="N26" s="1">
        <v>0</v>
      </c>
      <c r="O26" s="1">
        <v>75</v>
      </c>
      <c r="P26" s="1">
        <v>85</v>
      </c>
      <c r="Q26" s="1">
        <v>0</v>
      </c>
      <c r="R26" s="1">
        <v>24.49</v>
      </c>
      <c r="S26" s="1">
        <v>1</v>
      </c>
      <c r="T26" s="1">
        <v>1</v>
      </c>
      <c r="U26" s="1">
        <v>1</v>
      </c>
      <c r="V26" s="1">
        <v>0</v>
      </c>
      <c r="W26" s="1">
        <v>0</v>
      </c>
      <c r="X26" s="1">
        <v>4</v>
      </c>
      <c r="Y26" s="1" t="s">
        <v>348</v>
      </c>
      <c r="Z26" s="1">
        <v>0.72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1</v>
      </c>
      <c r="AI26" s="1">
        <v>318</v>
      </c>
      <c r="AJ26" s="1">
        <v>550</v>
      </c>
      <c r="AK26" s="1">
        <v>1638</v>
      </c>
      <c r="AL26" s="1">
        <v>824</v>
      </c>
      <c r="AM26" s="1">
        <v>23.42</v>
      </c>
      <c r="AN26" s="1">
        <v>312</v>
      </c>
      <c r="AO26" s="1">
        <v>581</v>
      </c>
      <c r="AP26" s="1">
        <v>1533</v>
      </c>
      <c r="AQ26" s="1">
        <v>854</v>
      </c>
      <c r="AR26" s="1">
        <v>20.03</v>
      </c>
      <c r="AS26" s="1">
        <v>120</v>
      </c>
      <c r="AT26" s="1">
        <v>779</v>
      </c>
      <c r="AU26" s="1">
        <v>1603</v>
      </c>
      <c r="AV26" s="1">
        <v>1042</v>
      </c>
      <c r="AW26" s="1">
        <v>9.6300000000000008</v>
      </c>
      <c r="AX26" s="1">
        <v>599</v>
      </c>
      <c r="AY26" s="1">
        <v>659</v>
      </c>
      <c r="AZ26" s="1">
        <v>1638</v>
      </c>
      <c r="BA26" s="1">
        <v>939</v>
      </c>
      <c r="BB26" s="1">
        <v>3413</v>
      </c>
      <c r="BC26" s="1">
        <v>14.93</v>
      </c>
      <c r="BD26" s="1">
        <v>150.5</v>
      </c>
      <c r="BE26" s="1">
        <v>35.299999999999997</v>
      </c>
      <c r="BF26" s="1">
        <v>1</v>
      </c>
      <c r="BG26" s="1">
        <v>0</v>
      </c>
      <c r="BH26" s="1">
        <v>0</v>
      </c>
      <c r="BI26" s="1">
        <v>3</v>
      </c>
      <c r="BJ26" s="13">
        <v>43774</v>
      </c>
      <c r="BK26" s="1">
        <v>1</v>
      </c>
      <c r="BL26" s="1">
        <v>0</v>
      </c>
      <c r="BM26" s="1">
        <v>0</v>
      </c>
      <c r="BN26" s="1">
        <v>0</v>
      </c>
      <c r="BO26" s="1">
        <v>0</v>
      </c>
      <c r="BP26" s="1">
        <v>1</v>
      </c>
      <c r="BQ26" s="1">
        <v>0</v>
      </c>
      <c r="BR26" s="1">
        <v>0</v>
      </c>
      <c r="BS26" s="1">
        <v>0</v>
      </c>
      <c r="BT26" s="1">
        <v>0</v>
      </c>
      <c r="BU26" s="1">
        <v>1</v>
      </c>
      <c r="BV26" s="1">
        <v>0</v>
      </c>
      <c r="BW26" s="1">
        <v>1</v>
      </c>
      <c r="BX26" s="1">
        <v>0</v>
      </c>
      <c r="BY26" s="1" t="s">
        <v>214</v>
      </c>
      <c r="BZ26" s="1" t="s">
        <v>143</v>
      </c>
      <c r="CA26" s="1" t="s">
        <v>144</v>
      </c>
      <c r="CB26" s="1">
        <v>0</v>
      </c>
      <c r="CC26" s="1">
        <v>1</v>
      </c>
      <c r="CD26" s="1">
        <v>0</v>
      </c>
      <c r="CE26" s="1">
        <v>143</v>
      </c>
      <c r="CF26" s="1">
        <v>36</v>
      </c>
      <c r="CG26" s="1">
        <v>2937</v>
      </c>
      <c r="CH26" s="1">
        <v>170</v>
      </c>
      <c r="CI26" s="1">
        <v>0</v>
      </c>
      <c r="CJ26" s="1">
        <v>0</v>
      </c>
      <c r="CK26" s="1">
        <v>0</v>
      </c>
      <c r="CL26" s="19"/>
      <c r="CM26" s="1">
        <v>0</v>
      </c>
      <c r="CN26" s="1">
        <v>0</v>
      </c>
      <c r="CO26" s="1">
        <v>0</v>
      </c>
      <c r="CP26" s="1" t="s">
        <v>123</v>
      </c>
      <c r="CQ26" s="1">
        <v>1</v>
      </c>
      <c r="CR26" s="1">
        <v>0</v>
      </c>
      <c r="CS26" s="1" t="s">
        <v>123</v>
      </c>
      <c r="CT26" s="13">
        <v>43865</v>
      </c>
      <c r="CU26" s="1">
        <v>1.3</v>
      </c>
      <c r="CV26" s="1">
        <v>1</v>
      </c>
      <c r="CW26" s="1">
        <v>0</v>
      </c>
      <c r="CX26" s="1">
        <v>0</v>
      </c>
      <c r="CY26" s="28">
        <v>43958</v>
      </c>
      <c r="CZ26" s="1">
        <v>1.3</v>
      </c>
      <c r="DA26" s="1">
        <v>1</v>
      </c>
      <c r="DB26" s="1">
        <v>0</v>
      </c>
      <c r="DC26" s="1">
        <v>0</v>
      </c>
      <c r="DD26" s="1" t="s">
        <v>183</v>
      </c>
      <c r="DE26" s="1"/>
    </row>
    <row r="27" spans="1:110" x14ac:dyDescent="0.25">
      <c r="A27" s="18" t="s">
        <v>120</v>
      </c>
      <c r="B27" s="1" t="s">
        <v>107</v>
      </c>
      <c r="C27" s="1" t="s">
        <v>108</v>
      </c>
      <c r="D27" s="13">
        <v>17552</v>
      </c>
      <c r="E27" s="11">
        <f t="shared" si="2"/>
        <v>72.613888888888894</v>
      </c>
      <c r="F27" s="1">
        <v>0</v>
      </c>
      <c r="G27" s="1">
        <v>1</v>
      </c>
      <c r="H27" s="1">
        <v>1</v>
      </c>
      <c r="I27" s="1">
        <v>1</v>
      </c>
      <c r="J27" s="1">
        <v>0</v>
      </c>
      <c r="K27" s="1">
        <v>7.4</v>
      </c>
      <c r="L27" s="1">
        <v>1</v>
      </c>
      <c r="M27" s="1">
        <v>0</v>
      </c>
      <c r="N27" s="1">
        <v>0</v>
      </c>
      <c r="O27" s="1">
        <v>55</v>
      </c>
      <c r="P27" s="1">
        <v>90</v>
      </c>
      <c r="Q27" s="1">
        <v>0</v>
      </c>
      <c r="R27" s="1">
        <v>22.41</v>
      </c>
      <c r="S27" s="1">
        <v>0</v>
      </c>
      <c r="T27" s="1">
        <v>1</v>
      </c>
      <c r="U27" s="1">
        <v>1</v>
      </c>
      <c r="V27" s="1">
        <v>0</v>
      </c>
      <c r="W27" s="1">
        <v>0</v>
      </c>
      <c r="X27" s="1">
        <v>4</v>
      </c>
      <c r="Y27" s="1" t="s">
        <v>347</v>
      </c>
      <c r="Z27" s="1">
        <v>0.27</v>
      </c>
      <c r="AA27" s="1">
        <v>0</v>
      </c>
      <c r="AB27" s="1">
        <v>0</v>
      </c>
      <c r="AC27" s="1">
        <v>0</v>
      </c>
      <c r="AD27" s="1">
        <v>0</v>
      </c>
      <c r="AE27" s="1">
        <v>1</v>
      </c>
      <c r="AF27" s="1">
        <v>0</v>
      </c>
      <c r="AG27" s="1">
        <v>0</v>
      </c>
      <c r="AH27" s="1">
        <v>0</v>
      </c>
      <c r="AI27" s="1">
        <v>191</v>
      </c>
      <c r="AJ27" s="1">
        <v>370</v>
      </c>
      <c r="AK27" s="1">
        <v>1616</v>
      </c>
      <c r="AL27" s="1">
        <v>682</v>
      </c>
      <c r="AM27" s="1">
        <v>52.04</v>
      </c>
      <c r="AN27" s="1">
        <v>295</v>
      </c>
      <c r="AO27" s="1">
        <v>615</v>
      </c>
      <c r="AP27" s="1">
        <v>2018</v>
      </c>
      <c r="AQ27" s="1">
        <v>1096</v>
      </c>
      <c r="AR27" s="1">
        <v>12.85</v>
      </c>
      <c r="AS27" s="1">
        <v>61</v>
      </c>
      <c r="AT27" s="1">
        <v>1067</v>
      </c>
      <c r="AU27" s="1">
        <v>1952</v>
      </c>
      <c r="AV27" s="1">
        <v>1439</v>
      </c>
      <c r="AW27" s="1">
        <v>15.4</v>
      </c>
      <c r="AX27" s="1">
        <v>431</v>
      </c>
      <c r="AY27" s="1">
        <v>680</v>
      </c>
      <c r="AZ27" s="1">
        <v>2018</v>
      </c>
      <c r="BA27" s="1">
        <v>1143</v>
      </c>
      <c r="BB27" s="1">
        <v>636</v>
      </c>
      <c r="BC27" s="1">
        <v>40.39</v>
      </c>
      <c r="BD27" s="31">
        <v>143.30000000000001</v>
      </c>
      <c r="BE27" s="31">
        <v>37.799999999999997</v>
      </c>
      <c r="BF27" s="1">
        <v>1</v>
      </c>
      <c r="BG27" s="1">
        <v>0</v>
      </c>
      <c r="BH27" s="1">
        <v>0</v>
      </c>
      <c r="BI27" s="1">
        <v>2</v>
      </c>
      <c r="BJ27" s="13">
        <v>44075</v>
      </c>
      <c r="BK27" s="1">
        <v>0</v>
      </c>
      <c r="BL27" s="1">
        <v>0</v>
      </c>
      <c r="BM27" s="1">
        <v>1</v>
      </c>
      <c r="BN27" s="1">
        <v>0</v>
      </c>
      <c r="BO27" s="1">
        <v>1</v>
      </c>
      <c r="BP27" s="1">
        <v>1</v>
      </c>
      <c r="BQ27" s="1">
        <v>0</v>
      </c>
      <c r="BR27" s="1">
        <v>0</v>
      </c>
      <c r="BS27" s="1">
        <v>0</v>
      </c>
      <c r="BT27" s="1">
        <v>0</v>
      </c>
      <c r="BU27" s="1">
        <v>1</v>
      </c>
      <c r="BV27" s="1">
        <v>0</v>
      </c>
      <c r="BW27" s="1">
        <v>1</v>
      </c>
      <c r="BX27" s="1">
        <v>0</v>
      </c>
      <c r="BY27" s="1" t="s">
        <v>216</v>
      </c>
      <c r="BZ27" s="1" t="s">
        <v>124</v>
      </c>
      <c r="CA27" s="1" t="s">
        <v>145</v>
      </c>
      <c r="CB27" s="1">
        <v>0</v>
      </c>
      <c r="CC27" s="1">
        <v>1</v>
      </c>
      <c r="CD27" s="1">
        <v>0</v>
      </c>
      <c r="CE27" s="1">
        <v>174</v>
      </c>
      <c r="CF27" s="1">
        <v>32</v>
      </c>
      <c r="CG27" s="1" t="s">
        <v>146</v>
      </c>
      <c r="CH27" s="1">
        <v>175</v>
      </c>
      <c r="CI27" s="1">
        <v>0</v>
      </c>
      <c r="CJ27" s="1">
        <v>0</v>
      </c>
      <c r="CK27" s="1">
        <v>0</v>
      </c>
      <c r="CL27" s="19"/>
      <c r="CM27" s="1">
        <v>0</v>
      </c>
      <c r="CN27" s="1">
        <v>0</v>
      </c>
      <c r="CO27" s="1">
        <v>0</v>
      </c>
      <c r="CP27" s="1">
        <v>0.66</v>
      </c>
      <c r="CQ27" s="1">
        <v>1</v>
      </c>
      <c r="CR27" s="1">
        <v>0</v>
      </c>
      <c r="CS27" s="1">
        <v>160</v>
      </c>
      <c r="CT27" s="13">
        <v>44123</v>
      </c>
      <c r="CU27" s="1">
        <v>0.95</v>
      </c>
      <c r="CV27" s="1">
        <v>1</v>
      </c>
      <c r="CW27" s="1">
        <v>0</v>
      </c>
      <c r="CX27" s="1">
        <v>0</v>
      </c>
      <c r="CY27" s="13">
        <v>44357</v>
      </c>
      <c r="CZ27" s="1">
        <v>0.84</v>
      </c>
      <c r="DA27" s="1">
        <v>1</v>
      </c>
      <c r="DB27" s="1">
        <v>0</v>
      </c>
      <c r="DC27" s="1">
        <v>0</v>
      </c>
      <c r="DD27" s="1" t="s">
        <v>184</v>
      </c>
      <c r="DE27" s="1"/>
      <c r="DF27" s="58" t="s">
        <v>156</v>
      </c>
    </row>
    <row r="28" spans="1:110" x14ac:dyDescent="0.25">
      <c r="A28" s="5" t="s">
        <v>121</v>
      </c>
      <c r="B28" s="1" t="s">
        <v>107</v>
      </c>
      <c r="C28" s="1" t="s">
        <v>108</v>
      </c>
      <c r="D28" s="13">
        <v>17552</v>
      </c>
      <c r="E28" s="11">
        <f t="shared" si="2"/>
        <v>72.613888888888894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7.4</v>
      </c>
      <c r="L28" s="1">
        <v>1</v>
      </c>
      <c r="M28" s="1">
        <v>0</v>
      </c>
      <c r="N28" s="1">
        <v>0</v>
      </c>
      <c r="O28" s="1">
        <v>55</v>
      </c>
      <c r="P28" s="1">
        <v>90</v>
      </c>
      <c r="Q28" s="1">
        <v>0</v>
      </c>
      <c r="R28" s="1">
        <v>22.41</v>
      </c>
      <c r="S28" s="1">
        <v>0</v>
      </c>
      <c r="T28" s="1">
        <v>1</v>
      </c>
      <c r="U28" s="1">
        <v>1</v>
      </c>
      <c r="V28" s="1">
        <v>0</v>
      </c>
      <c r="W28" s="1">
        <v>0</v>
      </c>
      <c r="X28" s="1">
        <v>3</v>
      </c>
      <c r="Y28" s="1" t="s">
        <v>348</v>
      </c>
      <c r="Z28" s="1">
        <v>0.45</v>
      </c>
      <c r="AA28" s="1">
        <v>0</v>
      </c>
      <c r="AB28" s="1">
        <v>0</v>
      </c>
      <c r="AC28" s="1">
        <v>0</v>
      </c>
      <c r="AD28" s="1">
        <v>1</v>
      </c>
      <c r="AE28" s="1">
        <v>0</v>
      </c>
      <c r="AF28" s="1">
        <v>0</v>
      </c>
      <c r="AG28" s="1">
        <v>0</v>
      </c>
      <c r="AH28" s="1">
        <v>0</v>
      </c>
      <c r="AI28" s="1">
        <v>24</v>
      </c>
      <c r="AJ28" s="1">
        <v>382</v>
      </c>
      <c r="AK28" s="1">
        <v>1103</v>
      </c>
      <c r="AL28" s="1">
        <v>640</v>
      </c>
      <c r="AM28" s="1">
        <v>3.92</v>
      </c>
      <c r="AN28" s="1">
        <v>267</v>
      </c>
      <c r="AO28" s="1">
        <v>599</v>
      </c>
      <c r="AP28" s="1">
        <v>1977</v>
      </c>
      <c r="AQ28" s="1">
        <v>1068</v>
      </c>
      <c r="AR28" s="1">
        <v>29.63</v>
      </c>
      <c r="AS28" s="1">
        <v>125</v>
      </c>
      <c r="AT28" s="1">
        <v>590</v>
      </c>
      <c r="AU28" s="1">
        <v>1764</v>
      </c>
      <c r="AV28" s="1">
        <v>1021</v>
      </c>
      <c r="AW28" s="1">
        <v>22.52</v>
      </c>
      <c r="AX28" s="1">
        <v>318</v>
      </c>
      <c r="AY28" s="1">
        <v>713</v>
      </c>
      <c r="AZ28" s="1">
        <v>1977</v>
      </c>
      <c r="BA28" s="1">
        <v>1138</v>
      </c>
      <c r="BB28" s="1">
        <v>993</v>
      </c>
      <c r="BC28" s="1">
        <v>24.26</v>
      </c>
      <c r="BD28" s="31">
        <v>143.19999999999999</v>
      </c>
      <c r="BE28" s="31">
        <v>37.5</v>
      </c>
      <c r="BF28" s="1">
        <v>1</v>
      </c>
      <c r="BG28" s="1">
        <v>0</v>
      </c>
      <c r="BH28" s="1">
        <v>0</v>
      </c>
      <c r="BI28" s="1">
        <v>2</v>
      </c>
      <c r="BJ28" s="13">
        <v>44075</v>
      </c>
      <c r="BK28" s="1">
        <v>0</v>
      </c>
      <c r="BL28" s="1">
        <v>0</v>
      </c>
      <c r="BM28" s="1">
        <v>1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1</v>
      </c>
      <c r="BU28" s="1">
        <v>0</v>
      </c>
      <c r="BV28" s="1">
        <v>0</v>
      </c>
      <c r="BW28" s="1">
        <v>1</v>
      </c>
      <c r="BX28" s="1">
        <v>0</v>
      </c>
      <c r="BY28" s="1" t="s">
        <v>206</v>
      </c>
      <c r="BZ28" s="1">
        <v>5</v>
      </c>
      <c r="CA28" s="1">
        <v>38</v>
      </c>
      <c r="CB28" s="1">
        <v>0</v>
      </c>
      <c r="CC28" s="1">
        <v>1</v>
      </c>
      <c r="CD28" s="1">
        <v>0</v>
      </c>
      <c r="CE28" s="1">
        <v>174</v>
      </c>
      <c r="CF28" s="1">
        <v>32</v>
      </c>
      <c r="CG28" s="1" t="s">
        <v>146</v>
      </c>
      <c r="CH28" s="1">
        <v>175</v>
      </c>
      <c r="CI28" s="1">
        <v>0</v>
      </c>
      <c r="CJ28" s="1">
        <v>0</v>
      </c>
      <c r="CK28" s="1">
        <v>0</v>
      </c>
      <c r="CL28" s="19"/>
      <c r="CM28" s="1">
        <v>0</v>
      </c>
      <c r="CN28" s="1">
        <v>0</v>
      </c>
      <c r="CO28" s="1">
        <v>0</v>
      </c>
      <c r="CP28" s="1">
        <v>0.88</v>
      </c>
      <c r="CQ28" s="1">
        <v>1</v>
      </c>
      <c r="CR28" s="1">
        <v>0</v>
      </c>
      <c r="CS28" s="1">
        <v>200</v>
      </c>
      <c r="CT28" s="13">
        <v>44123</v>
      </c>
      <c r="CU28" s="1">
        <v>0.56000000000000005</v>
      </c>
      <c r="CV28" s="1">
        <v>1</v>
      </c>
      <c r="CW28" s="1">
        <v>0</v>
      </c>
      <c r="CX28" s="1">
        <v>2</v>
      </c>
      <c r="CY28" s="13">
        <v>44357</v>
      </c>
      <c r="CZ28" s="1">
        <v>0.52</v>
      </c>
      <c r="DA28" s="1">
        <v>1</v>
      </c>
      <c r="DB28" s="1">
        <v>0</v>
      </c>
      <c r="DC28" s="1">
        <v>1</v>
      </c>
      <c r="DD28" s="1" t="s">
        <v>184</v>
      </c>
      <c r="DE28" s="1"/>
      <c r="DF28" s="58" t="s">
        <v>156</v>
      </c>
    </row>
    <row r="29" spans="1:110" x14ac:dyDescent="0.25">
      <c r="A29" s="37" t="s">
        <v>121</v>
      </c>
      <c r="B29" s="1" t="s">
        <v>109</v>
      </c>
      <c r="C29" s="1" t="s">
        <v>88</v>
      </c>
      <c r="D29" s="13">
        <v>21828</v>
      </c>
      <c r="E29" s="11">
        <f t="shared" si="2"/>
        <v>61.022222222222226</v>
      </c>
      <c r="F29" s="1">
        <v>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44</v>
      </c>
      <c r="P29" s="1">
        <v>117</v>
      </c>
      <c r="Q29" s="1">
        <v>0</v>
      </c>
      <c r="R29" s="1">
        <v>40</v>
      </c>
      <c r="S29" s="1">
        <v>0</v>
      </c>
      <c r="T29" s="1">
        <v>1</v>
      </c>
      <c r="U29" s="1">
        <v>0</v>
      </c>
      <c r="V29" s="1">
        <v>1</v>
      </c>
      <c r="W29" s="1">
        <v>0</v>
      </c>
      <c r="X29" s="1">
        <v>3</v>
      </c>
      <c r="Y29" s="1" t="s">
        <v>349</v>
      </c>
      <c r="Z29" s="1" t="s">
        <v>123</v>
      </c>
      <c r="AA29" s="1">
        <v>0</v>
      </c>
      <c r="AB29" s="1">
        <v>0</v>
      </c>
      <c r="AC29" s="1">
        <v>0</v>
      </c>
      <c r="AD29" s="1">
        <v>1</v>
      </c>
      <c r="AE29" s="1">
        <v>0</v>
      </c>
      <c r="AF29" s="1">
        <v>0</v>
      </c>
      <c r="AG29" s="1">
        <v>0</v>
      </c>
      <c r="AH29" s="1">
        <v>0</v>
      </c>
      <c r="AI29" s="1">
        <v>704</v>
      </c>
      <c r="AJ29" s="1">
        <v>892</v>
      </c>
      <c r="AK29" s="1">
        <v>1734</v>
      </c>
      <c r="AL29" s="1">
        <v>1167</v>
      </c>
      <c r="AM29" s="1">
        <v>56.91</v>
      </c>
      <c r="AN29" s="1">
        <v>1062</v>
      </c>
      <c r="AO29" s="1">
        <v>678</v>
      </c>
      <c r="AP29" s="1">
        <v>1734</v>
      </c>
      <c r="AQ29" s="1">
        <v>1126</v>
      </c>
      <c r="AR29" s="1">
        <v>58.19</v>
      </c>
      <c r="AS29" s="1">
        <v>866</v>
      </c>
      <c r="AT29" s="1">
        <v>380</v>
      </c>
      <c r="AU29" s="1">
        <v>1905</v>
      </c>
      <c r="AV29" s="1">
        <v>846</v>
      </c>
      <c r="AW29" s="1">
        <v>32.619999999999997</v>
      </c>
      <c r="AX29" s="1">
        <v>1849</v>
      </c>
      <c r="AY29" s="1">
        <v>742</v>
      </c>
      <c r="AZ29" s="1">
        <v>1811</v>
      </c>
      <c r="BA29" s="1">
        <v>1121</v>
      </c>
      <c r="BB29" s="1">
        <v>3459</v>
      </c>
      <c r="BC29" s="1">
        <v>34.83</v>
      </c>
      <c r="BD29" s="1">
        <v>151.30000000000001</v>
      </c>
      <c r="BE29" s="1">
        <v>31.9</v>
      </c>
      <c r="BF29" s="1">
        <v>1</v>
      </c>
      <c r="BG29" s="1">
        <v>0</v>
      </c>
      <c r="BH29" s="1">
        <v>0</v>
      </c>
      <c r="BI29" s="1">
        <v>3</v>
      </c>
      <c r="BJ29" s="13">
        <v>44117</v>
      </c>
      <c r="BK29" s="1">
        <v>0</v>
      </c>
      <c r="BL29" s="1">
        <v>1</v>
      </c>
      <c r="BM29" s="1">
        <v>0</v>
      </c>
      <c r="BN29" s="1">
        <v>0</v>
      </c>
      <c r="BO29" s="1">
        <v>1</v>
      </c>
      <c r="BP29" s="1">
        <v>0</v>
      </c>
      <c r="BQ29" s="1">
        <v>0</v>
      </c>
      <c r="BR29" s="1">
        <v>1</v>
      </c>
      <c r="BS29" s="1">
        <v>0</v>
      </c>
      <c r="BT29" s="1">
        <v>0</v>
      </c>
      <c r="BU29" s="1">
        <v>0</v>
      </c>
      <c r="BV29" s="1">
        <v>0</v>
      </c>
      <c r="BW29" s="1">
        <v>1</v>
      </c>
      <c r="BX29" s="1">
        <v>0</v>
      </c>
      <c r="BY29" s="1" t="s">
        <v>206</v>
      </c>
      <c r="BZ29" s="1">
        <v>8</v>
      </c>
      <c r="CA29" s="1">
        <v>25</v>
      </c>
      <c r="CB29" s="1">
        <v>0</v>
      </c>
      <c r="CC29" s="1">
        <v>1</v>
      </c>
      <c r="CD29" s="1">
        <v>0</v>
      </c>
      <c r="CE29" s="1">
        <v>165</v>
      </c>
      <c r="CF29" s="1">
        <v>27</v>
      </c>
      <c r="CG29" s="1">
        <v>8723.6200000000008</v>
      </c>
      <c r="CH29" s="1">
        <v>180</v>
      </c>
      <c r="CI29" s="1">
        <v>0</v>
      </c>
      <c r="CJ29" s="1">
        <v>0</v>
      </c>
      <c r="CK29" s="1">
        <v>0</v>
      </c>
      <c r="CL29" s="19"/>
      <c r="CM29" s="1">
        <v>0</v>
      </c>
      <c r="CN29" s="1">
        <v>0</v>
      </c>
      <c r="CO29" s="1">
        <v>0</v>
      </c>
      <c r="CP29" s="1">
        <v>1.03</v>
      </c>
      <c r="CQ29" s="1">
        <v>1</v>
      </c>
      <c r="CR29" s="1">
        <v>0</v>
      </c>
      <c r="CS29" s="1" t="s">
        <v>123</v>
      </c>
      <c r="CT29" s="13">
        <v>44140</v>
      </c>
      <c r="CU29" s="1">
        <v>0.81</v>
      </c>
      <c r="CV29" s="1">
        <v>1</v>
      </c>
      <c r="CW29" s="1">
        <v>0</v>
      </c>
      <c r="CX29" s="1">
        <v>0</v>
      </c>
      <c r="CY29" s="58" t="s">
        <v>138</v>
      </c>
      <c r="CZ29" s="1"/>
      <c r="DA29" s="1"/>
      <c r="DB29" s="1"/>
      <c r="DC29" s="1"/>
      <c r="DD29" s="1" t="s">
        <v>184</v>
      </c>
      <c r="DE29" s="1"/>
      <c r="DF29" s="58" t="s">
        <v>290</v>
      </c>
    </row>
    <row r="30" spans="1:110" x14ac:dyDescent="0.25">
      <c r="A30" s="37" t="s">
        <v>120</v>
      </c>
      <c r="B30" s="1" t="s">
        <v>109</v>
      </c>
      <c r="C30" s="1" t="s">
        <v>88</v>
      </c>
      <c r="D30" s="13">
        <v>21828</v>
      </c>
      <c r="E30" s="11">
        <f t="shared" si="2"/>
        <v>61.022222222222226</v>
      </c>
      <c r="F30" s="1">
        <v>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44</v>
      </c>
      <c r="P30" s="1">
        <v>117</v>
      </c>
      <c r="Q30" s="1">
        <v>0</v>
      </c>
      <c r="R30" s="1">
        <v>40</v>
      </c>
      <c r="S30" s="1">
        <v>0</v>
      </c>
      <c r="T30" s="1">
        <v>1</v>
      </c>
      <c r="U30" s="1">
        <v>0</v>
      </c>
      <c r="V30" s="1">
        <v>1</v>
      </c>
      <c r="W30" s="1">
        <v>0</v>
      </c>
      <c r="X30" s="1">
        <v>3</v>
      </c>
      <c r="Y30" s="1" t="s">
        <v>349</v>
      </c>
      <c r="Z30" s="1" t="s">
        <v>123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1</v>
      </c>
      <c r="AI30" s="1">
        <v>577</v>
      </c>
      <c r="AJ30" s="1">
        <v>524</v>
      </c>
      <c r="AK30" s="1">
        <v>1625</v>
      </c>
      <c r="AL30" s="1">
        <v>853</v>
      </c>
      <c r="AM30" s="1">
        <v>24.22</v>
      </c>
      <c r="AN30" s="1">
        <v>1059</v>
      </c>
      <c r="AO30" s="1">
        <v>445</v>
      </c>
      <c r="AP30" s="1">
        <v>1817</v>
      </c>
      <c r="AQ30" s="1">
        <v>1030</v>
      </c>
      <c r="AR30" s="1">
        <v>46.02</v>
      </c>
      <c r="AS30" s="1">
        <v>190</v>
      </c>
      <c r="AT30" s="1">
        <v>575</v>
      </c>
      <c r="AU30" s="1">
        <v>1817</v>
      </c>
      <c r="AV30" s="1">
        <v>986</v>
      </c>
      <c r="AW30" s="1">
        <v>7.54</v>
      </c>
      <c r="AX30" s="1">
        <v>1666</v>
      </c>
      <c r="AY30" s="1">
        <v>518</v>
      </c>
      <c r="AZ30" s="1">
        <v>1817</v>
      </c>
      <c r="BA30" s="1">
        <v>973</v>
      </c>
      <c r="BB30" s="1">
        <v>5163</v>
      </c>
      <c r="BC30" s="1">
        <v>24.4</v>
      </c>
      <c r="BD30" s="1">
        <v>156.69999999999999</v>
      </c>
      <c r="BE30" s="1">
        <v>34.799999999999997</v>
      </c>
      <c r="BF30" s="1">
        <v>1</v>
      </c>
      <c r="BG30" s="1">
        <v>0</v>
      </c>
      <c r="BH30" s="1">
        <v>0</v>
      </c>
      <c r="BI30" s="1">
        <v>3</v>
      </c>
      <c r="BJ30" s="13">
        <v>44117</v>
      </c>
      <c r="BK30" s="1">
        <v>0</v>
      </c>
      <c r="BL30" s="1">
        <v>1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1</v>
      </c>
      <c r="BS30" s="1">
        <v>0</v>
      </c>
      <c r="BT30" s="1">
        <v>0</v>
      </c>
      <c r="BU30" s="1">
        <v>0</v>
      </c>
      <c r="BV30" s="1">
        <v>0</v>
      </c>
      <c r="BW30" s="1">
        <v>1</v>
      </c>
      <c r="BX30" s="1">
        <v>0</v>
      </c>
      <c r="BY30" s="1" t="s">
        <v>206</v>
      </c>
      <c r="BZ30" s="1">
        <v>8</v>
      </c>
      <c r="CA30" s="1">
        <v>56</v>
      </c>
      <c r="CB30" s="1">
        <v>0</v>
      </c>
      <c r="CC30" s="1">
        <v>1</v>
      </c>
      <c r="CD30" s="1">
        <v>0</v>
      </c>
      <c r="CE30" s="1">
        <v>165</v>
      </c>
      <c r="CF30" s="1">
        <v>27</v>
      </c>
      <c r="CG30" s="1">
        <v>8723.6200000000008</v>
      </c>
      <c r="CH30" s="1">
        <v>180</v>
      </c>
      <c r="CI30" s="1">
        <v>0</v>
      </c>
      <c r="CJ30" s="1">
        <v>0</v>
      </c>
      <c r="CK30" s="1">
        <v>0</v>
      </c>
      <c r="CL30" s="19"/>
      <c r="CM30" s="1">
        <v>0</v>
      </c>
      <c r="CN30" s="1">
        <v>0</v>
      </c>
      <c r="CO30" s="1">
        <v>0</v>
      </c>
      <c r="CP30" s="1">
        <v>1.2</v>
      </c>
      <c r="CQ30" s="1">
        <v>1</v>
      </c>
      <c r="CR30" s="1">
        <v>0</v>
      </c>
      <c r="CS30" s="1" t="s">
        <v>123</v>
      </c>
      <c r="CT30" s="13">
        <v>44140</v>
      </c>
      <c r="CU30" s="1">
        <v>0.85</v>
      </c>
      <c r="CV30" s="1">
        <v>1</v>
      </c>
      <c r="CW30" s="1">
        <v>0</v>
      </c>
      <c r="CX30" s="1">
        <v>0</v>
      </c>
      <c r="CY30" s="58" t="s">
        <v>138</v>
      </c>
      <c r="CZ30" s="1"/>
      <c r="DA30" s="1"/>
      <c r="DB30" s="1"/>
      <c r="DC30" s="1"/>
      <c r="DD30" s="1" t="s">
        <v>184</v>
      </c>
      <c r="DE30" s="1"/>
      <c r="DF30" s="58" t="s">
        <v>156</v>
      </c>
    </row>
    <row r="31" spans="1:110" x14ac:dyDescent="0.25">
      <c r="A31" s="37" t="s">
        <v>121</v>
      </c>
      <c r="B31" s="1" t="s">
        <v>110</v>
      </c>
      <c r="C31" s="1" t="s">
        <v>111</v>
      </c>
      <c r="D31" s="13">
        <v>15044</v>
      </c>
      <c r="E31" s="11">
        <f t="shared" si="2"/>
        <v>78.227777777777774</v>
      </c>
      <c r="F31" s="1">
        <v>1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73</v>
      </c>
      <c r="P31" s="1">
        <v>84</v>
      </c>
      <c r="Q31" s="1">
        <v>0</v>
      </c>
      <c r="R31" s="1">
        <v>32.369999999999997</v>
      </c>
      <c r="S31" s="1">
        <v>0</v>
      </c>
      <c r="T31" s="1">
        <v>1</v>
      </c>
      <c r="U31" s="1">
        <v>0</v>
      </c>
      <c r="V31" s="1">
        <v>1</v>
      </c>
      <c r="W31" s="1">
        <v>1</v>
      </c>
      <c r="X31" s="1">
        <v>3</v>
      </c>
      <c r="Y31" s="1" t="s">
        <v>349</v>
      </c>
      <c r="Z31" s="1">
        <v>0.57999999999999996</v>
      </c>
      <c r="AA31" s="1">
        <v>0</v>
      </c>
      <c r="AB31" s="1">
        <v>1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296</v>
      </c>
      <c r="AJ31" s="1">
        <v>676</v>
      </c>
      <c r="AK31" s="1">
        <v>1946</v>
      </c>
      <c r="AL31" s="1">
        <v>1060</v>
      </c>
      <c r="AM31" s="1">
        <v>15.41</v>
      </c>
      <c r="AN31" s="1">
        <v>210</v>
      </c>
      <c r="AO31" s="1">
        <v>879</v>
      </c>
      <c r="AP31" s="1">
        <v>2006</v>
      </c>
      <c r="AQ31" s="1">
        <v>1258</v>
      </c>
      <c r="AR31" s="1">
        <v>23.1</v>
      </c>
      <c r="AS31" s="1">
        <v>13</v>
      </c>
      <c r="AT31" s="1">
        <v>643</v>
      </c>
      <c r="AU31" s="1">
        <v>1218</v>
      </c>
      <c r="AV31" s="1">
        <v>891</v>
      </c>
      <c r="AW31" s="1">
        <v>1.1100000000000001</v>
      </c>
      <c r="AX31" s="1">
        <v>648</v>
      </c>
      <c r="AY31" s="1">
        <v>738</v>
      </c>
      <c r="AZ31" s="1">
        <v>2006</v>
      </c>
      <c r="BA31" s="1">
        <v>1091</v>
      </c>
      <c r="BB31" s="1">
        <v>3181</v>
      </c>
      <c r="BC31" s="1">
        <v>16.920000000000002</v>
      </c>
      <c r="BD31" s="1">
        <v>154.30000000000001</v>
      </c>
      <c r="BE31" s="1">
        <v>33.6</v>
      </c>
      <c r="BF31" s="1">
        <v>1</v>
      </c>
      <c r="BG31" s="1">
        <v>0</v>
      </c>
      <c r="BH31" s="1">
        <v>0</v>
      </c>
      <c r="BI31" s="1">
        <v>2</v>
      </c>
      <c r="BJ31" s="13">
        <v>43616</v>
      </c>
      <c r="BK31" s="1">
        <v>0</v>
      </c>
      <c r="BL31" s="1">
        <v>0</v>
      </c>
      <c r="BM31" s="1">
        <v>0</v>
      </c>
      <c r="BN31" s="1">
        <v>1</v>
      </c>
      <c r="BO31" s="1">
        <v>0</v>
      </c>
      <c r="BP31" s="1">
        <v>0</v>
      </c>
      <c r="BQ31" s="1">
        <v>0</v>
      </c>
      <c r="BR31" s="1">
        <v>1</v>
      </c>
      <c r="BS31" s="1">
        <v>0</v>
      </c>
      <c r="BT31" s="1">
        <v>0</v>
      </c>
      <c r="BU31" s="1">
        <v>0</v>
      </c>
      <c r="BV31" s="1">
        <v>0</v>
      </c>
      <c r="BW31" s="1">
        <v>1</v>
      </c>
      <c r="BX31" s="1">
        <v>0</v>
      </c>
      <c r="BY31" s="1" t="s">
        <v>206</v>
      </c>
      <c r="BZ31" s="1">
        <v>7</v>
      </c>
      <c r="CA31" s="1">
        <v>25</v>
      </c>
      <c r="CB31" s="1">
        <v>0</v>
      </c>
      <c r="CC31" s="1">
        <v>0</v>
      </c>
      <c r="CD31" s="1">
        <v>0</v>
      </c>
      <c r="CE31" s="1">
        <v>106</v>
      </c>
      <c r="CF31" s="1">
        <v>16</v>
      </c>
      <c r="CG31" s="1">
        <v>2130</v>
      </c>
      <c r="CH31" s="1">
        <v>120</v>
      </c>
      <c r="CI31" s="1">
        <v>0</v>
      </c>
      <c r="CJ31" s="1">
        <v>0</v>
      </c>
      <c r="CK31" s="1">
        <v>0</v>
      </c>
      <c r="CL31" s="19"/>
      <c r="CM31" s="1">
        <v>0</v>
      </c>
      <c r="CN31" s="1">
        <v>0</v>
      </c>
      <c r="CO31" s="1">
        <v>0</v>
      </c>
      <c r="CP31" s="1">
        <v>0.78</v>
      </c>
      <c r="CQ31" s="1">
        <v>1</v>
      </c>
      <c r="CR31" s="1">
        <v>0</v>
      </c>
      <c r="CS31" s="1">
        <v>178</v>
      </c>
      <c r="CT31" s="13">
        <v>43675</v>
      </c>
      <c r="CU31" s="1">
        <v>0.92</v>
      </c>
      <c r="CV31" s="1">
        <v>0</v>
      </c>
      <c r="CW31" s="1">
        <v>1</v>
      </c>
      <c r="CX31" s="1">
        <v>2</v>
      </c>
      <c r="CY31" s="13">
        <v>44362</v>
      </c>
      <c r="CZ31" s="1">
        <v>0.88</v>
      </c>
      <c r="DA31" s="1">
        <v>0</v>
      </c>
      <c r="DB31" s="1">
        <v>1</v>
      </c>
      <c r="DC31" s="1">
        <v>0</v>
      </c>
      <c r="DD31" s="1" t="s">
        <v>371</v>
      </c>
      <c r="DE31" s="1"/>
    </row>
    <row r="32" spans="1:110" x14ac:dyDescent="0.25">
      <c r="A32" s="37" t="s">
        <v>120</v>
      </c>
      <c r="B32" s="1" t="s">
        <v>110</v>
      </c>
      <c r="C32" s="1" t="s">
        <v>111</v>
      </c>
      <c r="D32" s="13">
        <v>15044</v>
      </c>
      <c r="E32" s="11">
        <f t="shared" si="2"/>
        <v>78.227777777777774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73</v>
      </c>
      <c r="P32" s="1">
        <v>84</v>
      </c>
      <c r="Q32" s="1">
        <v>0</v>
      </c>
      <c r="R32" s="1">
        <v>32.369999999999997</v>
      </c>
      <c r="S32" s="1">
        <v>0</v>
      </c>
      <c r="T32" s="1">
        <v>1</v>
      </c>
      <c r="U32" s="1">
        <v>1</v>
      </c>
      <c r="V32" s="1">
        <v>0</v>
      </c>
      <c r="W32" s="1">
        <v>1</v>
      </c>
      <c r="X32" s="1">
        <v>2</v>
      </c>
      <c r="Y32" s="1" t="s">
        <v>348</v>
      </c>
      <c r="Z32" s="1">
        <v>0.7</v>
      </c>
      <c r="AA32" s="1">
        <v>0</v>
      </c>
      <c r="AB32" s="1">
        <v>1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184</v>
      </c>
      <c r="AJ32" s="1">
        <v>599</v>
      </c>
      <c r="AK32" s="1">
        <v>1920</v>
      </c>
      <c r="AL32" s="1">
        <v>1121</v>
      </c>
      <c r="AM32" s="1">
        <v>8.9</v>
      </c>
      <c r="AN32" s="1">
        <v>241</v>
      </c>
      <c r="AO32" s="1">
        <v>668</v>
      </c>
      <c r="AP32" s="1">
        <v>2239</v>
      </c>
      <c r="AQ32" s="1">
        <v>1288</v>
      </c>
      <c r="AR32" s="1">
        <v>24.34</v>
      </c>
      <c r="AS32" s="1">
        <v>43</v>
      </c>
      <c r="AT32" s="1">
        <v>613</v>
      </c>
      <c r="AU32" s="1">
        <v>2863</v>
      </c>
      <c r="AV32" s="1">
        <v>1142</v>
      </c>
      <c r="AW32" s="1">
        <v>4.22</v>
      </c>
      <c r="AX32" s="1">
        <v>474</v>
      </c>
      <c r="AY32" s="1">
        <v>627</v>
      </c>
      <c r="AZ32" s="1">
        <v>2863</v>
      </c>
      <c r="BA32" s="1">
        <v>1207</v>
      </c>
      <c r="BB32" s="1">
        <v>3684</v>
      </c>
      <c r="BC32" s="1">
        <v>11.4</v>
      </c>
      <c r="BD32" s="1">
        <v>160.5</v>
      </c>
      <c r="BE32" s="1">
        <v>33.5</v>
      </c>
      <c r="BF32" s="1">
        <v>1</v>
      </c>
      <c r="BG32" s="1">
        <v>0</v>
      </c>
      <c r="BH32" s="1">
        <v>0</v>
      </c>
      <c r="BI32" s="1">
        <v>2</v>
      </c>
      <c r="BJ32" s="13">
        <v>43616</v>
      </c>
      <c r="BK32" s="1">
        <v>0</v>
      </c>
      <c r="BL32" s="1">
        <v>0</v>
      </c>
      <c r="BM32" s="1">
        <v>0</v>
      </c>
      <c r="BN32" s="1">
        <v>1</v>
      </c>
      <c r="BO32" s="1">
        <v>0</v>
      </c>
      <c r="BP32" s="1">
        <v>0</v>
      </c>
      <c r="BQ32" s="1">
        <v>0</v>
      </c>
      <c r="BR32" s="1">
        <v>1</v>
      </c>
      <c r="BS32" s="1">
        <v>0</v>
      </c>
      <c r="BT32" s="1">
        <v>0</v>
      </c>
      <c r="BU32" s="1">
        <v>0</v>
      </c>
      <c r="BV32" s="1">
        <v>0</v>
      </c>
      <c r="BW32" s="1">
        <v>1</v>
      </c>
      <c r="BX32" s="1">
        <v>0</v>
      </c>
      <c r="BY32" s="1" t="s">
        <v>206</v>
      </c>
      <c r="BZ32" s="1">
        <v>8</v>
      </c>
      <c r="CA32" s="1">
        <v>25</v>
      </c>
      <c r="CB32" s="1">
        <v>0</v>
      </c>
      <c r="CC32" s="1">
        <v>0</v>
      </c>
      <c r="CD32" s="1">
        <v>0</v>
      </c>
      <c r="CE32" s="1">
        <v>106</v>
      </c>
      <c r="CF32" s="1">
        <v>16</v>
      </c>
      <c r="CG32" s="1">
        <v>2130</v>
      </c>
      <c r="CH32" s="1">
        <v>120</v>
      </c>
      <c r="CI32" s="1">
        <v>0</v>
      </c>
      <c r="CJ32" s="1">
        <v>0</v>
      </c>
      <c r="CK32" s="1">
        <v>0</v>
      </c>
      <c r="CL32" s="19"/>
      <c r="CM32" s="1">
        <v>0</v>
      </c>
      <c r="CN32" s="1">
        <v>0</v>
      </c>
      <c r="CO32" s="1">
        <v>0</v>
      </c>
      <c r="CP32" s="1">
        <v>0.7</v>
      </c>
      <c r="CQ32" s="1">
        <v>1</v>
      </c>
      <c r="CR32" s="1">
        <v>0</v>
      </c>
      <c r="CS32" s="1">
        <v>170</v>
      </c>
      <c r="CT32" s="13">
        <v>43675</v>
      </c>
      <c r="CU32" s="1">
        <v>0.68</v>
      </c>
      <c r="CV32" s="1">
        <v>0</v>
      </c>
      <c r="CW32" s="1">
        <v>1</v>
      </c>
      <c r="CX32" s="1">
        <v>2</v>
      </c>
      <c r="CY32" s="13">
        <v>44362</v>
      </c>
      <c r="CZ32" s="1">
        <v>0.65</v>
      </c>
      <c r="DA32" s="1">
        <v>1</v>
      </c>
      <c r="DB32" s="1">
        <v>0</v>
      </c>
      <c r="DC32" s="1">
        <v>1</v>
      </c>
      <c r="DD32" s="1" t="s">
        <v>371</v>
      </c>
      <c r="DE32" s="1"/>
    </row>
    <row r="33" spans="1:109" x14ac:dyDescent="0.25">
      <c r="A33" s="37" t="s">
        <v>147</v>
      </c>
      <c r="B33" s="1" t="s">
        <v>112</v>
      </c>
      <c r="C33" s="1" t="s">
        <v>96</v>
      </c>
      <c r="D33" s="13">
        <v>16701</v>
      </c>
      <c r="E33" s="11">
        <f t="shared" si="2"/>
        <v>73.152777777777771</v>
      </c>
      <c r="F33" s="1">
        <v>0</v>
      </c>
      <c r="G33" s="1">
        <v>1</v>
      </c>
      <c r="H33" s="1">
        <v>1</v>
      </c>
      <c r="I33" s="1">
        <v>1</v>
      </c>
      <c r="J33" s="1">
        <v>0</v>
      </c>
      <c r="K33" s="1">
        <v>6.4</v>
      </c>
      <c r="L33" s="1">
        <v>0</v>
      </c>
      <c r="M33" s="1">
        <v>1</v>
      </c>
      <c r="N33" s="1">
        <v>0</v>
      </c>
      <c r="O33" s="1">
        <v>44</v>
      </c>
      <c r="P33" s="1">
        <v>96</v>
      </c>
      <c r="Q33" s="1">
        <v>0</v>
      </c>
      <c r="R33" s="1">
        <v>28</v>
      </c>
      <c r="S33" s="1">
        <v>1</v>
      </c>
      <c r="T33" s="1">
        <v>1</v>
      </c>
      <c r="U33" s="1">
        <v>1</v>
      </c>
      <c r="V33" s="1">
        <v>0</v>
      </c>
      <c r="W33" s="1">
        <v>0</v>
      </c>
      <c r="X33" s="1">
        <v>3</v>
      </c>
      <c r="Y33" s="1" t="s">
        <v>347</v>
      </c>
      <c r="Z33" s="1">
        <v>0.31</v>
      </c>
      <c r="AA33" s="1">
        <v>0</v>
      </c>
      <c r="AB33" s="1">
        <v>0</v>
      </c>
      <c r="AC33" s="1">
        <v>0</v>
      </c>
      <c r="AD33" s="1">
        <v>1</v>
      </c>
      <c r="AE33" s="1">
        <v>0</v>
      </c>
      <c r="AF33" s="1">
        <v>0</v>
      </c>
      <c r="AG33" s="1">
        <v>0</v>
      </c>
      <c r="AH33" s="1">
        <v>0</v>
      </c>
      <c r="AI33" s="1">
        <v>119</v>
      </c>
      <c r="AJ33" s="1">
        <v>552</v>
      </c>
      <c r="AK33" s="1">
        <v>2228</v>
      </c>
      <c r="AL33" s="1">
        <v>1200</v>
      </c>
      <c r="AM33" s="1">
        <v>14.89</v>
      </c>
      <c r="AN33" s="1">
        <v>290</v>
      </c>
      <c r="AO33" s="1">
        <v>850</v>
      </c>
      <c r="AP33" s="1">
        <v>2168</v>
      </c>
      <c r="AQ33" s="1">
        <v>1340</v>
      </c>
      <c r="AR33" s="1">
        <v>29.65</v>
      </c>
      <c r="AS33" s="1">
        <v>377</v>
      </c>
      <c r="AT33" s="1">
        <v>868</v>
      </c>
      <c r="AU33" s="1">
        <v>2644</v>
      </c>
      <c r="AV33" s="1">
        <v>1582</v>
      </c>
      <c r="AW33" s="1">
        <v>44.2</v>
      </c>
      <c r="AX33" s="1">
        <v>776</v>
      </c>
      <c r="AY33" s="1">
        <v>862</v>
      </c>
      <c r="AZ33" s="1">
        <v>2644</v>
      </c>
      <c r="BA33" s="1">
        <v>1434</v>
      </c>
      <c r="BB33" s="1">
        <v>1932</v>
      </c>
      <c r="BC33" s="1">
        <v>28.66</v>
      </c>
      <c r="BD33" s="1">
        <v>152.9</v>
      </c>
      <c r="BE33" s="1">
        <v>44.7</v>
      </c>
      <c r="BF33" s="1">
        <v>1</v>
      </c>
      <c r="BG33" s="1">
        <v>0</v>
      </c>
      <c r="BH33" s="1">
        <v>0</v>
      </c>
      <c r="BI33" s="1">
        <v>3</v>
      </c>
      <c r="BJ33" s="13">
        <v>43420</v>
      </c>
      <c r="BK33" s="1">
        <v>1</v>
      </c>
      <c r="BL33" s="1">
        <v>0</v>
      </c>
      <c r="BM33" s="1">
        <v>0</v>
      </c>
      <c r="BN33" s="1">
        <v>1</v>
      </c>
      <c r="BO33" s="1">
        <v>1</v>
      </c>
      <c r="BP33" s="1">
        <v>0</v>
      </c>
      <c r="BQ33" s="1">
        <v>0</v>
      </c>
      <c r="BR33" s="1">
        <v>0</v>
      </c>
      <c r="BS33" s="1">
        <v>1</v>
      </c>
      <c r="BT33" s="1">
        <v>0</v>
      </c>
      <c r="BU33" s="1">
        <v>0</v>
      </c>
      <c r="BV33" s="1">
        <v>0</v>
      </c>
      <c r="BW33" s="1">
        <v>1</v>
      </c>
      <c r="BX33" s="1">
        <v>0</v>
      </c>
      <c r="BY33" s="1" t="s">
        <v>207</v>
      </c>
      <c r="BZ33" s="1">
        <v>7</v>
      </c>
      <c r="CA33" s="1">
        <v>37</v>
      </c>
      <c r="CB33" s="1">
        <v>0</v>
      </c>
      <c r="CC33" s="1">
        <v>0</v>
      </c>
      <c r="CD33" s="1">
        <v>0</v>
      </c>
      <c r="CE33" s="1">
        <v>302</v>
      </c>
      <c r="CF33" s="1">
        <v>38</v>
      </c>
      <c r="CG33" s="1">
        <v>6480</v>
      </c>
      <c r="CH33" s="1">
        <v>160</v>
      </c>
      <c r="CI33" s="1">
        <v>0</v>
      </c>
      <c r="CJ33" s="1">
        <v>0</v>
      </c>
      <c r="CK33" s="1">
        <v>0</v>
      </c>
      <c r="CL33" s="19"/>
      <c r="CM33" s="1">
        <v>0</v>
      </c>
      <c r="CN33" s="1">
        <v>0</v>
      </c>
      <c r="CO33" s="1">
        <v>0</v>
      </c>
      <c r="CP33" s="1">
        <v>0.82</v>
      </c>
      <c r="CQ33" s="1">
        <v>1</v>
      </c>
      <c r="CR33" s="1">
        <v>0</v>
      </c>
      <c r="CS33" s="1" t="s">
        <v>123</v>
      </c>
      <c r="CT33" s="58" t="s">
        <v>375</v>
      </c>
      <c r="CU33" s="1"/>
      <c r="CV33" s="1"/>
      <c r="CW33" s="1"/>
      <c r="CX33" s="1"/>
      <c r="CY33" s="58" t="s">
        <v>375</v>
      </c>
      <c r="CZ33" s="1"/>
      <c r="DA33" s="1"/>
      <c r="DB33" s="1"/>
      <c r="DC33" s="1"/>
      <c r="DD33" s="1" t="s">
        <v>185</v>
      </c>
      <c r="DE33" s="1"/>
    </row>
    <row r="34" spans="1:109" x14ac:dyDescent="0.25">
      <c r="A34" s="37" t="s">
        <v>121</v>
      </c>
      <c r="B34" s="1" t="s">
        <v>113</v>
      </c>
      <c r="C34" s="1" t="s">
        <v>74</v>
      </c>
      <c r="D34" s="13">
        <v>14277</v>
      </c>
      <c r="E34" s="11">
        <f t="shared" si="2"/>
        <v>81.588888888888889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 t="s">
        <v>123</v>
      </c>
      <c r="L34" s="1">
        <v>0</v>
      </c>
      <c r="M34" s="1">
        <v>1</v>
      </c>
      <c r="N34" s="1">
        <v>0</v>
      </c>
      <c r="O34" s="1">
        <v>48</v>
      </c>
      <c r="P34" s="1">
        <v>98</v>
      </c>
      <c r="Q34" s="1">
        <v>0</v>
      </c>
      <c r="R34" s="1">
        <v>26.67</v>
      </c>
      <c r="S34" s="1">
        <v>0</v>
      </c>
      <c r="T34" s="1">
        <v>1</v>
      </c>
      <c r="U34" s="1">
        <v>1</v>
      </c>
      <c r="V34" s="1">
        <v>0</v>
      </c>
      <c r="W34" s="1">
        <v>0</v>
      </c>
      <c r="X34" s="1">
        <v>3</v>
      </c>
      <c r="Y34" s="1" t="s">
        <v>349</v>
      </c>
      <c r="Z34" s="1">
        <v>0.86</v>
      </c>
      <c r="AA34" s="1">
        <v>0</v>
      </c>
      <c r="AB34" s="1">
        <v>0</v>
      </c>
      <c r="AC34" s="1">
        <v>0</v>
      </c>
      <c r="AD34" s="1">
        <v>1</v>
      </c>
      <c r="AE34" s="1">
        <v>0</v>
      </c>
      <c r="AF34" s="1">
        <v>0</v>
      </c>
      <c r="AG34" s="1">
        <v>0</v>
      </c>
      <c r="AH34" s="1">
        <v>0</v>
      </c>
      <c r="AI34" s="1">
        <v>157</v>
      </c>
      <c r="AJ34" s="1">
        <v>370</v>
      </c>
      <c r="AK34" s="1">
        <v>1893</v>
      </c>
      <c r="AL34" s="1">
        <v>835</v>
      </c>
      <c r="AM34" s="1">
        <v>12.76</v>
      </c>
      <c r="AN34" s="1">
        <v>499</v>
      </c>
      <c r="AO34" s="1">
        <v>371</v>
      </c>
      <c r="AP34" s="1">
        <v>2353</v>
      </c>
      <c r="AQ34" s="1">
        <v>953</v>
      </c>
      <c r="AR34" s="1">
        <v>54.18</v>
      </c>
      <c r="AS34" s="1">
        <v>496</v>
      </c>
      <c r="AT34" s="1">
        <v>482</v>
      </c>
      <c r="AU34" s="1">
        <v>2353</v>
      </c>
      <c r="AV34" s="1">
        <v>1057</v>
      </c>
      <c r="AW34" s="1">
        <v>31.31</v>
      </c>
      <c r="AX34" s="1">
        <v>1231</v>
      </c>
      <c r="AY34" s="1">
        <v>366</v>
      </c>
      <c r="AZ34" s="1">
        <v>2280</v>
      </c>
      <c r="BA34" s="1">
        <v>906</v>
      </c>
      <c r="BB34" s="1">
        <v>2828</v>
      </c>
      <c r="BC34" s="1">
        <v>30.33</v>
      </c>
      <c r="BD34" s="1">
        <v>146.1</v>
      </c>
      <c r="BE34" s="1">
        <v>42.1</v>
      </c>
      <c r="BF34" s="1">
        <v>1</v>
      </c>
      <c r="BG34" s="1">
        <v>0</v>
      </c>
      <c r="BH34" s="1">
        <v>0</v>
      </c>
      <c r="BI34" s="1">
        <v>3</v>
      </c>
      <c r="BJ34" s="13">
        <v>44077</v>
      </c>
      <c r="BK34" s="1">
        <v>1</v>
      </c>
      <c r="BL34" s="1">
        <v>0</v>
      </c>
      <c r="BM34" s="1">
        <v>0</v>
      </c>
      <c r="BN34" s="1">
        <v>0</v>
      </c>
      <c r="BO34" s="1">
        <v>0</v>
      </c>
      <c r="BP34" s="1">
        <v>1</v>
      </c>
      <c r="BQ34" s="1">
        <v>0</v>
      </c>
      <c r="BR34" s="1">
        <v>0</v>
      </c>
      <c r="BS34" s="1">
        <v>1</v>
      </c>
      <c r="BT34" s="1">
        <v>0</v>
      </c>
      <c r="BU34" s="1">
        <v>0</v>
      </c>
      <c r="BV34" s="1">
        <v>0</v>
      </c>
      <c r="BW34" s="1">
        <v>1</v>
      </c>
      <c r="BX34" s="1">
        <v>0</v>
      </c>
      <c r="BY34" s="1" t="s">
        <v>206</v>
      </c>
      <c r="BZ34" s="1">
        <v>7</v>
      </c>
      <c r="CA34" s="1">
        <v>38</v>
      </c>
      <c r="CB34" s="1">
        <v>0</v>
      </c>
      <c r="CC34" s="1">
        <v>1</v>
      </c>
      <c r="CD34" s="1">
        <v>0</v>
      </c>
      <c r="CE34" s="1">
        <v>205</v>
      </c>
      <c r="CF34" s="1">
        <v>42</v>
      </c>
      <c r="CG34" s="1">
        <v>7245</v>
      </c>
      <c r="CH34" s="1">
        <v>135</v>
      </c>
      <c r="CI34" s="1">
        <v>0</v>
      </c>
      <c r="CJ34" s="1">
        <v>0</v>
      </c>
      <c r="CK34" s="1">
        <v>0</v>
      </c>
      <c r="CL34" s="19"/>
      <c r="CM34" s="1">
        <v>0</v>
      </c>
      <c r="CN34" s="1">
        <v>0</v>
      </c>
      <c r="CO34" s="1">
        <v>0</v>
      </c>
      <c r="CP34" s="1" t="s">
        <v>123</v>
      </c>
      <c r="CQ34" s="1">
        <v>1</v>
      </c>
      <c r="CR34" s="1">
        <v>0</v>
      </c>
      <c r="CS34" s="1">
        <v>120</v>
      </c>
      <c r="CT34" s="13">
        <v>44116</v>
      </c>
      <c r="CU34" s="1">
        <v>0.64</v>
      </c>
      <c r="CV34" s="1">
        <v>1</v>
      </c>
      <c r="CW34" s="1">
        <v>0</v>
      </c>
      <c r="CX34" s="1">
        <v>2</v>
      </c>
      <c r="CY34" s="13">
        <v>44418</v>
      </c>
      <c r="CZ34" s="1">
        <v>0.79</v>
      </c>
      <c r="DA34" s="1">
        <v>1</v>
      </c>
      <c r="DB34" s="1">
        <v>0</v>
      </c>
      <c r="DC34" s="1">
        <v>2</v>
      </c>
      <c r="DD34" s="1" t="s">
        <v>184</v>
      </c>
      <c r="DE34" s="1"/>
    </row>
    <row r="35" spans="1:109" x14ac:dyDescent="0.25">
      <c r="A35" s="37" t="s">
        <v>121</v>
      </c>
      <c r="B35" s="1" t="s">
        <v>115</v>
      </c>
      <c r="C35" s="1" t="s">
        <v>86</v>
      </c>
      <c r="D35" s="13">
        <v>14165</v>
      </c>
      <c r="E35" s="11">
        <f t="shared" si="2"/>
        <v>79.691666666666663</v>
      </c>
      <c r="F35" s="1">
        <v>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76</v>
      </c>
      <c r="P35" s="1">
        <v>82</v>
      </c>
      <c r="Q35" s="1">
        <v>0</v>
      </c>
      <c r="R35" s="1">
        <v>26.47</v>
      </c>
      <c r="S35" s="1">
        <v>1</v>
      </c>
      <c r="T35" s="1">
        <v>0</v>
      </c>
      <c r="U35" s="1">
        <v>1</v>
      </c>
      <c r="V35" s="1">
        <v>0</v>
      </c>
      <c r="W35" s="1">
        <v>0</v>
      </c>
      <c r="X35" s="1">
        <v>2</v>
      </c>
      <c r="Y35" s="1" t="s">
        <v>349</v>
      </c>
      <c r="Z35" s="1">
        <v>0.82</v>
      </c>
      <c r="AA35" s="1">
        <v>0</v>
      </c>
      <c r="AB35" s="1">
        <v>0</v>
      </c>
      <c r="AC35" s="1">
        <v>1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196</v>
      </c>
      <c r="AJ35" s="1">
        <v>660</v>
      </c>
      <c r="AK35" s="1">
        <v>1865</v>
      </c>
      <c r="AL35" s="1">
        <v>1088</v>
      </c>
      <c r="AM35" s="1">
        <v>19.16</v>
      </c>
      <c r="AN35" s="1">
        <v>122</v>
      </c>
      <c r="AO35" s="1">
        <v>707</v>
      </c>
      <c r="AP35" s="1">
        <v>1584</v>
      </c>
      <c r="AQ35" s="1">
        <v>999</v>
      </c>
      <c r="AR35" s="1">
        <v>10.69</v>
      </c>
      <c r="AS35" s="1">
        <v>60</v>
      </c>
      <c r="AT35" s="1">
        <v>731</v>
      </c>
      <c r="AU35" s="1">
        <v>1807</v>
      </c>
      <c r="AV35" s="1">
        <v>1086</v>
      </c>
      <c r="AW35" s="1">
        <v>5.47</v>
      </c>
      <c r="AX35" s="1">
        <v>378</v>
      </c>
      <c r="AY35" s="1">
        <v>698</v>
      </c>
      <c r="AZ35" s="1">
        <v>1865</v>
      </c>
      <c r="BA35" s="1">
        <v>1062</v>
      </c>
      <c r="BB35" s="1">
        <v>2466</v>
      </c>
      <c r="BC35" s="1">
        <v>13.29</v>
      </c>
      <c r="BD35" s="1">
        <v>137.80000000000001</v>
      </c>
      <c r="BE35" s="1">
        <v>51.6</v>
      </c>
      <c r="BF35" s="1">
        <v>0</v>
      </c>
      <c r="BG35" s="1">
        <v>0</v>
      </c>
      <c r="BH35" s="1">
        <v>1</v>
      </c>
      <c r="BI35" s="1">
        <v>2</v>
      </c>
      <c r="BJ35" s="13">
        <v>43272</v>
      </c>
      <c r="BK35" s="1">
        <v>1</v>
      </c>
      <c r="BL35" s="1">
        <v>0</v>
      </c>
      <c r="BM35" s="1">
        <v>0</v>
      </c>
      <c r="BN35" s="1">
        <v>0</v>
      </c>
      <c r="BO35" s="1">
        <v>0</v>
      </c>
      <c r="BP35" s="1">
        <v>1</v>
      </c>
      <c r="BQ35" s="1">
        <v>0</v>
      </c>
      <c r="BR35" s="1">
        <v>0</v>
      </c>
      <c r="BS35" s="1">
        <v>0</v>
      </c>
      <c r="BT35" s="1">
        <v>0</v>
      </c>
      <c r="BU35" s="1">
        <v>1</v>
      </c>
      <c r="BV35" s="1">
        <v>0</v>
      </c>
      <c r="BW35" s="1">
        <v>1</v>
      </c>
      <c r="BX35" s="1">
        <v>0</v>
      </c>
      <c r="BY35" s="1" t="s">
        <v>207</v>
      </c>
      <c r="BZ35" s="1" t="s">
        <v>148</v>
      </c>
      <c r="CA35" s="1" t="s">
        <v>149</v>
      </c>
      <c r="CB35" s="1">
        <v>0</v>
      </c>
      <c r="CC35" s="1">
        <v>1</v>
      </c>
      <c r="CD35" s="1">
        <v>0</v>
      </c>
      <c r="CE35" s="1">
        <v>103</v>
      </c>
      <c r="CF35" s="1">
        <v>16</v>
      </c>
      <c r="CG35" s="1">
        <v>1877</v>
      </c>
      <c r="CH35" s="1">
        <v>125</v>
      </c>
      <c r="CI35" s="1">
        <v>0</v>
      </c>
      <c r="CJ35" s="1">
        <v>0</v>
      </c>
      <c r="CK35" s="1">
        <v>0</v>
      </c>
      <c r="CL35" s="19"/>
      <c r="CM35" s="1">
        <v>0</v>
      </c>
      <c r="CN35" s="1">
        <v>0</v>
      </c>
      <c r="CO35" s="1">
        <v>0</v>
      </c>
      <c r="CP35" s="1">
        <v>0.97</v>
      </c>
      <c r="CQ35" s="1">
        <v>1</v>
      </c>
      <c r="CR35" s="1">
        <v>0</v>
      </c>
      <c r="CS35" s="1" t="s">
        <v>123</v>
      </c>
      <c r="CT35" s="13">
        <v>43307</v>
      </c>
      <c r="CU35" s="1">
        <v>1.1499999999999999</v>
      </c>
      <c r="CV35" s="1">
        <v>1</v>
      </c>
      <c r="CW35" s="1">
        <v>0</v>
      </c>
      <c r="CX35" s="1">
        <v>0</v>
      </c>
      <c r="CY35" s="13">
        <v>44007</v>
      </c>
      <c r="CZ35" s="1">
        <v>0.95</v>
      </c>
      <c r="DA35" s="1">
        <v>1</v>
      </c>
      <c r="DB35" s="1">
        <v>0</v>
      </c>
      <c r="DC35" s="1">
        <v>0</v>
      </c>
      <c r="DD35" s="1" t="s">
        <v>170</v>
      </c>
      <c r="DE35" s="1"/>
    </row>
    <row r="36" spans="1:109" x14ac:dyDescent="0.25">
      <c r="A36" s="37" t="s">
        <v>120</v>
      </c>
      <c r="B36" s="1" t="s">
        <v>116</v>
      </c>
      <c r="C36" s="1" t="s">
        <v>62</v>
      </c>
      <c r="D36" s="13">
        <v>13545</v>
      </c>
      <c r="E36" s="11">
        <f t="shared" si="2"/>
        <v>79.38055555555556</v>
      </c>
      <c r="F36" s="1">
        <v>1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116</v>
      </c>
      <c r="P36" s="1">
        <v>52</v>
      </c>
      <c r="Q36" s="1">
        <v>0</v>
      </c>
      <c r="R36" s="1">
        <v>28.2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2</v>
      </c>
      <c r="Y36" s="1" t="s">
        <v>121</v>
      </c>
      <c r="Z36" s="15" t="s">
        <v>123</v>
      </c>
      <c r="AA36" s="15">
        <v>0</v>
      </c>
      <c r="AB36" s="15">
        <v>0</v>
      </c>
      <c r="AC36" s="15">
        <v>0</v>
      </c>
      <c r="AD36" s="15">
        <v>1</v>
      </c>
      <c r="AE36" s="15">
        <v>0</v>
      </c>
      <c r="AF36" s="1">
        <v>0</v>
      </c>
      <c r="AG36" s="1">
        <v>0</v>
      </c>
      <c r="AH36" s="15">
        <v>0</v>
      </c>
      <c r="AI36" s="1">
        <v>258</v>
      </c>
      <c r="AJ36" s="1">
        <v>425</v>
      </c>
      <c r="AK36" s="1">
        <v>1455</v>
      </c>
      <c r="AL36" s="1">
        <v>702</v>
      </c>
      <c r="AM36" s="1">
        <v>12.88</v>
      </c>
      <c r="AN36" s="1">
        <v>477</v>
      </c>
      <c r="AO36" s="1">
        <v>586</v>
      </c>
      <c r="AP36" s="1">
        <v>2011</v>
      </c>
      <c r="AQ36" s="1">
        <v>878</v>
      </c>
      <c r="AR36" s="1">
        <v>24.93</v>
      </c>
      <c r="AS36" s="1">
        <v>115</v>
      </c>
      <c r="AT36" s="1">
        <v>551</v>
      </c>
      <c r="AU36" s="1">
        <v>1324</v>
      </c>
      <c r="AV36" s="1">
        <v>735</v>
      </c>
      <c r="AW36" s="1">
        <v>11.86</v>
      </c>
      <c r="AX36" s="1">
        <v>960</v>
      </c>
      <c r="AY36" s="1">
        <v>521</v>
      </c>
      <c r="AZ36" s="1">
        <v>2011</v>
      </c>
      <c r="BA36" s="1">
        <v>790</v>
      </c>
      <c r="BB36" s="1">
        <v>4012</v>
      </c>
      <c r="BC36" s="1">
        <v>19.309999999999999</v>
      </c>
      <c r="BD36" s="1">
        <v>137</v>
      </c>
      <c r="BE36" s="1">
        <v>28.1</v>
      </c>
      <c r="BF36" s="1">
        <v>1</v>
      </c>
      <c r="BG36" s="1">
        <v>0</v>
      </c>
      <c r="BH36" s="1">
        <v>0</v>
      </c>
      <c r="BI36" s="1">
        <v>3</v>
      </c>
      <c r="BJ36" s="13">
        <v>42538</v>
      </c>
      <c r="BK36" s="1">
        <v>1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1</v>
      </c>
      <c r="BS36" s="1">
        <v>0</v>
      </c>
      <c r="BT36" s="1">
        <v>0</v>
      </c>
      <c r="BU36" s="1">
        <v>0</v>
      </c>
      <c r="BV36" s="1">
        <v>0</v>
      </c>
      <c r="BW36" s="1">
        <v>1</v>
      </c>
      <c r="BX36" s="1">
        <v>0</v>
      </c>
      <c r="BY36" s="1" t="s">
        <v>207</v>
      </c>
      <c r="BZ36" s="1">
        <v>6</v>
      </c>
      <c r="CA36" s="1">
        <v>27</v>
      </c>
      <c r="CB36" s="1">
        <v>0</v>
      </c>
      <c r="CC36" s="1">
        <v>1</v>
      </c>
      <c r="CD36" s="1">
        <v>0</v>
      </c>
      <c r="CE36" s="1">
        <v>113</v>
      </c>
      <c r="CF36" s="1" t="s">
        <v>123</v>
      </c>
      <c r="CG36" s="1">
        <v>1200</v>
      </c>
      <c r="CH36" s="1">
        <v>120</v>
      </c>
      <c r="CI36" s="1">
        <v>0</v>
      </c>
      <c r="CJ36" s="1">
        <v>0</v>
      </c>
      <c r="CK36" s="1">
        <v>0</v>
      </c>
      <c r="CL36" s="19"/>
      <c r="CM36" s="1">
        <v>0</v>
      </c>
      <c r="CN36" s="1">
        <v>0</v>
      </c>
      <c r="CO36" s="1">
        <v>0</v>
      </c>
      <c r="CP36" s="1" t="s">
        <v>123</v>
      </c>
      <c r="CQ36" s="1">
        <v>1</v>
      </c>
      <c r="CR36" s="1">
        <v>0</v>
      </c>
      <c r="CS36" s="1">
        <v>115</v>
      </c>
      <c r="CT36" s="13">
        <v>42595</v>
      </c>
      <c r="CU36" s="1" t="s">
        <v>123</v>
      </c>
      <c r="CV36" s="1">
        <v>1</v>
      </c>
      <c r="CW36" s="1">
        <v>0</v>
      </c>
      <c r="CX36" s="1">
        <v>1</v>
      </c>
      <c r="CY36" s="13">
        <v>43184</v>
      </c>
      <c r="CZ36" s="1" t="s">
        <v>123</v>
      </c>
      <c r="DA36" s="1">
        <v>1</v>
      </c>
      <c r="DB36" s="1">
        <v>0</v>
      </c>
      <c r="DC36" s="1">
        <v>0</v>
      </c>
      <c r="DD36" s="1" t="s">
        <v>186</v>
      </c>
      <c r="DE36" s="1"/>
    </row>
    <row r="37" spans="1:109" x14ac:dyDescent="0.25">
      <c r="A37" s="37" t="s">
        <v>121</v>
      </c>
      <c r="B37" s="15" t="s">
        <v>151</v>
      </c>
      <c r="C37" s="15" t="s">
        <v>152</v>
      </c>
      <c r="D37" s="13">
        <v>17862</v>
      </c>
      <c r="E37" s="11">
        <f t="shared" si="2"/>
        <v>72.447222222222223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7</v>
      </c>
      <c r="L37" s="1">
        <v>0</v>
      </c>
      <c r="M37" s="1">
        <v>1</v>
      </c>
      <c r="N37" s="1">
        <v>0</v>
      </c>
      <c r="O37" s="1">
        <v>75</v>
      </c>
      <c r="P37" s="1">
        <v>87</v>
      </c>
      <c r="Q37" s="1">
        <v>0</v>
      </c>
      <c r="R37" s="1">
        <v>28</v>
      </c>
      <c r="S37" s="1">
        <v>1</v>
      </c>
      <c r="T37" s="1">
        <v>1</v>
      </c>
      <c r="U37" s="1">
        <v>0</v>
      </c>
      <c r="V37" s="1">
        <v>1</v>
      </c>
      <c r="W37" s="1">
        <v>0</v>
      </c>
      <c r="X37" s="1">
        <v>3</v>
      </c>
      <c r="Y37" s="1" t="s">
        <v>348</v>
      </c>
      <c r="Z37" s="1">
        <v>0.6</v>
      </c>
      <c r="AA37" s="1">
        <v>0</v>
      </c>
      <c r="AB37" s="1">
        <v>1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293</v>
      </c>
      <c r="AJ37" s="1">
        <v>745</v>
      </c>
      <c r="AK37" s="1">
        <v>1776</v>
      </c>
      <c r="AL37" s="1">
        <v>1078</v>
      </c>
      <c r="AM37" s="1">
        <v>21.08</v>
      </c>
      <c r="AN37" s="1">
        <v>263</v>
      </c>
      <c r="AO37" s="1">
        <v>825</v>
      </c>
      <c r="AP37" s="1">
        <v>1485</v>
      </c>
      <c r="AQ37" s="1">
        <v>1054</v>
      </c>
      <c r="AR37" s="1">
        <v>15.47</v>
      </c>
      <c r="AS37" s="1">
        <v>95</v>
      </c>
      <c r="AT37" s="1">
        <v>724</v>
      </c>
      <c r="AU37" s="1">
        <v>1202</v>
      </c>
      <c r="AV37" s="1">
        <v>869</v>
      </c>
      <c r="AW37" s="1">
        <v>9.34</v>
      </c>
      <c r="AX37" s="1">
        <v>713</v>
      </c>
      <c r="AY37" s="1">
        <v>753</v>
      </c>
      <c r="AZ37" s="1">
        <v>1776</v>
      </c>
      <c r="BA37" s="1">
        <v>1021</v>
      </c>
      <c r="BB37" s="1">
        <v>3411</v>
      </c>
      <c r="BC37" s="1">
        <v>17.29</v>
      </c>
      <c r="BD37" s="1">
        <v>145.30000000000001</v>
      </c>
      <c r="BE37" s="1">
        <v>33.1</v>
      </c>
      <c r="BF37" s="1">
        <v>1</v>
      </c>
      <c r="BG37" s="1">
        <v>0</v>
      </c>
      <c r="BH37" s="1">
        <v>0</v>
      </c>
      <c r="BI37" s="1">
        <v>2</v>
      </c>
      <c r="BJ37" s="13">
        <v>44322</v>
      </c>
      <c r="BK37" s="1">
        <v>1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1</v>
      </c>
      <c r="BT37" s="1">
        <v>0</v>
      </c>
      <c r="BU37" s="1">
        <v>0</v>
      </c>
      <c r="BV37" s="1">
        <v>0</v>
      </c>
      <c r="BW37" s="1">
        <v>1</v>
      </c>
      <c r="BX37" s="1">
        <v>0</v>
      </c>
      <c r="BY37" s="1" t="s">
        <v>206</v>
      </c>
      <c r="BZ37" s="1">
        <v>6</v>
      </c>
      <c r="CA37" s="1">
        <v>56</v>
      </c>
      <c r="CB37" s="1">
        <v>0</v>
      </c>
      <c r="CC37" s="1">
        <v>1</v>
      </c>
      <c r="CD37" s="1">
        <v>0</v>
      </c>
      <c r="CE37" s="1">
        <v>40</v>
      </c>
      <c r="CF37" s="1">
        <v>6</v>
      </c>
      <c r="CG37" s="1">
        <v>712.37</v>
      </c>
      <c r="CH37" s="1">
        <v>25</v>
      </c>
      <c r="CI37" s="1">
        <v>1</v>
      </c>
      <c r="CJ37" s="1">
        <v>0</v>
      </c>
      <c r="CK37" s="13">
        <v>44491</v>
      </c>
      <c r="CL37" s="14">
        <f>YEARFRAC(CK37,BJ37)*12</f>
        <v>5.5333333333333332</v>
      </c>
      <c r="CM37" s="1">
        <v>1</v>
      </c>
      <c r="CN37" s="1">
        <v>0</v>
      </c>
      <c r="CO37" s="1">
        <v>0</v>
      </c>
      <c r="CP37" s="1">
        <v>1.4</v>
      </c>
      <c r="CQ37" s="1">
        <v>0</v>
      </c>
      <c r="CR37" s="1">
        <v>1</v>
      </c>
      <c r="CS37" s="1">
        <v>240</v>
      </c>
      <c r="CT37" s="13">
        <v>44421</v>
      </c>
      <c r="CU37" s="1">
        <v>1.4</v>
      </c>
      <c r="CV37" s="1">
        <v>0</v>
      </c>
      <c r="CW37" s="1">
        <v>1</v>
      </c>
      <c r="CX37" s="1">
        <v>3</v>
      </c>
      <c r="CY37" s="13">
        <v>44722</v>
      </c>
      <c r="CZ37" s="1">
        <v>1.3</v>
      </c>
      <c r="DA37" s="1">
        <v>0</v>
      </c>
      <c r="DB37" s="1">
        <v>1</v>
      </c>
      <c r="DC37" s="1">
        <v>3</v>
      </c>
      <c r="DD37" s="1" t="s">
        <v>202</v>
      </c>
      <c r="DE37" s="1"/>
    </row>
    <row r="38" spans="1:109" x14ac:dyDescent="0.25">
      <c r="A38" s="37" t="s">
        <v>121</v>
      </c>
      <c r="B38" s="15" t="s">
        <v>154</v>
      </c>
      <c r="C38" s="15" t="s">
        <v>60</v>
      </c>
      <c r="D38" s="13">
        <v>12938</v>
      </c>
      <c r="E38" s="11">
        <f t="shared" si="2"/>
        <v>84.391666666666666</v>
      </c>
      <c r="F38" s="1">
        <v>1</v>
      </c>
      <c r="G38" s="1">
        <v>1</v>
      </c>
      <c r="H38" s="1">
        <v>1</v>
      </c>
      <c r="I38" s="1">
        <v>1</v>
      </c>
      <c r="J38" s="1">
        <v>0</v>
      </c>
      <c r="K38" s="1">
        <v>7.7</v>
      </c>
      <c r="L38" s="1">
        <v>0</v>
      </c>
      <c r="M38" s="1">
        <v>1</v>
      </c>
      <c r="N38" s="1">
        <v>0</v>
      </c>
      <c r="O38" s="1">
        <v>90</v>
      </c>
      <c r="P38" s="1">
        <v>67</v>
      </c>
      <c r="Q38" s="1">
        <v>0</v>
      </c>
      <c r="R38" s="1">
        <v>31.59</v>
      </c>
      <c r="S38" s="1">
        <v>1</v>
      </c>
      <c r="T38" s="1">
        <v>1</v>
      </c>
      <c r="U38" s="1">
        <v>0</v>
      </c>
      <c r="V38" s="1">
        <v>0</v>
      </c>
      <c r="W38" s="1">
        <v>0</v>
      </c>
      <c r="X38" s="1">
        <v>2</v>
      </c>
      <c r="Y38" s="1" t="s">
        <v>349</v>
      </c>
      <c r="Z38" s="1">
        <v>0.65</v>
      </c>
      <c r="AA38" s="1">
        <v>0</v>
      </c>
      <c r="AB38" s="1">
        <v>0</v>
      </c>
      <c r="AC38" s="1">
        <v>0</v>
      </c>
      <c r="AD38" s="1">
        <v>1</v>
      </c>
      <c r="AE38" s="1">
        <v>0</v>
      </c>
      <c r="AF38" s="1">
        <v>0</v>
      </c>
      <c r="AG38" s="1">
        <v>0</v>
      </c>
      <c r="AH38" s="1">
        <v>0</v>
      </c>
      <c r="AI38" s="1">
        <v>87</v>
      </c>
      <c r="AJ38" s="1">
        <v>561</v>
      </c>
      <c r="AK38" s="1">
        <v>1650</v>
      </c>
      <c r="AL38" s="1">
        <v>828</v>
      </c>
      <c r="AM38" s="1">
        <v>4.1399999999999997</v>
      </c>
      <c r="AN38" s="1">
        <v>226</v>
      </c>
      <c r="AO38" s="1">
        <v>581</v>
      </c>
      <c r="AP38" s="1">
        <v>1727</v>
      </c>
      <c r="AQ38" s="1">
        <v>966</v>
      </c>
      <c r="AR38" s="1">
        <v>9.68</v>
      </c>
      <c r="AS38" s="1">
        <v>80</v>
      </c>
      <c r="AT38" s="1">
        <v>585</v>
      </c>
      <c r="AU38" s="1">
        <v>1574</v>
      </c>
      <c r="AV38" s="1">
        <v>902</v>
      </c>
      <c r="AW38" s="1">
        <v>13.07</v>
      </c>
      <c r="AX38" s="1">
        <v>419</v>
      </c>
      <c r="AY38" s="1">
        <v>567</v>
      </c>
      <c r="AZ38" s="1">
        <v>1727</v>
      </c>
      <c r="BA38" s="1">
        <v>908</v>
      </c>
      <c r="BB38" s="1">
        <v>4685</v>
      </c>
      <c r="BC38" s="1">
        <v>8.2100000000000009</v>
      </c>
      <c r="BD38" s="1">
        <v>157.30000000000001</v>
      </c>
      <c r="BE38" s="1">
        <v>39.200000000000003</v>
      </c>
      <c r="BF38" s="1">
        <v>1</v>
      </c>
      <c r="BG38" s="1">
        <v>0</v>
      </c>
      <c r="BH38" s="1">
        <v>0</v>
      </c>
      <c r="BI38" s="1">
        <v>3</v>
      </c>
      <c r="BJ38" s="13">
        <v>43762</v>
      </c>
      <c r="BK38" s="1">
        <v>1</v>
      </c>
      <c r="BL38" s="1">
        <v>0</v>
      </c>
      <c r="BM38" s="1">
        <v>0</v>
      </c>
      <c r="BN38" s="1">
        <v>0</v>
      </c>
      <c r="BO38" s="1">
        <v>0</v>
      </c>
      <c r="BP38" s="1">
        <v>1</v>
      </c>
      <c r="BQ38" s="1">
        <v>0</v>
      </c>
      <c r="BR38" s="1">
        <v>0</v>
      </c>
      <c r="BS38" s="1">
        <v>0</v>
      </c>
      <c r="BT38" s="1">
        <v>1</v>
      </c>
      <c r="BU38" s="1">
        <v>0</v>
      </c>
      <c r="BV38" s="1">
        <v>0</v>
      </c>
      <c r="BW38" s="1">
        <v>1</v>
      </c>
      <c r="BX38" s="1">
        <v>0</v>
      </c>
      <c r="BY38" s="1" t="s">
        <v>206</v>
      </c>
      <c r="BZ38" s="1">
        <v>8</v>
      </c>
      <c r="CA38" s="1">
        <v>38</v>
      </c>
      <c r="CB38" s="1">
        <v>0</v>
      </c>
      <c r="CC38" s="1">
        <v>1</v>
      </c>
      <c r="CD38" s="1">
        <v>0</v>
      </c>
      <c r="CE38" s="1">
        <v>139</v>
      </c>
      <c r="CF38" s="1">
        <v>21</v>
      </c>
      <c r="CG38" s="1">
        <v>1643</v>
      </c>
      <c r="CH38" s="1">
        <v>81</v>
      </c>
      <c r="CI38" s="15">
        <v>0</v>
      </c>
      <c r="CJ38" s="1">
        <v>1</v>
      </c>
      <c r="CK38" s="13">
        <v>44462</v>
      </c>
      <c r="CL38" s="14">
        <f>YEARFRAC(CK38,BJ38)*12</f>
        <v>22.966666666666669</v>
      </c>
      <c r="CM38" s="1" t="s">
        <v>253</v>
      </c>
      <c r="CN38" s="1">
        <v>0</v>
      </c>
      <c r="CO38" s="1">
        <v>1</v>
      </c>
      <c r="CP38" s="1">
        <v>0.86</v>
      </c>
      <c r="CQ38" s="1">
        <v>1</v>
      </c>
      <c r="CR38" s="1">
        <v>0</v>
      </c>
      <c r="CS38" s="1">
        <v>81</v>
      </c>
      <c r="CT38" s="13">
        <v>43804</v>
      </c>
      <c r="CU38" s="1">
        <v>0.95</v>
      </c>
      <c r="CV38" s="1">
        <v>1</v>
      </c>
      <c r="CW38" s="1">
        <v>0</v>
      </c>
      <c r="CX38" s="1">
        <v>0</v>
      </c>
      <c r="CY38" s="13">
        <v>43965</v>
      </c>
      <c r="CZ38" s="1">
        <v>0.95</v>
      </c>
      <c r="DA38" s="1">
        <v>0</v>
      </c>
      <c r="DB38" s="1">
        <v>1</v>
      </c>
      <c r="DC38" s="1">
        <v>1</v>
      </c>
      <c r="DD38" s="1" t="s">
        <v>204</v>
      </c>
      <c r="DE38" s="1"/>
    </row>
    <row r="39" spans="1:109" x14ac:dyDescent="0.25">
      <c r="A39" s="37" t="s">
        <v>120</v>
      </c>
      <c r="B39" s="15" t="s">
        <v>154</v>
      </c>
      <c r="C39" s="15" t="s">
        <v>60</v>
      </c>
      <c r="D39" s="13">
        <v>12938</v>
      </c>
      <c r="E39" s="11">
        <f t="shared" si="2"/>
        <v>84.669444444444451</v>
      </c>
      <c r="F39" s="1">
        <v>1</v>
      </c>
      <c r="G39" s="1">
        <v>1</v>
      </c>
      <c r="H39" s="1">
        <v>1</v>
      </c>
      <c r="I39" s="1">
        <v>1</v>
      </c>
      <c r="J39" s="1">
        <v>0</v>
      </c>
      <c r="K39" s="1">
        <v>7.7</v>
      </c>
      <c r="L39" s="1">
        <v>0</v>
      </c>
      <c r="M39" s="1">
        <v>1</v>
      </c>
      <c r="N39" s="1">
        <v>0</v>
      </c>
      <c r="O39" s="1">
        <v>90</v>
      </c>
      <c r="P39" s="1">
        <v>67</v>
      </c>
      <c r="Q39" s="1">
        <v>0</v>
      </c>
      <c r="R39" s="1">
        <v>31.59</v>
      </c>
      <c r="S39" s="1">
        <v>1</v>
      </c>
      <c r="T39" s="1">
        <v>1</v>
      </c>
      <c r="U39" s="1">
        <v>0</v>
      </c>
      <c r="V39" s="1">
        <v>0</v>
      </c>
      <c r="W39" s="1">
        <v>0</v>
      </c>
      <c r="X39" s="1">
        <v>2</v>
      </c>
      <c r="Y39" s="1" t="s">
        <v>349</v>
      </c>
      <c r="Z39" s="1">
        <v>0.6</v>
      </c>
      <c r="AA39" s="1">
        <v>0</v>
      </c>
      <c r="AB39" s="1">
        <v>0</v>
      </c>
      <c r="AC39" s="1">
        <v>0</v>
      </c>
      <c r="AD39" s="1">
        <v>0</v>
      </c>
      <c r="AE39" s="1">
        <v>1</v>
      </c>
      <c r="AF39" s="1">
        <v>0</v>
      </c>
      <c r="AG39" s="1">
        <v>0</v>
      </c>
      <c r="AH39" s="1">
        <v>0</v>
      </c>
      <c r="AI39" s="1">
        <v>84</v>
      </c>
      <c r="AJ39" s="1">
        <v>581</v>
      </c>
      <c r="AK39" s="1">
        <v>1171</v>
      </c>
      <c r="AL39" s="1">
        <v>821</v>
      </c>
      <c r="AM39" s="1">
        <v>5.65</v>
      </c>
      <c r="AN39" s="1">
        <v>190</v>
      </c>
      <c r="AO39" s="1">
        <v>634</v>
      </c>
      <c r="AP39" s="1">
        <v>2129</v>
      </c>
      <c r="AQ39" s="1">
        <v>1147</v>
      </c>
      <c r="AR39" s="1">
        <v>13.21</v>
      </c>
      <c r="AS39" s="1">
        <v>13</v>
      </c>
      <c r="AT39" s="1">
        <v>635</v>
      </c>
      <c r="AU39" s="1">
        <v>1225</v>
      </c>
      <c r="AV39" s="1">
        <v>2.08</v>
      </c>
      <c r="AW39" s="1">
        <v>0.96</v>
      </c>
      <c r="AX39" s="1">
        <v>294</v>
      </c>
      <c r="AY39" s="1">
        <v>605</v>
      </c>
      <c r="AZ39" s="1">
        <v>2129</v>
      </c>
      <c r="BA39" s="1">
        <v>1029</v>
      </c>
      <c r="BB39" s="1">
        <v>3354</v>
      </c>
      <c r="BC39" s="1">
        <v>8.06</v>
      </c>
      <c r="BD39" s="1">
        <v>137.19999999999999</v>
      </c>
      <c r="BE39" s="1">
        <v>39.799999999999997</v>
      </c>
      <c r="BF39" s="1">
        <v>1</v>
      </c>
      <c r="BG39" s="1">
        <v>0</v>
      </c>
      <c r="BH39" s="1">
        <v>0</v>
      </c>
      <c r="BI39" s="1">
        <v>3</v>
      </c>
      <c r="BJ39" s="13">
        <v>43865</v>
      </c>
      <c r="BK39" s="1">
        <v>1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1</v>
      </c>
      <c r="BR39" s="1">
        <v>0</v>
      </c>
      <c r="BS39" s="1">
        <v>0</v>
      </c>
      <c r="BT39" s="1">
        <v>0</v>
      </c>
      <c r="BU39" s="1">
        <v>1</v>
      </c>
      <c r="BV39" s="1">
        <v>0</v>
      </c>
      <c r="BW39" s="1">
        <v>1</v>
      </c>
      <c r="BX39" s="1">
        <v>0</v>
      </c>
      <c r="BY39" s="1" t="s">
        <v>206</v>
      </c>
      <c r="BZ39" s="1" t="s">
        <v>158</v>
      </c>
      <c r="CA39" s="1" t="s">
        <v>136</v>
      </c>
      <c r="CB39" s="1">
        <v>0</v>
      </c>
      <c r="CC39" s="1">
        <v>1</v>
      </c>
      <c r="CD39" s="1">
        <v>0</v>
      </c>
      <c r="CE39" s="1">
        <v>83</v>
      </c>
      <c r="CF39" s="1">
        <v>20</v>
      </c>
      <c r="CG39" s="1">
        <v>2169</v>
      </c>
      <c r="CH39" s="1">
        <v>120</v>
      </c>
      <c r="CI39" s="1">
        <v>1</v>
      </c>
      <c r="CJ39" s="1">
        <v>0</v>
      </c>
      <c r="CK39" s="13">
        <v>44462</v>
      </c>
      <c r="CL39" s="14">
        <f>YEARFRAC(CK39,BJ39)*12</f>
        <v>19.633333333333333</v>
      </c>
      <c r="CM39" s="1" t="s">
        <v>253</v>
      </c>
      <c r="CN39" s="1">
        <v>0</v>
      </c>
      <c r="CO39" s="1">
        <v>1</v>
      </c>
      <c r="CP39" s="1">
        <v>0.85</v>
      </c>
      <c r="CQ39" s="1">
        <v>1</v>
      </c>
      <c r="CR39" s="1">
        <v>0</v>
      </c>
      <c r="CS39" s="1" t="s">
        <v>123</v>
      </c>
      <c r="CT39" s="13">
        <v>43965</v>
      </c>
      <c r="CU39" s="1">
        <v>0.95</v>
      </c>
      <c r="CV39" s="1">
        <v>1</v>
      </c>
      <c r="CW39" s="1">
        <v>0</v>
      </c>
      <c r="CX39" s="1">
        <v>0</v>
      </c>
      <c r="CY39" s="13">
        <v>44519</v>
      </c>
      <c r="CZ39" s="1">
        <v>0.72</v>
      </c>
      <c r="DA39" s="1">
        <v>0</v>
      </c>
      <c r="DB39" s="1">
        <v>1</v>
      </c>
      <c r="DC39" s="1">
        <v>3</v>
      </c>
      <c r="DD39" s="1" t="s">
        <v>204</v>
      </c>
      <c r="DE39" s="1"/>
    </row>
    <row r="40" spans="1:109" x14ac:dyDescent="0.25">
      <c r="A40" s="37" t="s">
        <v>120</v>
      </c>
      <c r="B40" s="15" t="s">
        <v>224</v>
      </c>
      <c r="C40" s="15" t="s">
        <v>225</v>
      </c>
      <c r="D40" s="13">
        <v>16838</v>
      </c>
      <c r="E40" s="1">
        <v>75</v>
      </c>
      <c r="F40" s="1">
        <v>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68</v>
      </c>
      <c r="P40" s="1">
        <v>89</v>
      </c>
      <c r="Q40" s="1">
        <v>0</v>
      </c>
      <c r="R40" s="1">
        <v>22.5</v>
      </c>
      <c r="S40" s="1">
        <v>0</v>
      </c>
      <c r="T40" s="1">
        <v>1</v>
      </c>
      <c r="U40" s="1">
        <v>1</v>
      </c>
      <c r="V40" s="1">
        <v>0</v>
      </c>
      <c r="W40" s="1">
        <v>0</v>
      </c>
      <c r="X40" s="1">
        <v>5</v>
      </c>
      <c r="Y40" s="1" t="s">
        <v>347</v>
      </c>
      <c r="Z40" s="1">
        <v>0.35</v>
      </c>
      <c r="AA40" s="1">
        <v>0</v>
      </c>
      <c r="AB40" s="1">
        <v>0</v>
      </c>
      <c r="AC40" s="1">
        <v>1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91</v>
      </c>
      <c r="AO40" s="1">
        <v>622</v>
      </c>
      <c r="AP40" s="1">
        <v>2198</v>
      </c>
      <c r="AQ40" s="1">
        <v>1151</v>
      </c>
      <c r="AR40" s="1">
        <v>6.88</v>
      </c>
      <c r="AS40" s="1">
        <v>49</v>
      </c>
      <c r="AT40" s="1">
        <v>651</v>
      </c>
      <c r="AU40" s="1">
        <v>1109</v>
      </c>
      <c r="AV40" s="1">
        <v>796</v>
      </c>
      <c r="AW40" s="1">
        <v>4.13</v>
      </c>
      <c r="AX40" s="1">
        <v>153</v>
      </c>
      <c r="AY40" s="1">
        <v>622</v>
      </c>
      <c r="AZ40" s="1">
        <v>2198</v>
      </c>
      <c r="BA40" s="1">
        <v>999</v>
      </c>
      <c r="BB40" s="1">
        <v>2824</v>
      </c>
      <c r="BC40" s="1">
        <v>5.14</v>
      </c>
      <c r="BD40" s="1">
        <v>141.19999999999999</v>
      </c>
      <c r="BE40" s="1">
        <v>36.700000000000003</v>
      </c>
      <c r="BF40" s="1">
        <v>1</v>
      </c>
      <c r="BG40" s="1">
        <v>0</v>
      </c>
      <c r="BH40" s="1">
        <v>0</v>
      </c>
      <c r="BI40" s="1">
        <v>2</v>
      </c>
      <c r="BJ40" s="13">
        <v>44290</v>
      </c>
      <c r="BK40" s="1">
        <v>1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1</v>
      </c>
      <c r="BT40" s="1">
        <v>0</v>
      </c>
      <c r="BU40" s="1">
        <v>0</v>
      </c>
      <c r="BV40" s="1">
        <v>0</v>
      </c>
      <c r="BW40" s="1">
        <v>1</v>
      </c>
      <c r="BX40" s="1">
        <v>0</v>
      </c>
      <c r="BY40" s="1" t="s">
        <v>206</v>
      </c>
      <c r="BZ40" s="1">
        <v>7</v>
      </c>
      <c r="CA40" s="1">
        <v>38</v>
      </c>
      <c r="CB40" s="1">
        <v>0</v>
      </c>
      <c r="CC40" s="1">
        <v>1</v>
      </c>
      <c r="CD40" s="1">
        <v>0</v>
      </c>
      <c r="CE40" s="1">
        <v>62</v>
      </c>
      <c r="CF40" s="1">
        <v>21</v>
      </c>
      <c r="CG40" s="1">
        <v>1594</v>
      </c>
      <c r="CH40" s="1">
        <v>44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0.43</v>
      </c>
      <c r="CQ40" s="1">
        <v>1</v>
      </c>
      <c r="CR40" s="1">
        <v>0</v>
      </c>
      <c r="CS40" s="1">
        <v>80</v>
      </c>
      <c r="CT40" s="13">
        <v>44356</v>
      </c>
      <c r="CU40" s="1">
        <v>0.36</v>
      </c>
      <c r="CV40" s="1">
        <v>1</v>
      </c>
      <c r="CW40" s="1">
        <v>0</v>
      </c>
      <c r="CX40" s="1">
        <v>5</v>
      </c>
      <c r="CY40" s="13">
        <v>44620</v>
      </c>
      <c r="CZ40" s="1" t="s">
        <v>123</v>
      </c>
      <c r="DA40" s="1">
        <v>1</v>
      </c>
      <c r="DB40" s="1">
        <v>0</v>
      </c>
      <c r="DC40" s="1">
        <v>0</v>
      </c>
      <c r="DD40" s="1" t="s">
        <v>170</v>
      </c>
      <c r="DE40" s="1"/>
    </row>
    <row r="41" spans="1:109" x14ac:dyDescent="0.25">
      <c r="A41" s="37" t="s">
        <v>120</v>
      </c>
      <c r="B41" s="15" t="s">
        <v>228</v>
      </c>
      <c r="C41" s="15" t="s">
        <v>229</v>
      </c>
      <c r="D41" s="13">
        <v>23965</v>
      </c>
      <c r="E41" s="1">
        <v>56</v>
      </c>
      <c r="F41" s="1">
        <v>1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70</v>
      </c>
      <c r="P41" s="1">
        <v>101</v>
      </c>
      <c r="Q41" s="1">
        <v>0</v>
      </c>
      <c r="R41" s="1">
        <v>26</v>
      </c>
      <c r="S41" s="1">
        <v>0</v>
      </c>
      <c r="T41" s="1">
        <v>1</v>
      </c>
      <c r="U41" s="1">
        <v>0</v>
      </c>
      <c r="V41" s="1">
        <v>1</v>
      </c>
      <c r="W41" s="1">
        <v>0</v>
      </c>
      <c r="X41" s="1">
        <v>2</v>
      </c>
      <c r="Y41" s="1" t="s">
        <v>349</v>
      </c>
      <c r="Z41" s="1">
        <v>0.83</v>
      </c>
      <c r="AA41" s="1">
        <v>0</v>
      </c>
      <c r="AB41" s="1">
        <v>1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34</v>
      </c>
      <c r="AJ41" s="1">
        <v>394</v>
      </c>
      <c r="AK41" s="1">
        <v>1596</v>
      </c>
      <c r="AL41" s="1">
        <v>738</v>
      </c>
      <c r="AM41" s="1">
        <v>2.71</v>
      </c>
      <c r="AN41" s="1">
        <v>334</v>
      </c>
      <c r="AO41" s="1">
        <v>652</v>
      </c>
      <c r="AP41" s="1">
        <v>1967</v>
      </c>
      <c r="AQ41" s="1">
        <v>979</v>
      </c>
      <c r="AR41" s="1">
        <v>16.309999999999999</v>
      </c>
      <c r="AS41" s="1">
        <v>48</v>
      </c>
      <c r="AT41" s="1">
        <v>388</v>
      </c>
      <c r="AU41" s="1">
        <v>1766</v>
      </c>
      <c r="AV41" s="1">
        <v>800</v>
      </c>
      <c r="AW41" s="1">
        <v>6.41</v>
      </c>
      <c r="AX41" s="1">
        <v>550</v>
      </c>
      <c r="AY41" s="1">
        <v>530</v>
      </c>
      <c r="AZ41" s="1">
        <v>1967</v>
      </c>
      <c r="BA41" s="1">
        <v>869</v>
      </c>
      <c r="BB41" s="1">
        <v>3836</v>
      </c>
      <c r="BC41" s="1">
        <v>12.54</v>
      </c>
      <c r="BD41" s="1">
        <v>156.4</v>
      </c>
      <c r="BE41" s="1">
        <v>40.799999999999997</v>
      </c>
      <c r="BF41" s="1">
        <v>1</v>
      </c>
      <c r="BG41" s="1">
        <v>0</v>
      </c>
      <c r="BH41" s="1">
        <v>0</v>
      </c>
      <c r="BI41" s="1">
        <v>2</v>
      </c>
      <c r="BJ41" s="13">
        <v>44410</v>
      </c>
      <c r="BK41" s="1">
        <v>1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1</v>
      </c>
      <c r="BT41" s="1">
        <v>0</v>
      </c>
      <c r="BU41" s="1">
        <v>0</v>
      </c>
      <c r="BV41" s="1">
        <v>0</v>
      </c>
      <c r="BW41" s="1">
        <v>1</v>
      </c>
      <c r="BX41" s="1">
        <v>0</v>
      </c>
      <c r="BY41" s="1" t="s">
        <v>206</v>
      </c>
      <c r="BZ41" s="1">
        <v>5</v>
      </c>
      <c r="CA41" s="1">
        <v>38</v>
      </c>
      <c r="CB41" s="1">
        <v>0</v>
      </c>
      <c r="CC41" s="1">
        <v>1</v>
      </c>
      <c r="CD41" s="1">
        <v>0</v>
      </c>
      <c r="CE41" s="1">
        <v>34</v>
      </c>
      <c r="CF41" s="1">
        <v>5</v>
      </c>
      <c r="CG41" s="1">
        <v>758</v>
      </c>
      <c r="CH41" s="1">
        <v>30</v>
      </c>
      <c r="CI41" s="15">
        <v>1</v>
      </c>
      <c r="CJ41" s="1">
        <v>0</v>
      </c>
      <c r="CK41" s="13">
        <v>44763</v>
      </c>
      <c r="CL41" s="1"/>
      <c r="CM41" s="1" t="s">
        <v>253</v>
      </c>
      <c r="CN41" s="1">
        <v>0</v>
      </c>
      <c r="CO41" s="1">
        <v>1</v>
      </c>
      <c r="CP41" s="1">
        <v>0.88</v>
      </c>
      <c r="CQ41" s="1">
        <v>1</v>
      </c>
      <c r="CR41" s="1">
        <v>0</v>
      </c>
      <c r="CS41" s="1">
        <v>190</v>
      </c>
      <c r="CT41" s="13">
        <v>44460</v>
      </c>
      <c r="CU41" s="1">
        <v>0.94</v>
      </c>
      <c r="CV41" s="1">
        <v>0</v>
      </c>
      <c r="CW41" s="1">
        <v>1</v>
      </c>
      <c r="CX41" s="1">
        <v>0</v>
      </c>
      <c r="CY41" s="13">
        <v>44673</v>
      </c>
      <c r="CZ41" s="1">
        <v>0.67</v>
      </c>
      <c r="DA41" s="1">
        <v>0</v>
      </c>
      <c r="DB41" s="1">
        <v>1</v>
      </c>
      <c r="DC41" s="1">
        <v>2</v>
      </c>
      <c r="DD41" s="1" t="s">
        <v>372</v>
      </c>
      <c r="DE41" s="1"/>
    </row>
    <row r="42" spans="1:109" x14ac:dyDescent="0.25">
      <c r="A42" s="37" t="s">
        <v>120</v>
      </c>
      <c r="B42" s="15" t="s">
        <v>239</v>
      </c>
      <c r="C42" s="15" t="s">
        <v>225</v>
      </c>
      <c r="D42" s="13">
        <v>17690</v>
      </c>
      <c r="E42" s="1">
        <v>72</v>
      </c>
      <c r="F42" s="1">
        <v>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62</v>
      </c>
      <c r="P42" s="1">
        <v>94</v>
      </c>
      <c r="Q42" s="1">
        <v>0</v>
      </c>
      <c r="R42" s="1">
        <v>25.56</v>
      </c>
      <c r="S42" s="1">
        <v>1</v>
      </c>
      <c r="T42" s="1">
        <v>1</v>
      </c>
      <c r="U42" s="1">
        <v>1</v>
      </c>
      <c r="V42" s="1">
        <v>0</v>
      </c>
      <c r="W42" s="1">
        <v>0</v>
      </c>
      <c r="X42" s="1">
        <v>3</v>
      </c>
      <c r="Y42" s="1" t="s">
        <v>347</v>
      </c>
      <c r="Z42" s="1">
        <v>0.5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1</v>
      </c>
      <c r="AI42" s="1">
        <v>485</v>
      </c>
      <c r="AJ42" s="1">
        <v>1043</v>
      </c>
      <c r="AK42" s="1">
        <v>2113</v>
      </c>
      <c r="AL42" s="1">
        <v>1379</v>
      </c>
      <c r="AM42" s="1">
        <v>29.02</v>
      </c>
      <c r="AN42" s="1">
        <v>476</v>
      </c>
      <c r="AO42" s="1">
        <v>1046</v>
      </c>
      <c r="AP42" s="1">
        <v>2170</v>
      </c>
      <c r="AQ42" s="1">
        <v>1427</v>
      </c>
      <c r="AR42" s="1">
        <v>25.5</v>
      </c>
      <c r="AS42" s="1">
        <v>292</v>
      </c>
      <c r="AT42" s="1">
        <v>919</v>
      </c>
      <c r="AU42" s="1">
        <v>2105</v>
      </c>
      <c r="AV42" s="1">
        <v>1361</v>
      </c>
      <c r="AW42" s="1">
        <v>15.36</v>
      </c>
      <c r="AX42" s="1">
        <v>1325</v>
      </c>
      <c r="AY42" s="1">
        <v>1007</v>
      </c>
      <c r="AZ42" s="1">
        <v>2170</v>
      </c>
      <c r="BA42" s="1">
        <v>1378</v>
      </c>
      <c r="BB42" s="1">
        <v>4065</v>
      </c>
      <c r="BC42" s="1">
        <v>24.58</v>
      </c>
      <c r="BD42" s="1">
        <v>136.30000000000001</v>
      </c>
      <c r="BE42" s="1">
        <v>44.2</v>
      </c>
      <c r="BF42" s="1">
        <v>1</v>
      </c>
      <c r="BG42" s="1">
        <v>0</v>
      </c>
      <c r="BH42" s="1">
        <v>0</v>
      </c>
      <c r="BI42" s="1">
        <v>3</v>
      </c>
      <c r="BJ42" s="13">
        <v>44238</v>
      </c>
      <c r="BK42" s="1">
        <v>1</v>
      </c>
      <c r="BL42" s="1">
        <v>0</v>
      </c>
      <c r="BM42" s="1">
        <v>0</v>
      </c>
      <c r="BN42" s="1">
        <v>0</v>
      </c>
      <c r="BO42" s="1">
        <v>1</v>
      </c>
      <c r="BP42" s="1">
        <v>1</v>
      </c>
      <c r="BQ42" s="1">
        <v>0</v>
      </c>
      <c r="BR42" s="1">
        <v>0</v>
      </c>
      <c r="BS42" s="1">
        <v>0</v>
      </c>
      <c r="BT42" s="1">
        <v>0</v>
      </c>
      <c r="BU42" s="1">
        <v>1</v>
      </c>
      <c r="BV42" s="1">
        <v>0</v>
      </c>
      <c r="BW42" s="1">
        <v>1</v>
      </c>
      <c r="BX42" s="1">
        <v>0</v>
      </c>
      <c r="BY42" s="1" t="s">
        <v>261</v>
      </c>
      <c r="BZ42" s="1" t="s">
        <v>131</v>
      </c>
      <c r="CA42" s="1" t="s">
        <v>262</v>
      </c>
      <c r="CB42" s="1">
        <v>0</v>
      </c>
      <c r="CC42" s="1">
        <v>1</v>
      </c>
      <c r="CD42" s="1">
        <v>0</v>
      </c>
      <c r="CE42" s="1">
        <v>117</v>
      </c>
      <c r="CF42" s="1">
        <v>30</v>
      </c>
      <c r="CG42" s="1">
        <v>2420</v>
      </c>
      <c r="CH42" s="1">
        <v>104</v>
      </c>
      <c r="CI42" s="1">
        <v>1</v>
      </c>
      <c r="CJ42" s="1">
        <v>0</v>
      </c>
      <c r="CK42" s="13">
        <v>44642</v>
      </c>
      <c r="CL42" s="1"/>
      <c r="CM42" s="1" t="s">
        <v>253</v>
      </c>
      <c r="CN42" s="1">
        <v>0</v>
      </c>
      <c r="CO42" s="1">
        <v>1</v>
      </c>
      <c r="CP42" s="1" t="s">
        <v>123</v>
      </c>
      <c r="CQ42" s="1">
        <v>1</v>
      </c>
      <c r="CR42" s="1">
        <v>0</v>
      </c>
      <c r="CS42" s="1">
        <v>115</v>
      </c>
      <c r="CT42" s="13">
        <v>44305</v>
      </c>
      <c r="CU42" s="1">
        <v>0.71</v>
      </c>
      <c r="CV42" s="1">
        <v>0</v>
      </c>
      <c r="CW42" s="1">
        <v>1</v>
      </c>
      <c r="CX42" s="1">
        <v>2</v>
      </c>
      <c r="CY42" s="13">
        <v>44502</v>
      </c>
      <c r="CZ42" s="1">
        <v>0.6</v>
      </c>
      <c r="DA42" s="1">
        <v>0</v>
      </c>
      <c r="DB42" s="1">
        <v>1</v>
      </c>
      <c r="DC42" s="1">
        <v>3</v>
      </c>
      <c r="DD42" s="1" t="s">
        <v>179</v>
      </c>
      <c r="DE42" s="1"/>
    </row>
    <row r="43" spans="1:109" x14ac:dyDescent="0.25">
      <c r="A43" s="27" t="s">
        <v>120</v>
      </c>
      <c r="B43" s="32" t="s">
        <v>269</v>
      </c>
      <c r="C43" s="32" t="s">
        <v>270</v>
      </c>
      <c r="D43" s="33">
        <v>17246</v>
      </c>
      <c r="E43" s="1">
        <v>71</v>
      </c>
      <c r="F43" s="1">
        <v>0</v>
      </c>
      <c r="G43" s="1">
        <v>1</v>
      </c>
      <c r="H43" s="1">
        <v>1</v>
      </c>
      <c r="I43" s="1">
        <v>1</v>
      </c>
      <c r="J43" s="1">
        <v>0</v>
      </c>
      <c r="K43" s="1">
        <v>6.6</v>
      </c>
      <c r="L43" s="1">
        <v>0</v>
      </c>
      <c r="M43" s="1">
        <v>1</v>
      </c>
      <c r="N43" s="1">
        <v>0</v>
      </c>
      <c r="O43" s="1">
        <v>114</v>
      </c>
      <c r="P43" s="1">
        <v>55</v>
      </c>
      <c r="Q43" s="1">
        <v>0</v>
      </c>
      <c r="R43" s="1">
        <v>26.34</v>
      </c>
      <c r="S43" s="1">
        <v>0</v>
      </c>
      <c r="T43" s="1">
        <v>1</v>
      </c>
      <c r="U43" s="1">
        <v>0</v>
      </c>
      <c r="V43" s="1">
        <v>1</v>
      </c>
      <c r="W43" s="1">
        <v>0</v>
      </c>
      <c r="X43" s="1">
        <v>3</v>
      </c>
      <c r="Y43" s="1" t="s">
        <v>349</v>
      </c>
      <c r="Z43" s="1">
        <v>0.71</v>
      </c>
      <c r="AA43" s="1">
        <v>0</v>
      </c>
      <c r="AB43" s="1">
        <v>0</v>
      </c>
      <c r="AC43" s="1">
        <v>1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82</v>
      </c>
      <c r="AJ43" s="1">
        <v>371</v>
      </c>
      <c r="AK43" s="1">
        <v>615</v>
      </c>
      <c r="AL43" s="1">
        <v>412</v>
      </c>
      <c r="AM43" s="1">
        <v>24.4</v>
      </c>
      <c r="AN43" s="1">
        <v>90</v>
      </c>
      <c r="AO43" s="1">
        <v>464</v>
      </c>
      <c r="AP43" s="1">
        <v>1244</v>
      </c>
      <c r="AQ43" s="1">
        <v>758</v>
      </c>
      <c r="AR43" s="1">
        <v>13.51</v>
      </c>
      <c r="AS43" s="1">
        <v>23</v>
      </c>
      <c r="AT43" s="1">
        <v>527</v>
      </c>
      <c r="AU43" s="1">
        <v>1005</v>
      </c>
      <c r="AV43" s="1">
        <v>748</v>
      </c>
      <c r="AW43" s="1">
        <v>2.92</v>
      </c>
      <c r="AX43" s="1">
        <v>125</v>
      </c>
      <c r="AY43" s="1">
        <v>487</v>
      </c>
      <c r="AZ43" s="1">
        <v>1244</v>
      </c>
      <c r="BA43" s="1">
        <v>738</v>
      </c>
      <c r="BB43" s="1">
        <v>793</v>
      </c>
      <c r="BC43" s="1">
        <v>13.62</v>
      </c>
      <c r="BD43" s="1">
        <v>154.5</v>
      </c>
      <c r="BE43" s="1">
        <v>29.2</v>
      </c>
      <c r="BF43" s="1">
        <v>1</v>
      </c>
      <c r="BG43" s="1">
        <v>0</v>
      </c>
      <c r="BH43" s="1">
        <v>0</v>
      </c>
      <c r="BI43" s="1">
        <v>2</v>
      </c>
      <c r="BJ43" s="13">
        <v>43348</v>
      </c>
      <c r="BK43" s="31">
        <v>1</v>
      </c>
      <c r="BL43" s="31">
        <v>0</v>
      </c>
      <c r="BM43" s="31">
        <v>0</v>
      </c>
      <c r="BN43" s="31">
        <v>0</v>
      </c>
      <c r="BO43" s="1">
        <v>1</v>
      </c>
      <c r="BP43" s="1">
        <v>0</v>
      </c>
      <c r="BQ43" s="1">
        <v>0</v>
      </c>
      <c r="BR43" s="31">
        <v>0</v>
      </c>
      <c r="BS43" s="31">
        <v>1</v>
      </c>
      <c r="BT43" s="31">
        <v>0</v>
      </c>
      <c r="BU43" s="31">
        <v>0</v>
      </c>
      <c r="BV43" s="31">
        <v>0</v>
      </c>
      <c r="BW43" s="31">
        <v>1</v>
      </c>
      <c r="BX43" s="31">
        <v>0</v>
      </c>
      <c r="BY43" s="31" t="s">
        <v>207</v>
      </c>
      <c r="BZ43" s="31">
        <v>6</v>
      </c>
      <c r="CA43" s="31">
        <v>17</v>
      </c>
      <c r="CB43" s="31">
        <v>0</v>
      </c>
      <c r="CC43" s="31">
        <v>1</v>
      </c>
      <c r="CD43" s="31">
        <v>0</v>
      </c>
      <c r="CE43" s="31">
        <v>240</v>
      </c>
      <c r="CF43" s="31">
        <v>14</v>
      </c>
      <c r="CG43" s="31">
        <v>1779</v>
      </c>
      <c r="CH43" s="31">
        <v>150</v>
      </c>
      <c r="CI43" s="1">
        <v>0</v>
      </c>
      <c r="CJ43" s="1">
        <v>1</v>
      </c>
      <c r="CK43" s="36">
        <v>43571</v>
      </c>
      <c r="CL43" s="31">
        <v>0</v>
      </c>
      <c r="CM43" s="1" t="s">
        <v>253</v>
      </c>
      <c r="CN43" s="1">
        <v>0</v>
      </c>
      <c r="CO43" s="1">
        <v>0</v>
      </c>
      <c r="CP43" s="1" t="s">
        <v>123</v>
      </c>
      <c r="CQ43" s="1">
        <v>1</v>
      </c>
      <c r="CR43" s="1">
        <v>0</v>
      </c>
      <c r="CS43" s="1">
        <v>148</v>
      </c>
      <c r="CT43" s="13">
        <v>43413</v>
      </c>
      <c r="CU43" s="1">
        <v>0.77</v>
      </c>
      <c r="CV43" s="1">
        <v>1</v>
      </c>
      <c r="CW43" s="1">
        <v>0</v>
      </c>
      <c r="CX43" s="1">
        <v>2</v>
      </c>
      <c r="CY43" s="13">
        <v>43538</v>
      </c>
      <c r="CZ43" s="1">
        <v>0.73</v>
      </c>
      <c r="DA43" s="1">
        <v>0</v>
      </c>
      <c r="DB43" s="1">
        <v>1</v>
      </c>
      <c r="DC43" s="1">
        <v>2</v>
      </c>
      <c r="DD43" s="1" t="s">
        <v>369</v>
      </c>
      <c r="DE43" s="1"/>
    </row>
    <row r="44" spans="1:109" x14ac:dyDescent="0.25">
      <c r="A44" s="27" t="s">
        <v>120</v>
      </c>
      <c r="B44" s="32" t="s">
        <v>272</v>
      </c>
      <c r="C44" s="32" t="s">
        <v>88</v>
      </c>
      <c r="D44" s="33">
        <v>21440</v>
      </c>
      <c r="E44" s="1">
        <v>59</v>
      </c>
      <c r="F44" s="1">
        <v>1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85</v>
      </c>
      <c r="P44" s="1">
        <v>92</v>
      </c>
      <c r="Q44" s="1">
        <v>0</v>
      </c>
      <c r="R44" s="1">
        <v>15.8</v>
      </c>
      <c r="S44" s="1">
        <v>1</v>
      </c>
      <c r="T44" s="1">
        <v>0</v>
      </c>
      <c r="U44" s="1">
        <v>0</v>
      </c>
      <c r="V44" s="1">
        <v>0</v>
      </c>
      <c r="W44" s="1">
        <v>0</v>
      </c>
      <c r="X44" s="1">
        <v>3</v>
      </c>
      <c r="Y44" s="1" t="s">
        <v>349</v>
      </c>
      <c r="Z44" s="1">
        <v>0.64</v>
      </c>
      <c r="AA44" s="1">
        <v>0</v>
      </c>
      <c r="AB44" s="1">
        <v>0</v>
      </c>
      <c r="AC44" s="1">
        <v>1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22</v>
      </c>
      <c r="AJ44" s="1">
        <v>789</v>
      </c>
      <c r="AK44" s="1">
        <v>2236</v>
      </c>
      <c r="AL44" s="1">
        <v>1292</v>
      </c>
      <c r="AM44" s="1">
        <v>12.09</v>
      </c>
      <c r="AN44" s="1">
        <v>14</v>
      </c>
      <c r="AO44" s="1">
        <v>759</v>
      </c>
      <c r="AP44" s="1">
        <v>1351</v>
      </c>
      <c r="AQ44" s="1">
        <v>926</v>
      </c>
      <c r="AR44" s="1">
        <v>9.27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31</v>
      </c>
      <c r="AY44" s="1">
        <v>789</v>
      </c>
      <c r="AZ44" s="1">
        <v>2236</v>
      </c>
      <c r="BA44" s="1">
        <v>1203</v>
      </c>
      <c r="BB44" s="1">
        <v>608</v>
      </c>
      <c r="BC44" s="1">
        <v>7.06</v>
      </c>
      <c r="BD44" s="1">
        <v>161.30000000000001</v>
      </c>
      <c r="BE44" s="1">
        <v>20.3</v>
      </c>
      <c r="BF44" s="1">
        <v>1</v>
      </c>
      <c r="BG44" s="1">
        <v>0</v>
      </c>
      <c r="BH44" s="1">
        <v>0</v>
      </c>
      <c r="BI44" s="1">
        <v>2</v>
      </c>
      <c r="BJ44" s="13">
        <v>42796</v>
      </c>
      <c r="BK44" s="31">
        <v>1</v>
      </c>
      <c r="BL44" s="31">
        <v>0</v>
      </c>
      <c r="BM44" s="31">
        <v>0</v>
      </c>
      <c r="BN44" s="31">
        <v>0</v>
      </c>
      <c r="BO44" s="1">
        <v>1</v>
      </c>
      <c r="BP44" s="1">
        <v>0</v>
      </c>
      <c r="BQ44" s="1">
        <v>0</v>
      </c>
      <c r="BR44" s="31">
        <v>1</v>
      </c>
      <c r="BS44" s="31">
        <v>0</v>
      </c>
      <c r="BT44" s="31">
        <v>0</v>
      </c>
      <c r="BU44" s="31">
        <v>0</v>
      </c>
      <c r="BV44" s="31">
        <v>0</v>
      </c>
      <c r="BW44" s="31">
        <v>1</v>
      </c>
      <c r="BX44" s="31">
        <v>0</v>
      </c>
      <c r="BY44" s="31" t="s">
        <v>206</v>
      </c>
      <c r="BZ44" s="31">
        <v>5</v>
      </c>
      <c r="CA44" s="31">
        <v>38</v>
      </c>
      <c r="CB44" s="31">
        <v>0</v>
      </c>
      <c r="CC44" s="31">
        <v>1</v>
      </c>
      <c r="CD44" s="31">
        <v>0</v>
      </c>
      <c r="CE44" s="1">
        <v>62</v>
      </c>
      <c r="CF44" s="31">
        <v>11</v>
      </c>
      <c r="CG44" s="31">
        <v>1480</v>
      </c>
      <c r="CH44" s="31">
        <v>80</v>
      </c>
      <c r="CI44" s="1">
        <v>1</v>
      </c>
      <c r="CJ44" s="1">
        <v>0</v>
      </c>
      <c r="CK44" s="13">
        <v>43103</v>
      </c>
      <c r="CL44" s="1"/>
      <c r="CM44" s="1" t="s">
        <v>253</v>
      </c>
      <c r="CN44" s="1">
        <v>1</v>
      </c>
      <c r="CO44" s="1">
        <v>0</v>
      </c>
      <c r="CP44" s="1">
        <v>1.1000000000000001</v>
      </c>
      <c r="CQ44" s="1">
        <v>0</v>
      </c>
      <c r="CR44" s="1">
        <v>1</v>
      </c>
      <c r="CS44" s="31">
        <v>300</v>
      </c>
      <c r="CT44" s="13">
        <v>42986</v>
      </c>
      <c r="CU44" s="1">
        <v>0.7</v>
      </c>
      <c r="CV44" s="1">
        <v>0</v>
      </c>
      <c r="CW44" s="31">
        <v>1</v>
      </c>
      <c r="CX44" s="1">
        <v>3</v>
      </c>
      <c r="CY44" s="13">
        <v>43474</v>
      </c>
      <c r="CZ44" s="1">
        <v>0.9</v>
      </c>
      <c r="DA44" s="1">
        <v>0</v>
      </c>
      <c r="DB44" s="31">
        <v>1</v>
      </c>
      <c r="DC44" s="1">
        <v>0</v>
      </c>
      <c r="DD44" s="1" t="s">
        <v>179</v>
      </c>
      <c r="DE44" s="1"/>
    </row>
    <row r="45" spans="1:109" x14ac:dyDescent="0.25">
      <c r="A45" s="27" t="s">
        <v>121</v>
      </c>
      <c r="B45" s="32" t="s">
        <v>274</v>
      </c>
      <c r="C45" s="32" t="s">
        <v>96</v>
      </c>
      <c r="D45" s="33">
        <v>17086</v>
      </c>
      <c r="E45" s="1">
        <v>74</v>
      </c>
      <c r="F45" s="1">
        <v>0</v>
      </c>
      <c r="G45" s="1">
        <v>1</v>
      </c>
      <c r="H45" s="1">
        <v>0</v>
      </c>
      <c r="I45" s="1">
        <v>1</v>
      </c>
      <c r="J45" s="1">
        <v>1</v>
      </c>
      <c r="K45" s="1">
        <v>6.3</v>
      </c>
      <c r="L45" s="1">
        <v>1</v>
      </c>
      <c r="M45" s="1">
        <v>0</v>
      </c>
      <c r="N45" s="1">
        <v>0</v>
      </c>
      <c r="O45" s="1">
        <v>68</v>
      </c>
      <c r="P45" s="1">
        <v>77</v>
      </c>
      <c r="Q45" s="1">
        <v>0</v>
      </c>
      <c r="R45" s="1">
        <v>26.83</v>
      </c>
      <c r="S45" s="1">
        <v>0</v>
      </c>
      <c r="T45" s="1">
        <v>1</v>
      </c>
      <c r="U45" s="1">
        <v>1</v>
      </c>
      <c r="V45" s="1">
        <v>0</v>
      </c>
      <c r="W45" s="1">
        <v>0</v>
      </c>
      <c r="X45" s="1">
        <v>3</v>
      </c>
      <c r="Y45" s="1" t="s">
        <v>347</v>
      </c>
      <c r="Z45" s="1">
        <v>0.35</v>
      </c>
      <c r="AA45" s="1">
        <v>0</v>
      </c>
      <c r="AB45" s="1">
        <v>1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12</v>
      </c>
      <c r="AJ45" s="1">
        <v>590</v>
      </c>
      <c r="AK45" s="1">
        <v>1249</v>
      </c>
      <c r="AL45" s="1">
        <v>929</v>
      </c>
      <c r="AM45" s="1">
        <v>5.22</v>
      </c>
      <c r="AN45" s="1">
        <v>14</v>
      </c>
      <c r="AO45" s="1">
        <v>523</v>
      </c>
      <c r="AP45" s="1">
        <v>1113</v>
      </c>
      <c r="AQ45" s="1">
        <v>665</v>
      </c>
      <c r="AR45" s="1">
        <v>4.79</v>
      </c>
      <c r="AS45" s="1">
        <v>68</v>
      </c>
      <c r="AT45" s="1">
        <v>582</v>
      </c>
      <c r="AU45" s="1">
        <v>1528</v>
      </c>
      <c r="AV45" s="1">
        <v>856</v>
      </c>
      <c r="AW45" s="1">
        <v>5.28</v>
      </c>
      <c r="AX45" s="1">
        <v>99</v>
      </c>
      <c r="AY45" s="1">
        <v>564</v>
      </c>
      <c r="AZ45" s="1">
        <v>1528</v>
      </c>
      <c r="BA45" s="1">
        <v>837</v>
      </c>
      <c r="BB45" s="1">
        <v>1185</v>
      </c>
      <c r="BC45" s="1">
        <v>7.71</v>
      </c>
      <c r="BD45" s="1">
        <v>135.9</v>
      </c>
      <c r="BE45" s="1">
        <v>36.9</v>
      </c>
      <c r="BF45" s="1">
        <v>0</v>
      </c>
      <c r="BG45" s="1">
        <v>1</v>
      </c>
      <c r="BH45" s="1">
        <v>0</v>
      </c>
      <c r="BI45" s="1">
        <v>3</v>
      </c>
      <c r="BJ45" s="13">
        <v>44095</v>
      </c>
      <c r="BK45" s="31">
        <v>1</v>
      </c>
      <c r="BL45" s="31">
        <v>0</v>
      </c>
      <c r="BM45" s="31">
        <v>0</v>
      </c>
      <c r="BN45" s="31">
        <v>0</v>
      </c>
      <c r="BO45" s="1">
        <v>1</v>
      </c>
      <c r="BP45" s="1">
        <v>0</v>
      </c>
      <c r="BQ45" s="1">
        <v>0</v>
      </c>
      <c r="BR45" s="31">
        <v>1</v>
      </c>
      <c r="BS45" s="31">
        <v>0</v>
      </c>
      <c r="BT45" s="31">
        <v>0</v>
      </c>
      <c r="BU45" s="31">
        <v>0</v>
      </c>
      <c r="BV45" s="31">
        <v>0</v>
      </c>
      <c r="BW45" s="31">
        <v>1</v>
      </c>
      <c r="BX45" s="31">
        <v>0</v>
      </c>
      <c r="BY45" s="31" t="s">
        <v>206</v>
      </c>
      <c r="BZ45" s="31">
        <v>6</v>
      </c>
      <c r="CA45" s="31">
        <v>38</v>
      </c>
      <c r="CB45" s="31">
        <v>0</v>
      </c>
      <c r="CC45" s="31">
        <v>1</v>
      </c>
      <c r="CD45" s="31">
        <v>0</v>
      </c>
      <c r="CE45" s="1">
        <v>70</v>
      </c>
      <c r="CF45" s="31">
        <v>9</v>
      </c>
      <c r="CG45" s="31">
        <v>2335.8000000000002</v>
      </c>
      <c r="CH45" s="31">
        <v>50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0.48</v>
      </c>
      <c r="CQ45" s="1">
        <v>1</v>
      </c>
      <c r="CR45" s="1">
        <v>0</v>
      </c>
      <c r="CS45" s="31">
        <v>48</v>
      </c>
      <c r="CT45" s="13">
        <v>44154</v>
      </c>
      <c r="CU45" s="1">
        <v>0.3</v>
      </c>
      <c r="CV45" s="1">
        <v>1</v>
      </c>
      <c r="CW45" s="31">
        <v>0</v>
      </c>
      <c r="CX45" s="1">
        <v>2</v>
      </c>
      <c r="CY45" s="13">
        <v>44327</v>
      </c>
      <c r="CZ45" s="1">
        <v>0.3</v>
      </c>
      <c r="DA45" s="1">
        <v>1</v>
      </c>
      <c r="DB45" s="31">
        <v>0</v>
      </c>
      <c r="DC45" s="1">
        <v>2</v>
      </c>
      <c r="DD45" s="1" t="s">
        <v>184</v>
      </c>
      <c r="DE45" s="1"/>
    </row>
    <row r="46" spans="1:109" x14ac:dyDescent="0.25">
      <c r="A46" s="27" t="s">
        <v>147</v>
      </c>
      <c r="B46" s="32" t="s">
        <v>276</v>
      </c>
      <c r="C46" s="32" t="s">
        <v>273</v>
      </c>
      <c r="D46" s="33">
        <v>19109</v>
      </c>
      <c r="E46" s="1">
        <v>64</v>
      </c>
      <c r="F46" s="1">
        <v>1</v>
      </c>
      <c r="G46" s="1">
        <v>1</v>
      </c>
      <c r="H46" s="1">
        <v>0</v>
      </c>
      <c r="I46" s="1">
        <v>1</v>
      </c>
      <c r="J46" s="1">
        <v>1</v>
      </c>
      <c r="K46" s="1">
        <v>7.3</v>
      </c>
      <c r="L46" s="1">
        <v>0</v>
      </c>
      <c r="M46" s="1">
        <v>1</v>
      </c>
      <c r="N46" s="1">
        <v>0</v>
      </c>
      <c r="O46" s="1">
        <v>99</v>
      </c>
      <c r="P46" s="1">
        <v>62</v>
      </c>
      <c r="Q46" s="1">
        <v>0</v>
      </c>
      <c r="R46" s="1">
        <v>28.73</v>
      </c>
      <c r="S46" s="1">
        <v>1</v>
      </c>
      <c r="T46" s="1">
        <v>1</v>
      </c>
      <c r="U46" s="1">
        <v>1</v>
      </c>
      <c r="V46" s="1">
        <v>0</v>
      </c>
      <c r="W46" s="1">
        <v>0</v>
      </c>
      <c r="X46" s="1">
        <v>2</v>
      </c>
      <c r="Y46" s="1" t="s">
        <v>348</v>
      </c>
      <c r="Z46" s="1">
        <v>0.57999999999999996</v>
      </c>
      <c r="AA46" s="1">
        <v>0</v>
      </c>
      <c r="AB46" s="1">
        <v>0</v>
      </c>
      <c r="AC46" s="1">
        <v>0</v>
      </c>
      <c r="AD46" s="1">
        <v>0</v>
      </c>
      <c r="AE46" s="1">
        <v>1</v>
      </c>
      <c r="AF46" s="1">
        <v>0</v>
      </c>
      <c r="AG46" s="1">
        <v>0</v>
      </c>
      <c r="AH46" s="1">
        <v>0</v>
      </c>
      <c r="AI46" s="1">
        <v>355</v>
      </c>
      <c r="AJ46" s="1">
        <v>778</v>
      </c>
      <c r="AK46" s="1">
        <v>2240</v>
      </c>
      <c r="AL46" s="1">
        <v>1279</v>
      </c>
      <c r="AM46" s="1">
        <v>32.72</v>
      </c>
      <c r="AN46" s="1">
        <v>183</v>
      </c>
      <c r="AO46" s="1">
        <v>725</v>
      </c>
      <c r="AP46" s="1">
        <v>1360</v>
      </c>
      <c r="AQ46" s="1">
        <v>921</v>
      </c>
      <c r="AR46" s="1">
        <v>14.94</v>
      </c>
      <c r="AS46" s="1">
        <v>342</v>
      </c>
      <c r="AT46" s="1">
        <v>690</v>
      </c>
      <c r="AU46" s="1">
        <v>1775</v>
      </c>
      <c r="AV46" s="1">
        <v>940</v>
      </c>
      <c r="AW46" s="1">
        <v>30.05</v>
      </c>
      <c r="AX46" s="1">
        <v>1046</v>
      </c>
      <c r="AY46" s="1">
        <v>710</v>
      </c>
      <c r="AZ46" s="1">
        <v>2240</v>
      </c>
      <c r="BA46" s="1">
        <v>1088</v>
      </c>
      <c r="BB46" s="1">
        <v>2773</v>
      </c>
      <c r="BC46" s="1">
        <v>27.39</v>
      </c>
      <c r="BD46" s="1">
        <v>154.1</v>
      </c>
      <c r="BE46" s="1">
        <v>29.5</v>
      </c>
      <c r="BF46" s="1">
        <v>1</v>
      </c>
      <c r="BG46" s="1">
        <v>0</v>
      </c>
      <c r="BH46" s="1">
        <v>0</v>
      </c>
      <c r="BI46" s="1">
        <v>3</v>
      </c>
      <c r="BJ46" s="13">
        <v>42675</v>
      </c>
      <c r="BK46" s="31">
        <v>1</v>
      </c>
      <c r="BL46" s="31">
        <v>0</v>
      </c>
      <c r="BM46" s="31">
        <v>0</v>
      </c>
      <c r="BN46" s="31">
        <v>0</v>
      </c>
      <c r="BO46" s="1">
        <v>1</v>
      </c>
      <c r="BP46" s="1">
        <v>0</v>
      </c>
      <c r="BQ46" s="1">
        <v>0</v>
      </c>
      <c r="BR46" s="31">
        <v>1</v>
      </c>
      <c r="BS46" s="31">
        <v>0</v>
      </c>
      <c r="BT46" s="31">
        <v>0</v>
      </c>
      <c r="BU46" s="31">
        <v>0</v>
      </c>
      <c r="BV46" s="31">
        <v>0</v>
      </c>
      <c r="BW46" s="31">
        <v>1</v>
      </c>
      <c r="BX46" s="31">
        <v>0</v>
      </c>
      <c r="BY46" s="31" t="s">
        <v>206</v>
      </c>
      <c r="BZ46" s="31">
        <v>7</v>
      </c>
      <c r="CA46" s="31">
        <v>38</v>
      </c>
      <c r="CB46" s="31">
        <v>0</v>
      </c>
      <c r="CC46" s="31">
        <v>1</v>
      </c>
      <c r="CD46" s="31">
        <v>0</v>
      </c>
      <c r="CE46" s="1">
        <v>176</v>
      </c>
      <c r="CF46" s="31">
        <v>6</v>
      </c>
      <c r="CG46" s="31">
        <v>3128</v>
      </c>
      <c r="CH46" s="31">
        <v>70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0.86</v>
      </c>
      <c r="CQ46" s="1">
        <v>1</v>
      </c>
      <c r="CR46" s="1">
        <v>0</v>
      </c>
      <c r="CS46" s="31" t="s">
        <v>123</v>
      </c>
      <c r="CT46" s="13">
        <v>42769</v>
      </c>
      <c r="CU46" s="1">
        <v>0.67</v>
      </c>
      <c r="CV46" s="1">
        <v>1</v>
      </c>
      <c r="CW46" s="31">
        <v>0</v>
      </c>
      <c r="CX46" s="1">
        <v>1</v>
      </c>
      <c r="CY46" s="36">
        <v>43745</v>
      </c>
      <c r="CZ46" s="1">
        <v>0.79</v>
      </c>
      <c r="DA46" s="1">
        <v>1</v>
      </c>
      <c r="DB46" s="31">
        <v>0</v>
      </c>
      <c r="DC46" s="1">
        <v>1</v>
      </c>
      <c r="DD46" s="1" t="s">
        <v>204</v>
      </c>
      <c r="DE46" s="1"/>
    </row>
    <row r="47" spans="1:109" x14ac:dyDescent="0.25">
      <c r="A47" s="27" t="s">
        <v>121</v>
      </c>
      <c r="B47" s="32" t="s">
        <v>298</v>
      </c>
      <c r="C47" s="32" t="s">
        <v>297</v>
      </c>
      <c r="D47" s="13">
        <v>20415</v>
      </c>
      <c r="E47" s="1">
        <v>65</v>
      </c>
      <c r="F47" s="1">
        <v>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67</v>
      </c>
      <c r="P47" s="1">
        <v>97</v>
      </c>
      <c r="Q47" s="1">
        <v>0</v>
      </c>
      <c r="R47" s="1">
        <v>18.510000000000002</v>
      </c>
      <c r="S47" s="1">
        <v>1</v>
      </c>
      <c r="T47" s="1">
        <v>1</v>
      </c>
      <c r="U47" s="1">
        <v>1</v>
      </c>
      <c r="V47" s="1">
        <v>0</v>
      </c>
      <c r="W47" s="1">
        <v>0</v>
      </c>
      <c r="X47" s="1">
        <v>3</v>
      </c>
      <c r="Y47" s="1" t="s">
        <v>349</v>
      </c>
      <c r="Z47" s="1">
        <v>0.67</v>
      </c>
      <c r="AA47" s="1">
        <v>0</v>
      </c>
      <c r="AB47" s="1">
        <v>1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34</v>
      </c>
      <c r="AJ47" s="1">
        <v>655</v>
      </c>
      <c r="AK47" s="1">
        <v>1938</v>
      </c>
      <c r="AL47" s="1">
        <v>1072</v>
      </c>
      <c r="AM47" s="1">
        <v>6.43</v>
      </c>
      <c r="AN47" s="1">
        <v>254</v>
      </c>
      <c r="AO47" s="1">
        <v>745</v>
      </c>
      <c r="AP47" s="1">
        <v>2250</v>
      </c>
      <c r="AQ47" s="1">
        <v>1408</v>
      </c>
      <c r="AR47" s="1">
        <v>28.64</v>
      </c>
      <c r="AS47" s="1">
        <v>29</v>
      </c>
      <c r="AT47" s="1">
        <v>642</v>
      </c>
      <c r="AU47" s="1">
        <v>2343</v>
      </c>
      <c r="AV47" s="1">
        <v>1311</v>
      </c>
      <c r="AW47" s="1">
        <v>4.04</v>
      </c>
      <c r="AX47" s="1">
        <v>340</v>
      </c>
      <c r="AY47" s="1">
        <v>680</v>
      </c>
      <c r="AZ47" s="1">
        <v>2343</v>
      </c>
      <c r="BA47" s="1">
        <v>1332</v>
      </c>
      <c r="BB47" s="1">
        <v>1836</v>
      </c>
      <c r="BC47" s="1">
        <v>15.63</v>
      </c>
      <c r="BD47" s="1">
        <v>162.80000000000001</v>
      </c>
      <c r="BE47" s="1">
        <v>24.9</v>
      </c>
      <c r="BF47" s="1">
        <v>1</v>
      </c>
      <c r="BG47" s="1">
        <v>0</v>
      </c>
      <c r="BH47" s="1">
        <v>0</v>
      </c>
      <c r="BI47" s="1">
        <v>3</v>
      </c>
      <c r="BJ47" s="13">
        <v>44021</v>
      </c>
      <c r="BK47" s="31">
        <v>1</v>
      </c>
      <c r="BL47" s="31">
        <v>0</v>
      </c>
      <c r="BM47" s="31">
        <v>0</v>
      </c>
      <c r="BN47" s="31">
        <v>0</v>
      </c>
      <c r="BO47" s="1">
        <v>1</v>
      </c>
      <c r="BP47" s="1">
        <v>0</v>
      </c>
      <c r="BQ47" s="1">
        <v>0</v>
      </c>
      <c r="BR47" s="31">
        <v>1</v>
      </c>
      <c r="BS47" s="31">
        <v>0</v>
      </c>
      <c r="BT47" s="31">
        <v>0</v>
      </c>
      <c r="BU47" s="31">
        <v>0</v>
      </c>
      <c r="BV47" s="31">
        <v>0</v>
      </c>
      <c r="BW47" s="31">
        <v>1</v>
      </c>
      <c r="BX47" s="31">
        <v>0</v>
      </c>
      <c r="BY47" s="31" t="s">
        <v>206</v>
      </c>
      <c r="BZ47" s="31">
        <v>6</v>
      </c>
      <c r="CA47" s="31">
        <v>38</v>
      </c>
      <c r="CB47" s="31">
        <v>0</v>
      </c>
      <c r="CC47" s="31">
        <v>1</v>
      </c>
      <c r="CD47" s="31">
        <v>0</v>
      </c>
      <c r="CE47" s="1">
        <v>65</v>
      </c>
      <c r="CF47" s="31">
        <v>8</v>
      </c>
      <c r="CG47" s="31">
        <v>1153</v>
      </c>
      <c r="CH47" s="31">
        <v>60</v>
      </c>
      <c r="CI47" s="1">
        <v>0</v>
      </c>
      <c r="CJ47" s="1">
        <v>0</v>
      </c>
      <c r="CK47" s="3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0.82</v>
      </c>
      <c r="CQ47" s="1">
        <v>1</v>
      </c>
      <c r="CR47" s="1">
        <v>0</v>
      </c>
      <c r="CS47" s="1">
        <v>120</v>
      </c>
      <c r="CT47" s="13">
        <v>44082</v>
      </c>
      <c r="CU47" s="1">
        <v>0.82</v>
      </c>
      <c r="CV47" s="1">
        <v>1</v>
      </c>
      <c r="CW47" s="31">
        <v>0</v>
      </c>
      <c r="CX47" s="1">
        <v>0</v>
      </c>
      <c r="CY47" s="13">
        <v>44368</v>
      </c>
      <c r="CZ47" s="1">
        <v>0.84</v>
      </c>
      <c r="DA47" s="1">
        <v>1</v>
      </c>
      <c r="DB47" s="1">
        <v>0</v>
      </c>
      <c r="DC47" s="1">
        <v>0</v>
      </c>
      <c r="DD47" s="1" t="s">
        <v>205</v>
      </c>
      <c r="DE47" s="1"/>
    </row>
    <row r="48" spans="1:109" x14ac:dyDescent="0.25">
      <c r="A48" s="27" t="s">
        <v>121</v>
      </c>
      <c r="B48" s="32" t="s">
        <v>300</v>
      </c>
      <c r="C48" s="32" t="s">
        <v>277</v>
      </c>
      <c r="D48" s="13">
        <v>20275</v>
      </c>
      <c r="E48" s="1">
        <v>65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6.3</v>
      </c>
      <c r="L48" s="1">
        <v>0</v>
      </c>
      <c r="M48" s="1">
        <v>1</v>
      </c>
      <c r="N48" s="1">
        <v>0</v>
      </c>
      <c r="O48" s="1">
        <v>116</v>
      </c>
      <c r="P48" s="1">
        <v>57</v>
      </c>
      <c r="Q48" s="1">
        <v>0</v>
      </c>
      <c r="R48" s="1">
        <v>27</v>
      </c>
      <c r="S48" s="1">
        <v>1</v>
      </c>
      <c r="T48" s="1">
        <v>1</v>
      </c>
      <c r="U48" s="1">
        <v>1</v>
      </c>
      <c r="V48" s="1">
        <v>0</v>
      </c>
      <c r="W48" s="1">
        <v>0</v>
      </c>
      <c r="X48" s="1">
        <v>3</v>
      </c>
      <c r="Y48" s="1" t="s">
        <v>349</v>
      </c>
      <c r="Z48" s="1" t="s">
        <v>123</v>
      </c>
      <c r="AA48" s="1">
        <v>0</v>
      </c>
      <c r="AB48" s="1">
        <v>0</v>
      </c>
      <c r="AC48" s="1">
        <v>0</v>
      </c>
      <c r="AD48" s="1">
        <v>0</v>
      </c>
      <c r="AE48" s="1">
        <v>1</v>
      </c>
      <c r="AF48" s="1">
        <v>0</v>
      </c>
      <c r="AG48" s="1">
        <v>0</v>
      </c>
      <c r="AH48" s="1">
        <v>0</v>
      </c>
      <c r="AI48" s="1">
        <v>133</v>
      </c>
      <c r="AJ48" s="1">
        <v>989</v>
      </c>
      <c r="AK48" s="1">
        <v>2255</v>
      </c>
      <c r="AL48" s="1">
        <v>1446</v>
      </c>
      <c r="AM48" s="1">
        <v>12.46</v>
      </c>
      <c r="AN48" s="1">
        <v>163</v>
      </c>
      <c r="AO48" s="1">
        <v>841</v>
      </c>
      <c r="AP48" s="1">
        <v>2009</v>
      </c>
      <c r="AQ48" s="1">
        <v>1175</v>
      </c>
      <c r="AR48" s="1">
        <v>15.19</v>
      </c>
      <c r="AS48" s="1">
        <v>84</v>
      </c>
      <c r="AT48" s="1">
        <v>644</v>
      </c>
      <c r="AU48" s="1">
        <v>2013</v>
      </c>
      <c r="AV48" s="1">
        <v>961</v>
      </c>
      <c r="AW48" s="1">
        <v>9.6999999999999993</v>
      </c>
      <c r="AX48" s="1">
        <v>368</v>
      </c>
      <c r="AY48" s="1">
        <v>858</v>
      </c>
      <c r="AZ48" s="1">
        <v>2255</v>
      </c>
      <c r="BA48" s="1">
        <v>1263</v>
      </c>
      <c r="BB48" s="1">
        <v>2844</v>
      </c>
      <c r="BC48" s="1">
        <v>11.46</v>
      </c>
      <c r="BD48" s="1">
        <v>151.6</v>
      </c>
      <c r="BE48" s="1">
        <v>31.3</v>
      </c>
      <c r="BF48" s="1">
        <v>1</v>
      </c>
      <c r="BG48" s="1">
        <v>0</v>
      </c>
      <c r="BH48" s="1">
        <v>0</v>
      </c>
      <c r="BI48" s="1">
        <v>3</v>
      </c>
      <c r="BJ48" s="13">
        <v>43903</v>
      </c>
      <c r="BK48" s="31">
        <v>0</v>
      </c>
      <c r="BL48" s="31">
        <v>0</v>
      </c>
      <c r="BM48" s="31">
        <v>1</v>
      </c>
      <c r="BN48" s="31">
        <v>0</v>
      </c>
      <c r="BO48" s="1">
        <v>1</v>
      </c>
      <c r="BP48" s="1">
        <v>0</v>
      </c>
      <c r="BQ48" s="1">
        <v>0</v>
      </c>
      <c r="BR48" s="31">
        <v>0</v>
      </c>
      <c r="BS48" s="31">
        <v>1</v>
      </c>
      <c r="BT48" s="31">
        <v>0</v>
      </c>
      <c r="BU48" s="31">
        <v>0</v>
      </c>
      <c r="BV48" s="31">
        <v>0</v>
      </c>
      <c r="BW48" s="31">
        <v>1</v>
      </c>
      <c r="BX48" s="31">
        <v>0</v>
      </c>
      <c r="BY48" s="31" t="s">
        <v>206</v>
      </c>
      <c r="BZ48" s="31">
        <v>6</v>
      </c>
      <c r="CA48" s="31">
        <v>25</v>
      </c>
      <c r="CB48" s="31">
        <v>0</v>
      </c>
      <c r="CC48" s="31">
        <v>1</v>
      </c>
      <c r="CD48" s="31">
        <v>0</v>
      </c>
      <c r="CE48" s="1">
        <v>140</v>
      </c>
      <c r="CF48" s="31">
        <v>37</v>
      </c>
      <c r="CG48" s="31">
        <v>6085</v>
      </c>
      <c r="CH48" s="31">
        <v>85</v>
      </c>
      <c r="CI48" s="1">
        <v>0</v>
      </c>
      <c r="CJ48" s="1">
        <v>0</v>
      </c>
      <c r="CK48" s="31">
        <v>0</v>
      </c>
      <c r="CL48" s="1">
        <v>0</v>
      </c>
      <c r="CM48" s="1">
        <v>0</v>
      </c>
      <c r="CN48" s="1">
        <v>0</v>
      </c>
      <c r="CO48" s="1">
        <v>0</v>
      </c>
      <c r="CP48" s="1" t="s">
        <v>123</v>
      </c>
      <c r="CQ48" s="1">
        <v>1</v>
      </c>
      <c r="CR48" s="1">
        <v>0</v>
      </c>
      <c r="CS48" s="1">
        <v>117</v>
      </c>
      <c r="CT48" s="13">
        <v>44011</v>
      </c>
      <c r="CU48" s="1" t="s">
        <v>123</v>
      </c>
      <c r="CV48" s="1">
        <v>1</v>
      </c>
      <c r="CW48" s="31">
        <v>0</v>
      </c>
      <c r="CX48" s="1">
        <v>1</v>
      </c>
      <c r="CY48" s="13">
        <v>44372</v>
      </c>
      <c r="CZ48" s="1" t="s">
        <v>123</v>
      </c>
      <c r="DA48" s="1">
        <v>0</v>
      </c>
      <c r="DB48" s="1">
        <v>1</v>
      </c>
      <c r="DC48" s="1">
        <v>2</v>
      </c>
      <c r="DD48" s="1" t="s">
        <v>170</v>
      </c>
      <c r="DE48" s="1"/>
    </row>
    <row r="49" spans="1:110" x14ac:dyDescent="0.25">
      <c r="A49" s="27" t="s">
        <v>120</v>
      </c>
      <c r="B49" s="32" t="s">
        <v>300</v>
      </c>
      <c r="C49" s="32" t="s">
        <v>277</v>
      </c>
      <c r="D49" s="13">
        <v>20275</v>
      </c>
      <c r="E49" s="1">
        <v>65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6.3</v>
      </c>
      <c r="L49" s="1">
        <v>0</v>
      </c>
      <c r="M49" s="1">
        <v>1</v>
      </c>
      <c r="N49" s="1">
        <v>0</v>
      </c>
      <c r="O49" s="1">
        <v>116</v>
      </c>
      <c r="P49" s="1">
        <v>57</v>
      </c>
      <c r="Q49" s="1">
        <v>0</v>
      </c>
      <c r="R49" s="1">
        <v>27</v>
      </c>
      <c r="S49" s="1">
        <v>1</v>
      </c>
      <c r="T49" s="1">
        <v>1</v>
      </c>
      <c r="U49" s="1">
        <v>1</v>
      </c>
      <c r="V49" s="1">
        <v>0</v>
      </c>
      <c r="W49" s="1">
        <v>0</v>
      </c>
      <c r="X49" s="1">
        <v>3</v>
      </c>
      <c r="Y49" s="1" t="s">
        <v>348</v>
      </c>
      <c r="Z49" s="1" t="s">
        <v>123</v>
      </c>
      <c r="AA49" s="1">
        <v>0</v>
      </c>
      <c r="AB49" s="1">
        <v>0</v>
      </c>
      <c r="AC49" s="1">
        <v>1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121</v>
      </c>
      <c r="AJ49" s="1">
        <v>605</v>
      </c>
      <c r="AK49" s="1">
        <v>2104</v>
      </c>
      <c r="AL49" s="1">
        <v>1070</v>
      </c>
      <c r="AM49" s="1">
        <v>15.63</v>
      </c>
      <c r="AN49" s="1">
        <v>146</v>
      </c>
      <c r="AO49" s="1">
        <v>841</v>
      </c>
      <c r="AP49" s="1">
        <v>1993</v>
      </c>
      <c r="AQ49" s="1">
        <v>1276</v>
      </c>
      <c r="AR49" s="1">
        <v>17.72</v>
      </c>
      <c r="AS49" s="1">
        <v>129</v>
      </c>
      <c r="AT49" s="1">
        <v>610</v>
      </c>
      <c r="AU49" s="1">
        <v>2262</v>
      </c>
      <c r="AV49" s="1">
        <v>1048</v>
      </c>
      <c r="AW49" s="1">
        <v>14.97</v>
      </c>
      <c r="AX49" s="1">
        <v>381</v>
      </c>
      <c r="AY49" s="1">
        <v>717</v>
      </c>
      <c r="AZ49" s="1">
        <v>2262</v>
      </c>
      <c r="BA49" s="1">
        <v>1168</v>
      </c>
      <c r="BB49" s="1">
        <v>2212</v>
      </c>
      <c r="BC49" s="1">
        <v>14.69</v>
      </c>
      <c r="BD49" s="1">
        <v>149.19999999999999</v>
      </c>
      <c r="BE49" s="1">
        <v>41.3</v>
      </c>
      <c r="BF49" s="1">
        <v>1</v>
      </c>
      <c r="BG49" s="1">
        <v>0</v>
      </c>
      <c r="BH49" s="1">
        <v>0</v>
      </c>
      <c r="BI49" s="1">
        <v>3</v>
      </c>
      <c r="BJ49" s="13">
        <v>43903</v>
      </c>
      <c r="BK49" s="31">
        <v>0</v>
      </c>
      <c r="BL49" s="31">
        <v>0</v>
      </c>
      <c r="BM49" s="31">
        <v>1</v>
      </c>
      <c r="BN49" s="31">
        <v>0</v>
      </c>
      <c r="BO49" s="1">
        <v>1</v>
      </c>
      <c r="BP49" s="1">
        <v>0</v>
      </c>
      <c r="BQ49" s="1">
        <v>0</v>
      </c>
      <c r="BR49" s="31">
        <v>0</v>
      </c>
      <c r="BS49" s="31">
        <v>0</v>
      </c>
      <c r="BT49" s="31">
        <v>0</v>
      </c>
      <c r="BU49" s="31">
        <v>1</v>
      </c>
      <c r="BV49" s="31">
        <v>0</v>
      </c>
      <c r="BW49" s="31">
        <v>1</v>
      </c>
      <c r="BX49" s="31">
        <v>0</v>
      </c>
      <c r="BY49" s="31" t="s">
        <v>344</v>
      </c>
      <c r="BZ49" s="31">
        <v>6.5</v>
      </c>
      <c r="CA49" s="31">
        <v>56.15</v>
      </c>
      <c r="CB49" s="31">
        <v>0</v>
      </c>
      <c r="CC49" s="31">
        <v>1</v>
      </c>
      <c r="CD49" s="31">
        <v>0</v>
      </c>
      <c r="CE49" s="1">
        <v>140</v>
      </c>
      <c r="CF49" s="31">
        <v>37</v>
      </c>
      <c r="CG49" s="31">
        <v>6085</v>
      </c>
      <c r="CH49" s="31">
        <v>85</v>
      </c>
      <c r="CI49" s="1">
        <v>0</v>
      </c>
      <c r="CJ49" s="1">
        <v>0</v>
      </c>
      <c r="CK49" s="31">
        <v>0</v>
      </c>
      <c r="CL49" s="1">
        <v>0</v>
      </c>
      <c r="CM49" s="1">
        <v>0</v>
      </c>
      <c r="CN49" s="1">
        <v>0</v>
      </c>
      <c r="CO49" s="1">
        <v>0</v>
      </c>
      <c r="CP49" s="1" t="s">
        <v>123</v>
      </c>
      <c r="CQ49" s="1">
        <v>1</v>
      </c>
      <c r="CR49" s="1">
        <v>0</v>
      </c>
      <c r="CS49" s="1">
        <v>144</v>
      </c>
      <c r="CT49" s="13">
        <v>44011</v>
      </c>
      <c r="CU49" s="1" t="s">
        <v>123</v>
      </c>
      <c r="CV49" s="1">
        <v>1</v>
      </c>
      <c r="CW49" s="31">
        <v>0</v>
      </c>
      <c r="CX49" s="1">
        <v>1</v>
      </c>
      <c r="CY49" s="13">
        <v>44372</v>
      </c>
      <c r="CZ49" s="1" t="s">
        <v>123</v>
      </c>
      <c r="DA49" s="1">
        <v>0</v>
      </c>
      <c r="DB49" s="1">
        <v>1</v>
      </c>
      <c r="DC49" s="1">
        <v>2</v>
      </c>
      <c r="DD49" s="1" t="s">
        <v>170</v>
      </c>
      <c r="DE49" s="1"/>
    </row>
    <row r="50" spans="1:110" x14ac:dyDescent="0.25">
      <c r="A50" s="37" t="s">
        <v>120</v>
      </c>
      <c r="B50" s="32" t="s">
        <v>301</v>
      </c>
      <c r="C50" s="32" t="s">
        <v>74</v>
      </c>
      <c r="D50" s="13">
        <v>21159</v>
      </c>
      <c r="E50" s="1">
        <v>63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11.3</v>
      </c>
      <c r="L50" s="1">
        <v>0</v>
      </c>
      <c r="M50" s="1">
        <v>1</v>
      </c>
      <c r="N50" s="1">
        <v>0</v>
      </c>
      <c r="O50" s="1">
        <v>71</v>
      </c>
      <c r="P50" s="1">
        <v>96</v>
      </c>
      <c r="Q50" s="1">
        <v>0</v>
      </c>
      <c r="R50" s="1">
        <v>35</v>
      </c>
      <c r="S50" s="1">
        <v>1</v>
      </c>
      <c r="T50" s="1">
        <v>1</v>
      </c>
      <c r="U50" s="1">
        <v>1</v>
      </c>
      <c r="V50" s="1">
        <v>0</v>
      </c>
      <c r="W50" s="1">
        <v>0</v>
      </c>
      <c r="X50" s="1">
        <v>4</v>
      </c>
      <c r="Y50" s="1" t="s">
        <v>347</v>
      </c>
      <c r="Z50" s="1">
        <v>0.4</v>
      </c>
      <c r="AA50" s="1">
        <v>0</v>
      </c>
      <c r="AB50" s="1">
        <v>0</v>
      </c>
      <c r="AC50" s="1">
        <v>0</v>
      </c>
      <c r="AD50" s="1">
        <v>0</v>
      </c>
      <c r="AE50" s="1">
        <v>1</v>
      </c>
      <c r="AF50" s="1">
        <v>0</v>
      </c>
      <c r="AG50" s="1">
        <v>0</v>
      </c>
      <c r="AH50" s="1">
        <v>0</v>
      </c>
      <c r="AI50" s="1">
        <v>120</v>
      </c>
      <c r="AJ50" s="1">
        <v>406</v>
      </c>
      <c r="AK50" s="1">
        <v>1251</v>
      </c>
      <c r="AL50" s="1">
        <v>679</v>
      </c>
      <c r="AM50" s="1">
        <v>10.73</v>
      </c>
      <c r="AN50" s="1">
        <v>474</v>
      </c>
      <c r="AO50" s="1">
        <v>470</v>
      </c>
      <c r="AP50" s="1">
        <v>1816</v>
      </c>
      <c r="AQ50" s="1">
        <v>818</v>
      </c>
      <c r="AR50" s="1">
        <v>31.6</v>
      </c>
      <c r="AS50" s="1">
        <v>149</v>
      </c>
      <c r="AT50" s="1">
        <v>650</v>
      </c>
      <c r="AU50" s="1">
        <v>2016</v>
      </c>
      <c r="AV50" s="1">
        <v>990</v>
      </c>
      <c r="AW50" s="1">
        <v>11.82</v>
      </c>
      <c r="AX50" s="1">
        <v>747</v>
      </c>
      <c r="AY50" s="1">
        <v>520</v>
      </c>
      <c r="AZ50" s="1">
        <v>2016</v>
      </c>
      <c r="BA50" s="1">
        <v>843</v>
      </c>
      <c r="BB50" s="1">
        <v>3372</v>
      </c>
      <c r="BC50" s="1">
        <v>18.14</v>
      </c>
      <c r="BD50" s="1">
        <v>145</v>
      </c>
      <c r="BE50" s="1">
        <v>33.9</v>
      </c>
      <c r="BF50" s="1">
        <v>1</v>
      </c>
      <c r="BG50" s="1">
        <v>0</v>
      </c>
      <c r="BH50" s="1">
        <v>0</v>
      </c>
      <c r="BI50" s="1">
        <v>2</v>
      </c>
      <c r="BJ50" s="13">
        <v>43893</v>
      </c>
      <c r="BK50" s="31">
        <v>1</v>
      </c>
      <c r="BL50" s="31">
        <v>0</v>
      </c>
      <c r="BM50" s="31">
        <v>0</v>
      </c>
      <c r="BN50" s="31">
        <v>0</v>
      </c>
      <c r="BO50" s="1">
        <v>0</v>
      </c>
      <c r="BP50" s="1">
        <v>1</v>
      </c>
      <c r="BQ50" s="1">
        <v>0</v>
      </c>
      <c r="BR50" s="31">
        <v>0</v>
      </c>
      <c r="BS50" s="31">
        <v>0</v>
      </c>
      <c r="BT50" s="31">
        <v>0</v>
      </c>
      <c r="BU50" s="31">
        <v>1</v>
      </c>
      <c r="BV50" s="31">
        <v>0</v>
      </c>
      <c r="BW50" s="31">
        <v>1</v>
      </c>
      <c r="BX50" s="31">
        <v>0</v>
      </c>
      <c r="BY50" s="31" t="s">
        <v>344</v>
      </c>
      <c r="BZ50" s="1" t="s">
        <v>139</v>
      </c>
      <c r="CA50" s="1" t="s">
        <v>136</v>
      </c>
      <c r="CB50" s="31">
        <v>1</v>
      </c>
      <c r="CC50" s="31">
        <v>0</v>
      </c>
      <c r="CD50" s="31">
        <v>0</v>
      </c>
      <c r="CE50" s="1">
        <v>132</v>
      </c>
      <c r="CF50" s="31">
        <v>28</v>
      </c>
      <c r="CG50" s="31">
        <v>4948</v>
      </c>
      <c r="CH50" s="31">
        <v>112</v>
      </c>
      <c r="CI50" s="1">
        <v>0</v>
      </c>
      <c r="CJ50" s="1">
        <v>0</v>
      </c>
      <c r="CK50" s="3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0.82</v>
      </c>
      <c r="CQ50" s="1">
        <v>1</v>
      </c>
      <c r="CR50" s="1">
        <v>0</v>
      </c>
      <c r="CS50" s="1">
        <v>90</v>
      </c>
      <c r="CT50" s="13">
        <v>43978</v>
      </c>
      <c r="CU50" s="1">
        <v>0.81</v>
      </c>
      <c r="CV50" s="1">
        <v>1</v>
      </c>
      <c r="CW50" s="31">
        <v>0</v>
      </c>
      <c r="CX50" s="1">
        <v>0</v>
      </c>
      <c r="CY50" s="13">
        <v>44266</v>
      </c>
      <c r="CZ50" s="1">
        <v>0.93</v>
      </c>
      <c r="DA50" s="1">
        <v>1</v>
      </c>
      <c r="DB50" s="1">
        <v>0</v>
      </c>
      <c r="DC50" s="1">
        <v>0</v>
      </c>
      <c r="DD50" s="1" t="s">
        <v>170</v>
      </c>
      <c r="DE50" s="1"/>
    </row>
    <row r="51" spans="1:110" x14ac:dyDescent="0.25">
      <c r="A51" s="37" t="s">
        <v>121</v>
      </c>
      <c r="B51" s="32" t="s">
        <v>302</v>
      </c>
      <c r="C51" s="32" t="s">
        <v>303</v>
      </c>
      <c r="D51" s="13">
        <v>12046</v>
      </c>
      <c r="E51" s="1">
        <v>89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70</v>
      </c>
      <c r="P51" s="1">
        <v>67</v>
      </c>
      <c r="Q51" s="1">
        <v>0</v>
      </c>
      <c r="R51" s="1">
        <v>16.63</v>
      </c>
      <c r="S51" s="1">
        <v>0</v>
      </c>
      <c r="T51" s="1">
        <v>1</v>
      </c>
      <c r="U51" s="1">
        <v>1</v>
      </c>
      <c r="V51" s="1">
        <v>0</v>
      </c>
      <c r="W51" s="1">
        <v>0</v>
      </c>
      <c r="X51" s="1">
        <v>4</v>
      </c>
      <c r="Y51" s="1" t="s">
        <v>348</v>
      </c>
      <c r="Z51" s="1">
        <v>0.3</v>
      </c>
      <c r="AA51" s="1">
        <v>0</v>
      </c>
      <c r="AB51" s="1">
        <v>0</v>
      </c>
      <c r="AC51" s="1">
        <v>1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295</v>
      </c>
      <c r="AJ51" s="1">
        <v>751</v>
      </c>
      <c r="AK51" s="1">
        <v>1334</v>
      </c>
      <c r="AL51" s="1">
        <v>940</v>
      </c>
      <c r="AM51" s="1">
        <v>43</v>
      </c>
      <c r="AN51" s="1">
        <v>184</v>
      </c>
      <c r="AO51" s="1">
        <v>806</v>
      </c>
      <c r="AP51" s="1">
        <v>1908</v>
      </c>
      <c r="AQ51" s="1">
        <v>1128</v>
      </c>
      <c r="AR51" s="1">
        <v>22.09</v>
      </c>
      <c r="AS51" s="1">
        <v>47</v>
      </c>
      <c r="AT51" s="1">
        <v>870</v>
      </c>
      <c r="AU51" s="1">
        <v>1493</v>
      </c>
      <c r="AV51" s="1">
        <v>1039</v>
      </c>
      <c r="AW51" s="1">
        <v>5.68</v>
      </c>
      <c r="AX51" s="1">
        <v>323</v>
      </c>
      <c r="AY51" s="1">
        <v>825</v>
      </c>
      <c r="AZ51" s="1">
        <v>1908</v>
      </c>
      <c r="BA51" s="1">
        <v>1117</v>
      </c>
      <c r="BB51" s="1">
        <v>2093</v>
      </c>
      <c r="BC51" s="1">
        <v>13.37</v>
      </c>
      <c r="BD51" s="1">
        <v>145.69999999999999</v>
      </c>
      <c r="BE51" s="1">
        <v>34</v>
      </c>
      <c r="BF51" s="1">
        <v>0</v>
      </c>
      <c r="BG51" s="1">
        <v>1</v>
      </c>
      <c r="BH51" s="1">
        <v>0</v>
      </c>
      <c r="BI51" s="1">
        <v>3</v>
      </c>
      <c r="BJ51" s="13">
        <v>44272</v>
      </c>
      <c r="BK51" s="31">
        <v>1</v>
      </c>
      <c r="BL51" s="31">
        <v>0</v>
      </c>
      <c r="BM51" s="31">
        <v>0</v>
      </c>
      <c r="BN51" s="31">
        <v>0</v>
      </c>
      <c r="BO51" s="1">
        <v>1</v>
      </c>
      <c r="BP51" s="1">
        <v>0</v>
      </c>
      <c r="BQ51" s="1">
        <v>0</v>
      </c>
      <c r="BR51" s="31">
        <v>0</v>
      </c>
      <c r="BS51" s="31">
        <v>1</v>
      </c>
      <c r="BT51" s="31">
        <v>0</v>
      </c>
      <c r="BU51" s="31">
        <v>0</v>
      </c>
      <c r="BV51" s="31">
        <v>0</v>
      </c>
      <c r="BW51" s="31">
        <v>1</v>
      </c>
      <c r="BX51" s="31">
        <v>0</v>
      </c>
      <c r="BY51" s="31" t="s">
        <v>206</v>
      </c>
      <c r="BZ51" s="31">
        <v>6</v>
      </c>
      <c r="CA51" s="31">
        <v>56</v>
      </c>
      <c r="CB51" s="31">
        <v>0</v>
      </c>
      <c r="CC51" s="31">
        <v>1</v>
      </c>
      <c r="CD51" s="31">
        <v>0</v>
      </c>
      <c r="CE51" s="1">
        <v>50</v>
      </c>
      <c r="CF51" s="31">
        <v>10</v>
      </c>
      <c r="CG51" s="31">
        <v>419</v>
      </c>
      <c r="CH51" s="31">
        <v>50</v>
      </c>
      <c r="CI51" s="1">
        <v>0</v>
      </c>
      <c r="CJ51" s="1">
        <v>0</v>
      </c>
      <c r="CK51" s="3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0.5</v>
      </c>
      <c r="CQ51" s="1">
        <v>1</v>
      </c>
      <c r="CR51" s="1">
        <v>0</v>
      </c>
      <c r="CS51" s="1">
        <v>80</v>
      </c>
      <c r="CT51" s="13">
        <v>44337</v>
      </c>
      <c r="CU51" s="1">
        <v>0.55000000000000004</v>
      </c>
      <c r="CV51" s="1">
        <v>1</v>
      </c>
      <c r="CW51" s="31">
        <v>0</v>
      </c>
      <c r="CX51" s="1">
        <v>0</v>
      </c>
      <c r="CY51" s="61" t="s">
        <v>138</v>
      </c>
      <c r="CZ51" s="1"/>
      <c r="DA51" s="1"/>
      <c r="DB51" s="1"/>
      <c r="DC51" s="1"/>
      <c r="DD51" s="1" t="s">
        <v>170</v>
      </c>
      <c r="DE51" s="1"/>
    </row>
    <row r="52" spans="1:110" x14ac:dyDescent="0.25">
      <c r="A52" s="37" t="s">
        <v>121</v>
      </c>
      <c r="B52" s="32" t="s">
        <v>305</v>
      </c>
      <c r="C52" s="32" t="s">
        <v>74</v>
      </c>
      <c r="D52" s="13">
        <v>20933</v>
      </c>
      <c r="E52" s="1">
        <v>64</v>
      </c>
      <c r="F52" s="1">
        <v>1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46</v>
      </c>
      <c r="P52" s="1">
        <v>114</v>
      </c>
      <c r="Q52" s="1">
        <v>0</v>
      </c>
      <c r="R52" s="1">
        <v>28.52</v>
      </c>
      <c r="S52" s="1">
        <v>1</v>
      </c>
      <c r="T52" s="1">
        <v>1</v>
      </c>
      <c r="U52" s="1">
        <v>1</v>
      </c>
      <c r="V52" s="1">
        <v>1</v>
      </c>
      <c r="W52" s="1">
        <v>0</v>
      </c>
      <c r="X52" s="1">
        <v>5</v>
      </c>
      <c r="Y52" s="1" t="s">
        <v>349</v>
      </c>
      <c r="Z52" s="1" t="s">
        <v>123</v>
      </c>
      <c r="AA52" s="1">
        <v>0</v>
      </c>
      <c r="AB52" s="1">
        <v>1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131</v>
      </c>
      <c r="AJ52" s="1">
        <v>587</v>
      </c>
      <c r="AK52" s="1">
        <v>1905</v>
      </c>
      <c r="AL52" s="1">
        <v>1021</v>
      </c>
      <c r="AM52" s="1">
        <v>9.73</v>
      </c>
      <c r="AN52" s="1">
        <v>253</v>
      </c>
      <c r="AO52" s="1">
        <v>617</v>
      </c>
      <c r="AP52" s="1">
        <v>1692</v>
      </c>
      <c r="AQ52" s="1">
        <v>883</v>
      </c>
      <c r="AR52" s="1">
        <v>10.36</v>
      </c>
      <c r="AS52" s="1">
        <v>68</v>
      </c>
      <c r="AT52" s="1">
        <v>580</v>
      </c>
      <c r="AU52" s="1">
        <v>1542</v>
      </c>
      <c r="AV52" s="1">
        <v>885</v>
      </c>
      <c r="AW52" s="1">
        <v>6.28</v>
      </c>
      <c r="AX52" s="1">
        <v>460</v>
      </c>
      <c r="AY52" s="1">
        <v>596</v>
      </c>
      <c r="AZ52" s="1">
        <v>1905</v>
      </c>
      <c r="BA52" s="1">
        <v>915</v>
      </c>
      <c r="BB52" s="1">
        <v>4505</v>
      </c>
      <c r="BC52" s="1">
        <v>9.26</v>
      </c>
      <c r="BD52" s="1">
        <v>147.5</v>
      </c>
      <c r="BE52" s="1">
        <v>32.4</v>
      </c>
      <c r="BF52" s="1">
        <v>1</v>
      </c>
      <c r="BG52" s="1">
        <v>0</v>
      </c>
      <c r="BH52" s="1">
        <v>0</v>
      </c>
      <c r="BI52" s="1">
        <v>3</v>
      </c>
      <c r="BJ52" s="13">
        <v>44256</v>
      </c>
      <c r="BK52" s="31">
        <v>1</v>
      </c>
      <c r="BL52" s="31">
        <v>0</v>
      </c>
      <c r="BM52" s="31">
        <v>0</v>
      </c>
      <c r="BN52" s="31">
        <v>0</v>
      </c>
      <c r="BO52" s="1">
        <v>1</v>
      </c>
      <c r="BP52" s="1">
        <v>0</v>
      </c>
      <c r="BQ52" s="1">
        <v>1</v>
      </c>
      <c r="BR52" s="31">
        <v>1</v>
      </c>
      <c r="BS52" s="31">
        <v>0</v>
      </c>
      <c r="BT52" s="31">
        <v>0</v>
      </c>
      <c r="BU52" s="31">
        <v>0</v>
      </c>
      <c r="BV52" s="31">
        <v>0</v>
      </c>
      <c r="BW52" s="31">
        <v>1</v>
      </c>
      <c r="BX52" s="31">
        <v>0</v>
      </c>
      <c r="BY52" s="31" t="s">
        <v>207</v>
      </c>
      <c r="BZ52" s="31">
        <v>8</v>
      </c>
      <c r="CA52" s="31">
        <v>27</v>
      </c>
      <c r="CB52" s="31">
        <v>0</v>
      </c>
      <c r="CC52" s="31">
        <v>1</v>
      </c>
      <c r="CD52" s="31">
        <v>0</v>
      </c>
      <c r="CE52" s="1">
        <v>42</v>
      </c>
      <c r="CF52" s="31">
        <v>24</v>
      </c>
      <c r="CG52" s="31">
        <v>1329</v>
      </c>
      <c r="CH52" s="31">
        <v>80</v>
      </c>
      <c r="CI52" s="1">
        <v>0</v>
      </c>
      <c r="CJ52" s="1">
        <v>0</v>
      </c>
      <c r="CK52" s="31">
        <v>0</v>
      </c>
      <c r="CL52" s="1">
        <v>0</v>
      </c>
      <c r="CM52" s="1">
        <v>0</v>
      </c>
      <c r="CN52" s="1">
        <v>0</v>
      </c>
      <c r="CO52" s="1">
        <v>0</v>
      </c>
      <c r="CP52" s="1" t="s">
        <v>123</v>
      </c>
      <c r="CQ52" s="1">
        <v>1</v>
      </c>
      <c r="CR52" s="1">
        <v>0</v>
      </c>
      <c r="CS52" s="1">
        <v>60</v>
      </c>
      <c r="CT52" s="28">
        <v>44328</v>
      </c>
      <c r="CU52" s="1">
        <v>0.86</v>
      </c>
      <c r="CV52" s="1">
        <v>1</v>
      </c>
      <c r="CW52" s="1">
        <v>0</v>
      </c>
      <c r="CX52" s="1">
        <v>0</v>
      </c>
      <c r="CY52" s="28">
        <v>44594</v>
      </c>
      <c r="CZ52" s="1">
        <v>0.88</v>
      </c>
      <c r="DA52" s="1">
        <v>1</v>
      </c>
      <c r="DB52" s="1">
        <v>0</v>
      </c>
      <c r="DC52" s="1">
        <v>0</v>
      </c>
      <c r="DD52" s="1" t="s">
        <v>346</v>
      </c>
      <c r="DE52" s="1"/>
    </row>
    <row r="53" spans="1:110" x14ac:dyDescent="0.25">
      <c r="A53" s="37" t="s">
        <v>121</v>
      </c>
      <c r="B53" s="32" t="s">
        <v>310</v>
      </c>
      <c r="C53" s="32" t="s">
        <v>73</v>
      </c>
      <c r="D53" s="13">
        <v>17323</v>
      </c>
      <c r="E53" s="1">
        <v>73</v>
      </c>
      <c r="F53" s="1">
        <v>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99</v>
      </c>
      <c r="P53" s="1">
        <v>75</v>
      </c>
      <c r="Q53" s="1">
        <v>0</v>
      </c>
      <c r="R53" s="1">
        <v>23.29</v>
      </c>
      <c r="S53" s="1">
        <v>0</v>
      </c>
      <c r="T53" s="1">
        <v>1</v>
      </c>
      <c r="U53" s="1">
        <v>0</v>
      </c>
      <c r="V53" s="1">
        <v>1</v>
      </c>
      <c r="W53" s="1">
        <v>0</v>
      </c>
      <c r="X53" s="1">
        <v>3</v>
      </c>
      <c r="Y53" s="1" t="s">
        <v>348</v>
      </c>
      <c r="Z53" s="1">
        <v>0.74</v>
      </c>
      <c r="AA53" s="1">
        <v>0</v>
      </c>
      <c r="AB53" s="1">
        <v>0</v>
      </c>
      <c r="AC53" s="1">
        <v>0</v>
      </c>
      <c r="AD53" s="1">
        <v>0</v>
      </c>
      <c r="AE53" s="1">
        <v>1</v>
      </c>
      <c r="AF53" s="1">
        <v>0</v>
      </c>
      <c r="AG53" s="1">
        <v>0</v>
      </c>
      <c r="AH53" s="1">
        <v>0</v>
      </c>
      <c r="AI53" s="1">
        <v>306</v>
      </c>
      <c r="AJ53" s="1">
        <v>825</v>
      </c>
      <c r="AK53" s="1">
        <v>2063</v>
      </c>
      <c r="AL53" s="1">
        <v>1195</v>
      </c>
      <c r="AM53" s="1">
        <v>18.96</v>
      </c>
      <c r="AN53" s="1">
        <v>314</v>
      </c>
      <c r="AO53" s="1">
        <v>808</v>
      </c>
      <c r="AP53" s="1">
        <v>2194</v>
      </c>
      <c r="AQ53" s="1">
        <v>1156</v>
      </c>
      <c r="AR53" s="1">
        <v>22.54</v>
      </c>
      <c r="AS53" s="1">
        <v>126</v>
      </c>
      <c r="AT53" s="1">
        <v>811</v>
      </c>
      <c r="AU53" s="1">
        <v>1956</v>
      </c>
      <c r="AV53" s="1">
        <v>1133</v>
      </c>
      <c r="AW53" s="1">
        <v>10.17</v>
      </c>
      <c r="AX53" s="1">
        <v>777</v>
      </c>
      <c r="AY53" s="1">
        <v>805</v>
      </c>
      <c r="AZ53" s="1">
        <v>2194</v>
      </c>
      <c r="BA53" s="1">
        <v>1158</v>
      </c>
      <c r="BB53" s="1">
        <v>3504</v>
      </c>
      <c r="BC53" s="1">
        <v>18.149999999999999</v>
      </c>
      <c r="BD53" s="1">
        <v>142.5</v>
      </c>
      <c r="BE53" s="1">
        <v>33</v>
      </c>
      <c r="BF53" s="1">
        <v>1</v>
      </c>
      <c r="BG53" s="1">
        <v>0</v>
      </c>
      <c r="BH53" s="1">
        <v>0</v>
      </c>
      <c r="BI53" s="1">
        <v>2</v>
      </c>
      <c r="BJ53" s="13">
        <v>44078</v>
      </c>
      <c r="BK53" s="31">
        <v>1</v>
      </c>
      <c r="BL53" s="31">
        <v>0</v>
      </c>
      <c r="BM53" s="31">
        <v>0</v>
      </c>
      <c r="BN53" s="31">
        <v>0</v>
      </c>
      <c r="BO53" s="1">
        <v>0</v>
      </c>
      <c r="BP53" s="1">
        <v>0</v>
      </c>
      <c r="BQ53" s="1">
        <v>0</v>
      </c>
      <c r="BR53" s="31">
        <v>0</v>
      </c>
      <c r="BS53" s="31">
        <v>1</v>
      </c>
      <c r="BT53" s="31">
        <v>0</v>
      </c>
      <c r="BU53" s="31">
        <v>0</v>
      </c>
      <c r="BV53" s="31">
        <v>0</v>
      </c>
      <c r="BW53" s="31">
        <v>1</v>
      </c>
      <c r="BX53" s="31">
        <v>0</v>
      </c>
      <c r="BY53" s="31" t="s">
        <v>206</v>
      </c>
      <c r="BZ53" s="31">
        <v>6</v>
      </c>
      <c r="CA53" s="31">
        <v>56</v>
      </c>
      <c r="CB53" s="31">
        <v>0</v>
      </c>
      <c r="CC53" s="31">
        <v>1</v>
      </c>
      <c r="CD53" s="31">
        <v>0</v>
      </c>
      <c r="CE53" s="31">
        <v>48</v>
      </c>
      <c r="CF53" s="31">
        <v>10</v>
      </c>
      <c r="CG53" s="31">
        <v>1134</v>
      </c>
      <c r="CH53" s="31">
        <v>34</v>
      </c>
      <c r="CI53" s="1">
        <v>0</v>
      </c>
      <c r="CJ53" s="1">
        <v>0</v>
      </c>
      <c r="CK53" s="3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0.89</v>
      </c>
      <c r="CQ53" s="1">
        <v>1</v>
      </c>
      <c r="CR53" s="1">
        <v>0</v>
      </c>
      <c r="CS53" s="1">
        <v>120</v>
      </c>
      <c r="CT53" s="13">
        <v>44138</v>
      </c>
      <c r="CU53" s="1">
        <v>0.82</v>
      </c>
      <c r="CV53" s="1">
        <v>1</v>
      </c>
      <c r="CW53" s="31">
        <v>0</v>
      </c>
      <c r="CX53" s="1">
        <v>1</v>
      </c>
      <c r="CY53" s="13">
        <v>44337</v>
      </c>
      <c r="CZ53" s="1">
        <v>0.73</v>
      </c>
      <c r="DA53" s="1">
        <v>1</v>
      </c>
      <c r="DB53" s="1">
        <v>0</v>
      </c>
      <c r="DC53" s="1">
        <v>1</v>
      </c>
      <c r="DD53" s="1" t="s">
        <v>170</v>
      </c>
      <c r="DE53" s="1"/>
      <c r="DF53" s="58" t="s">
        <v>156</v>
      </c>
    </row>
    <row r="54" spans="1:110" x14ac:dyDescent="0.25">
      <c r="A54" s="37" t="s">
        <v>120</v>
      </c>
      <c r="B54" s="32" t="s">
        <v>311</v>
      </c>
      <c r="C54" s="32" t="s">
        <v>312</v>
      </c>
      <c r="D54" s="13">
        <v>11681</v>
      </c>
      <c r="E54" s="1">
        <v>90</v>
      </c>
      <c r="F54" s="1">
        <v>0</v>
      </c>
      <c r="G54" s="1">
        <v>1</v>
      </c>
      <c r="H54" s="1">
        <v>1</v>
      </c>
      <c r="I54" s="1">
        <v>1</v>
      </c>
      <c r="J54" s="1">
        <v>1</v>
      </c>
      <c r="K54" s="1">
        <v>7.9</v>
      </c>
      <c r="L54" s="1">
        <v>0</v>
      </c>
      <c r="M54" s="1">
        <v>1</v>
      </c>
      <c r="N54" s="1">
        <v>0</v>
      </c>
      <c r="O54" s="1">
        <v>128</v>
      </c>
      <c r="P54" s="1">
        <v>32</v>
      </c>
      <c r="Q54" s="1">
        <v>0</v>
      </c>
      <c r="R54" s="1">
        <v>24</v>
      </c>
      <c r="S54" s="1">
        <v>0</v>
      </c>
      <c r="T54" s="1">
        <v>1</v>
      </c>
      <c r="U54" s="1">
        <v>1</v>
      </c>
      <c r="V54" s="1">
        <v>0</v>
      </c>
      <c r="W54" s="1">
        <v>1</v>
      </c>
      <c r="X54" s="1">
        <v>5</v>
      </c>
      <c r="Y54" s="1" t="s">
        <v>347</v>
      </c>
      <c r="Z54" s="1">
        <v>0.27</v>
      </c>
      <c r="AA54" s="1">
        <v>0</v>
      </c>
      <c r="AB54" s="1">
        <v>0</v>
      </c>
      <c r="AC54" s="1">
        <v>0</v>
      </c>
      <c r="AD54" s="1">
        <v>0</v>
      </c>
      <c r="AE54" s="1">
        <v>1</v>
      </c>
      <c r="AF54" s="1">
        <v>0</v>
      </c>
      <c r="AG54" s="1">
        <v>0</v>
      </c>
      <c r="AH54" s="1">
        <v>0</v>
      </c>
      <c r="AI54" s="1">
        <v>178</v>
      </c>
      <c r="AJ54" s="1">
        <v>870</v>
      </c>
      <c r="AK54" s="1">
        <v>2099</v>
      </c>
      <c r="AL54" s="1">
        <v>1341</v>
      </c>
      <c r="AM54" s="1">
        <v>14.37</v>
      </c>
      <c r="AN54" s="1">
        <v>74</v>
      </c>
      <c r="AO54" s="1">
        <v>875</v>
      </c>
      <c r="AP54" s="1">
        <v>1808</v>
      </c>
      <c r="AQ54" s="1">
        <v>1309</v>
      </c>
      <c r="AR54" s="1">
        <v>7.71</v>
      </c>
      <c r="AS54" s="1">
        <v>160</v>
      </c>
      <c r="AT54" s="1">
        <v>670</v>
      </c>
      <c r="AU54" s="1">
        <v>1816</v>
      </c>
      <c r="AV54" s="1">
        <v>975</v>
      </c>
      <c r="AW54" s="1">
        <v>19.68</v>
      </c>
      <c r="AX54" s="1">
        <v>363</v>
      </c>
      <c r="AY54" s="1">
        <v>806</v>
      </c>
      <c r="AZ54" s="1">
        <v>2099</v>
      </c>
      <c r="BA54" s="1">
        <v>1256</v>
      </c>
      <c r="BB54" s="1">
        <v>2753</v>
      </c>
      <c r="BC54" s="1">
        <v>11.65</v>
      </c>
      <c r="BD54" s="1">
        <v>157.30000000000001</v>
      </c>
      <c r="BE54" s="1">
        <v>41.6</v>
      </c>
      <c r="BF54" s="1">
        <v>1</v>
      </c>
      <c r="BG54" s="1">
        <v>0</v>
      </c>
      <c r="BH54" s="1">
        <v>0</v>
      </c>
      <c r="BI54" s="1">
        <v>2</v>
      </c>
      <c r="BJ54" s="13">
        <v>44366</v>
      </c>
      <c r="BK54" s="31">
        <v>1</v>
      </c>
      <c r="BL54" s="31">
        <v>0</v>
      </c>
      <c r="BM54" s="31">
        <v>0</v>
      </c>
      <c r="BN54" s="31">
        <v>0</v>
      </c>
      <c r="BO54" s="1">
        <v>0</v>
      </c>
      <c r="BP54" s="1">
        <v>1</v>
      </c>
      <c r="BQ54" s="1">
        <v>0</v>
      </c>
      <c r="BR54" s="31">
        <v>1</v>
      </c>
      <c r="BS54" s="31">
        <v>0</v>
      </c>
      <c r="BT54" s="31">
        <v>0</v>
      </c>
      <c r="BU54" s="31">
        <v>0</v>
      </c>
      <c r="BV54" s="31">
        <v>0</v>
      </c>
      <c r="BW54" s="31">
        <v>1</v>
      </c>
      <c r="BX54" s="31">
        <v>0</v>
      </c>
      <c r="BY54" s="31" t="s">
        <v>206</v>
      </c>
      <c r="BZ54" s="31">
        <v>6</v>
      </c>
      <c r="CA54" s="31">
        <v>38</v>
      </c>
      <c r="CB54" s="31">
        <v>0</v>
      </c>
      <c r="CC54" s="31">
        <v>1</v>
      </c>
      <c r="CD54" s="31">
        <v>0</v>
      </c>
      <c r="CE54" s="1">
        <v>135</v>
      </c>
      <c r="CF54" s="31">
        <v>30</v>
      </c>
      <c r="CG54" s="31">
        <v>3678</v>
      </c>
      <c r="CH54" s="31">
        <v>75</v>
      </c>
      <c r="CI54" s="1">
        <v>0</v>
      </c>
      <c r="CJ54" s="1">
        <v>0</v>
      </c>
      <c r="CK54" s="3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0.39</v>
      </c>
      <c r="CQ54" s="1">
        <v>1</v>
      </c>
      <c r="CR54" s="1">
        <v>0</v>
      </c>
      <c r="CS54" s="1">
        <v>135</v>
      </c>
      <c r="CT54" s="13">
        <v>44453</v>
      </c>
      <c r="CU54" s="1">
        <v>1.1299999999999999</v>
      </c>
      <c r="CV54" s="1">
        <v>1</v>
      </c>
      <c r="CW54" s="31">
        <v>0</v>
      </c>
      <c r="CX54" s="1">
        <v>0</v>
      </c>
      <c r="CY54" s="13">
        <v>44742</v>
      </c>
      <c r="CZ54" s="1" t="s">
        <v>123</v>
      </c>
      <c r="DA54" s="1">
        <v>1</v>
      </c>
      <c r="DB54" s="1">
        <v>0</v>
      </c>
      <c r="DC54" s="1">
        <v>1</v>
      </c>
      <c r="DD54" s="1" t="s">
        <v>170</v>
      </c>
      <c r="DE54" s="1"/>
    </row>
    <row r="55" spans="1:110" x14ac:dyDescent="0.25">
      <c r="A55" s="37" t="s">
        <v>120</v>
      </c>
      <c r="B55" s="32" t="s">
        <v>314</v>
      </c>
      <c r="C55" s="32" t="s">
        <v>315</v>
      </c>
      <c r="D55" s="13">
        <v>16887</v>
      </c>
      <c r="E55" s="1">
        <v>74</v>
      </c>
      <c r="F55" s="1">
        <v>0</v>
      </c>
      <c r="G55" s="1">
        <v>1</v>
      </c>
      <c r="H55" s="1">
        <v>0</v>
      </c>
      <c r="I55" s="1">
        <v>1</v>
      </c>
      <c r="J55" s="1">
        <v>1</v>
      </c>
      <c r="K55" s="1">
        <v>7.4</v>
      </c>
      <c r="L55" s="1">
        <v>0</v>
      </c>
      <c r="M55" s="1">
        <v>1</v>
      </c>
      <c r="N55" s="1">
        <v>0</v>
      </c>
      <c r="O55" s="1">
        <v>488</v>
      </c>
      <c r="P55" s="1">
        <v>7</v>
      </c>
      <c r="Q55" s="1">
        <v>1</v>
      </c>
      <c r="R55" s="1">
        <v>36.46</v>
      </c>
      <c r="S55" s="1">
        <v>1</v>
      </c>
      <c r="T55" s="1">
        <v>1</v>
      </c>
      <c r="U55" s="1">
        <v>1</v>
      </c>
      <c r="V55" s="1">
        <v>0</v>
      </c>
      <c r="W55" s="1">
        <v>0</v>
      </c>
      <c r="X55" s="1">
        <v>5</v>
      </c>
      <c r="Y55" s="1" t="s">
        <v>348</v>
      </c>
      <c r="Z55" s="1">
        <v>0.54</v>
      </c>
      <c r="AA55" s="1">
        <v>0</v>
      </c>
      <c r="AB55" s="1">
        <v>1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149</v>
      </c>
      <c r="AJ55" s="1">
        <v>517</v>
      </c>
      <c r="AK55" s="1">
        <v>1334</v>
      </c>
      <c r="AL55" s="1">
        <v>796</v>
      </c>
      <c r="AM55" s="1">
        <v>11.64</v>
      </c>
      <c r="AN55" s="1">
        <v>336</v>
      </c>
      <c r="AO55" s="1">
        <v>595</v>
      </c>
      <c r="AP55" s="1">
        <v>1377</v>
      </c>
      <c r="AQ55" s="1">
        <v>859</v>
      </c>
      <c r="AR55" s="1">
        <v>19.989999999999998</v>
      </c>
      <c r="AS55" s="1">
        <v>105</v>
      </c>
      <c r="AT55" s="1">
        <v>541</v>
      </c>
      <c r="AU55" s="1">
        <v>1161</v>
      </c>
      <c r="AV55" s="1">
        <v>738</v>
      </c>
      <c r="AW55" s="1">
        <v>9.1199999999999992</v>
      </c>
      <c r="AX55" s="1">
        <v>611</v>
      </c>
      <c r="AY55" s="1">
        <v>544</v>
      </c>
      <c r="AZ55" s="1">
        <v>1377</v>
      </c>
      <c r="BA55" s="1">
        <v>816</v>
      </c>
      <c r="BB55" s="1">
        <v>3608</v>
      </c>
      <c r="BC55" s="1">
        <v>14.48</v>
      </c>
      <c r="BD55" s="1">
        <v>169.2</v>
      </c>
      <c r="BE55" s="1">
        <v>22.4</v>
      </c>
      <c r="BF55" s="1">
        <v>1</v>
      </c>
      <c r="BG55" s="1">
        <v>0</v>
      </c>
      <c r="BH55" s="1">
        <v>0</v>
      </c>
      <c r="BI55" s="1">
        <v>3</v>
      </c>
      <c r="BJ55" s="13">
        <v>43892</v>
      </c>
      <c r="BK55" s="31">
        <v>0</v>
      </c>
      <c r="BL55" s="31">
        <v>1</v>
      </c>
      <c r="BM55" s="31">
        <v>0</v>
      </c>
      <c r="BN55" s="31">
        <v>0</v>
      </c>
      <c r="BO55" s="1">
        <v>0</v>
      </c>
      <c r="BP55" s="1">
        <v>1</v>
      </c>
      <c r="BQ55" s="1">
        <v>0</v>
      </c>
      <c r="BR55" s="31">
        <v>1</v>
      </c>
      <c r="BS55" s="31">
        <v>0</v>
      </c>
      <c r="BT55" s="31">
        <v>0</v>
      </c>
      <c r="BU55" s="31">
        <v>0</v>
      </c>
      <c r="BV55" s="31">
        <v>0</v>
      </c>
      <c r="BW55" s="31">
        <v>1</v>
      </c>
      <c r="BX55" s="31">
        <v>0</v>
      </c>
      <c r="BY55" s="31" t="s">
        <v>206</v>
      </c>
      <c r="BZ55" s="31">
        <v>6</v>
      </c>
      <c r="CA55" s="31">
        <v>38</v>
      </c>
      <c r="CB55" s="31">
        <v>0</v>
      </c>
      <c r="CC55" s="31">
        <v>1</v>
      </c>
      <c r="CD55" s="31">
        <v>0</v>
      </c>
      <c r="CE55" s="31">
        <v>123</v>
      </c>
      <c r="CF55" s="31">
        <v>18</v>
      </c>
      <c r="CG55" s="31">
        <v>1894</v>
      </c>
      <c r="CH55" s="31">
        <v>45</v>
      </c>
      <c r="CI55" s="1">
        <v>0</v>
      </c>
      <c r="CJ55" s="1">
        <v>0</v>
      </c>
      <c r="CK55" s="3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0.64</v>
      </c>
      <c r="CQ55" s="1">
        <v>0</v>
      </c>
      <c r="CR55" s="1">
        <v>1</v>
      </c>
      <c r="CS55" s="1">
        <v>270</v>
      </c>
      <c r="CT55" s="28">
        <v>43959</v>
      </c>
      <c r="CU55" s="1">
        <v>0.61</v>
      </c>
      <c r="CV55" s="1">
        <v>1</v>
      </c>
      <c r="CW55" s="1">
        <v>0</v>
      </c>
      <c r="CX55" s="1">
        <v>0</v>
      </c>
      <c r="CY55" s="13">
        <v>44203</v>
      </c>
      <c r="CZ55" s="1" t="s">
        <v>123</v>
      </c>
      <c r="DA55" s="1">
        <v>1</v>
      </c>
      <c r="DB55" s="1">
        <v>0</v>
      </c>
      <c r="DC55" s="1">
        <v>1</v>
      </c>
      <c r="DD55" s="1" t="s">
        <v>373</v>
      </c>
      <c r="DE55" s="1"/>
    </row>
    <row r="56" spans="1:110" x14ac:dyDescent="0.25">
      <c r="A56" s="5" t="s">
        <v>120</v>
      </c>
      <c r="B56" s="32" t="s">
        <v>316</v>
      </c>
      <c r="C56" s="32" t="s">
        <v>317</v>
      </c>
      <c r="D56" s="13">
        <v>15934</v>
      </c>
      <c r="E56" s="1">
        <v>76</v>
      </c>
      <c r="F56" s="1">
        <v>1</v>
      </c>
      <c r="G56" s="1">
        <v>1</v>
      </c>
      <c r="H56" s="1">
        <v>1</v>
      </c>
      <c r="I56" s="1">
        <v>1</v>
      </c>
      <c r="J56" s="1">
        <v>0</v>
      </c>
      <c r="K56" s="1">
        <v>7.6</v>
      </c>
      <c r="L56" s="1">
        <v>0</v>
      </c>
      <c r="M56" s="1">
        <v>0</v>
      </c>
      <c r="N56" s="1">
        <v>0</v>
      </c>
      <c r="O56" s="1">
        <v>185</v>
      </c>
      <c r="P56" s="1">
        <v>30</v>
      </c>
      <c r="Q56" s="1">
        <v>0</v>
      </c>
      <c r="R56" s="1">
        <v>35</v>
      </c>
      <c r="S56" s="1">
        <v>0</v>
      </c>
      <c r="T56" s="1">
        <v>1</v>
      </c>
      <c r="U56" s="1">
        <v>1</v>
      </c>
      <c r="V56" s="1">
        <v>0</v>
      </c>
      <c r="W56" s="1">
        <v>0</v>
      </c>
      <c r="X56" s="1">
        <v>3</v>
      </c>
      <c r="Y56" s="1" t="s">
        <v>347</v>
      </c>
      <c r="Z56" s="1">
        <v>0.44</v>
      </c>
      <c r="AA56" s="1">
        <v>0</v>
      </c>
      <c r="AB56" s="1">
        <v>0</v>
      </c>
      <c r="AC56" s="1">
        <v>1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52</v>
      </c>
      <c r="AJ56" s="1">
        <v>439</v>
      </c>
      <c r="AK56" s="1">
        <v>1702</v>
      </c>
      <c r="AL56" s="1">
        <v>869</v>
      </c>
      <c r="AM56" s="1">
        <v>4.9000000000000004</v>
      </c>
      <c r="AN56" s="1">
        <v>145</v>
      </c>
      <c r="AO56" s="1">
        <v>542</v>
      </c>
      <c r="AP56" s="1">
        <v>1983</v>
      </c>
      <c r="AQ56" s="1">
        <v>1080</v>
      </c>
      <c r="AR56" s="1">
        <v>12.52</v>
      </c>
      <c r="AS56" s="1">
        <v>229</v>
      </c>
      <c r="AT56" s="1">
        <v>571</v>
      </c>
      <c r="AU56" s="1">
        <v>1976</v>
      </c>
      <c r="AV56" s="1">
        <v>1080</v>
      </c>
      <c r="AW56" s="1">
        <v>12.04</v>
      </c>
      <c r="AX56" s="1">
        <v>442</v>
      </c>
      <c r="AY56" s="1">
        <v>508</v>
      </c>
      <c r="AZ56" s="1">
        <v>1983</v>
      </c>
      <c r="BA56" s="1">
        <v>1018</v>
      </c>
      <c r="BB56" s="1">
        <v>3809</v>
      </c>
      <c r="BC56" s="1">
        <v>10.4</v>
      </c>
      <c r="BD56" s="1">
        <v>164.3</v>
      </c>
      <c r="BE56" s="1">
        <v>29</v>
      </c>
      <c r="BF56" s="1">
        <v>1</v>
      </c>
      <c r="BG56" s="1">
        <v>0</v>
      </c>
      <c r="BH56" s="1">
        <v>0</v>
      </c>
      <c r="BI56" s="1">
        <v>3</v>
      </c>
      <c r="BJ56" s="13">
        <v>43902</v>
      </c>
      <c r="BK56" s="31">
        <v>0</v>
      </c>
      <c r="BL56" s="31">
        <v>0</v>
      </c>
      <c r="BM56" s="31">
        <v>1</v>
      </c>
      <c r="BN56" s="31">
        <v>0</v>
      </c>
      <c r="BO56" s="1">
        <v>1</v>
      </c>
      <c r="BP56" s="1">
        <v>0</v>
      </c>
      <c r="BQ56" s="1">
        <v>0</v>
      </c>
      <c r="BR56" s="31">
        <v>0</v>
      </c>
      <c r="BS56" s="31">
        <v>1</v>
      </c>
      <c r="BT56" s="31">
        <v>0</v>
      </c>
      <c r="BU56" s="31">
        <v>0</v>
      </c>
      <c r="BV56" s="31">
        <v>0</v>
      </c>
      <c r="BW56" s="31">
        <v>1</v>
      </c>
      <c r="BX56" s="31">
        <v>0</v>
      </c>
      <c r="BY56" s="31" t="s">
        <v>206</v>
      </c>
      <c r="BZ56" s="31">
        <v>7</v>
      </c>
      <c r="CA56" s="31">
        <v>38</v>
      </c>
      <c r="CB56" s="31">
        <v>0</v>
      </c>
      <c r="CC56" s="31">
        <v>0</v>
      </c>
      <c r="CD56" s="31">
        <v>1</v>
      </c>
      <c r="CE56" s="31">
        <v>109</v>
      </c>
      <c r="CF56" s="31">
        <v>18</v>
      </c>
      <c r="CG56" s="31">
        <v>3675</v>
      </c>
      <c r="CH56" s="31">
        <v>118</v>
      </c>
      <c r="CI56" s="1">
        <v>0</v>
      </c>
      <c r="CJ56" s="1">
        <v>0</v>
      </c>
      <c r="CK56" s="3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0.6</v>
      </c>
      <c r="CQ56" s="1">
        <v>1</v>
      </c>
      <c r="CR56" s="1">
        <v>0</v>
      </c>
      <c r="CS56" s="1">
        <v>80</v>
      </c>
      <c r="CT56" s="13">
        <v>43971</v>
      </c>
      <c r="CU56" s="1">
        <v>0.5</v>
      </c>
      <c r="CV56" s="1">
        <v>1</v>
      </c>
      <c r="CW56" s="31">
        <v>0</v>
      </c>
      <c r="CX56" s="1">
        <v>0</v>
      </c>
      <c r="CY56" s="13">
        <v>44608</v>
      </c>
      <c r="CZ56" s="1">
        <v>0.5</v>
      </c>
      <c r="DA56" s="1">
        <v>1</v>
      </c>
      <c r="DB56" s="1">
        <v>0</v>
      </c>
      <c r="DC56" s="1">
        <v>0</v>
      </c>
      <c r="DD56" s="1" t="s">
        <v>351</v>
      </c>
      <c r="DE56" s="1"/>
    </row>
    <row r="57" spans="1:110" x14ac:dyDescent="0.25">
      <c r="A57" s="37" t="s">
        <v>120</v>
      </c>
      <c r="B57" s="32" t="s">
        <v>319</v>
      </c>
      <c r="C57" s="32" t="s">
        <v>275</v>
      </c>
      <c r="D57" s="13">
        <v>14584</v>
      </c>
      <c r="E57" s="1">
        <v>82</v>
      </c>
      <c r="F57" s="1">
        <v>1</v>
      </c>
      <c r="G57" s="1">
        <v>1</v>
      </c>
      <c r="H57" s="1">
        <v>1</v>
      </c>
      <c r="I57" s="1">
        <v>1</v>
      </c>
      <c r="J57" s="1">
        <v>0</v>
      </c>
      <c r="K57" s="1">
        <v>6.1</v>
      </c>
      <c r="L57" s="1">
        <v>0</v>
      </c>
      <c r="M57" s="1">
        <v>0</v>
      </c>
      <c r="N57" s="1">
        <v>0</v>
      </c>
      <c r="O57" s="1">
        <v>82</v>
      </c>
      <c r="P57" s="1">
        <v>77</v>
      </c>
      <c r="Q57" s="1">
        <v>0</v>
      </c>
      <c r="R57" s="1">
        <v>26.93</v>
      </c>
      <c r="S57" s="1">
        <v>0</v>
      </c>
      <c r="T57" s="1">
        <v>1</v>
      </c>
      <c r="U57" s="1">
        <v>1</v>
      </c>
      <c r="V57" s="1">
        <v>0</v>
      </c>
      <c r="W57" s="1">
        <v>0</v>
      </c>
      <c r="X57" s="1">
        <v>3</v>
      </c>
      <c r="Y57" s="1" t="s">
        <v>347</v>
      </c>
      <c r="Z57" s="1" t="s">
        <v>123</v>
      </c>
      <c r="AA57" s="1">
        <v>0</v>
      </c>
      <c r="AB57" s="1">
        <v>0</v>
      </c>
      <c r="AC57" s="1">
        <v>0</v>
      </c>
      <c r="AD57" s="1">
        <v>0</v>
      </c>
      <c r="AE57" s="1">
        <v>1</v>
      </c>
      <c r="AF57" s="1">
        <v>0</v>
      </c>
      <c r="AG57" s="1">
        <v>0</v>
      </c>
      <c r="AH57" s="1">
        <v>0</v>
      </c>
      <c r="AI57" s="1">
        <v>396</v>
      </c>
      <c r="AJ57" s="1">
        <v>789</v>
      </c>
      <c r="AK57" s="1">
        <v>2305</v>
      </c>
      <c r="AL57" s="1">
        <v>1160</v>
      </c>
      <c r="AM57" s="1">
        <v>28.53</v>
      </c>
      <c r="AN57" s="1">
        <v>265</v>
      </c>
      <c r="AO57" s="1">
        <v>966</v>
      </c>
      <c r="AP57" s="1">
        <v>1811</v>
      </c>
      <c r="AQ57" s="1">
        <v>1270</v>
      </c>
      <c r="AR57" s="1">
        <v>16.71</v>
      </c>
      <c r="AS57" s="1">
        <v>28</v>
      </c>
      <c r="AT57" s="1">
        <v>786</v>
      </c>
      <c r="AU57" s="1">
        <v>1491</v>
      </c>
      <c r="AV57" s="1">
        <v>1069</v>
      </c>
      <c r="AW57" s="1">
        <v>2.48</v>
      </c>
      <c r="AX57" s="1">
        <v>751</v>
      </c>
      <c r="AY57" s="1">
        <v>846</v>
      </c>
      <c r="AZ57" s="1">
        <v>2305</v>
      </c>
      <c r="BA57" s="1">
        <v>1189</v>
      </c>
      <c r="BB57" s="1">
        <v>3435</v>
      </c>
      <c r="BC57" s="1">
        <v>17.940000000000001</v>
      </c>
      <c r="BD57" s="1">
        <v>147.19999999999999</v>
      </c>
      <c r="BE57" s="1">
        <v>43.9</v>
      </c>
      <c r="BF57" s="1">
        <v>1</v>
      </c>
      <c r="BG57" s="1">
        <v>0</v>
      </c>
      <c r="BH57" s="1">
        <v>0</v>
      </c>
      <c r="BI57" s="1">
        <v>3</v>
      </c>
      <c r="BJ57" s="13">
        <v>44754</v>
      </c>
      <c r="BK57" s="31">
        <v>1</v>
      </c>
      <c r="BL57" s="31">
        <v>0</v>
      </c>
      <c r="BM57" s="31">
        <v>0</v>
      </c>
      <c r="BN57" s="31">
        <v>0</v>
      </c>
      <c r="BO57" s="1">
        <v>1</v>
      </c>
      <c r="BP57" s="1">
        <v>0</v>
      </c>
      <c r="BQ57" s="1">
        <v>0</v>
      </c>
      <c r="BR57" s="31">
        <v>1</v>
      </c>
      <c r="BS57" s="31">
        <v>0</v>
      </c>
      <c r="BT57" s="31">
        <v>0</v>
      </c>
      <c r="BU57" s="31">
        <v>0</v>
      </c>
      <c r="BV57" s="31">
        <v>0</v>
      </c>
      <c r="BW57" s="31">
        <v>1</v>
      </c>
      <c r="BX57" s="31">
        <v>0</v>
      </c>
      <c r="BY57" s="31" t="s">
        <v>206</v>
      </c>
      <c r="BZ57" s="31">
        <v>7</v>
      </c>
      <c r="CA57" s="31">
        <v>25</v>
      </c>
      <c r="CB57" s="31">
        <v>0</v>
      </c>
      <c r="CC57" s="31">
        <v>1</v>
      </c>
      <c r="CD57" s="31">
        <v>0</v>
      </c>
      <c r="CE57" s="31">
        <v>70</v>
      </c>
      <c r="CF57" s="31">
        <v>13</v>
      </c>
      <c r="CG57" s="31">
        <v>1345</v>
      </c>
      <c r="CH57" s="31">
        <v>80</v>
      </c>
      <c r="CI57" s="1">
        <v>0</v>
      </c>
      <c r="CJ57" s="1">
        <v>0</v>
      </c>
      <c r="CK57" s="3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0.78</v>
      </c>
      <c r="CQ57" s="1">
        <v>1</v>
      </c>
      <c r="CR57" s="1">
        <v>0</v>
      </c>
      <c r="CS57" s="1">
        <v>140</v>
      </c>
      <c r="CT57" s="13">
        <v>44776</v>
      </c>
      <c r="CU57" s="1" t="s">
        <v>123</v>
      </c>
      <c r="CV57" s="1">
        <v>1</v>
      </c>
      <c r="CW57" s="31">
        <v>0</v>
      </c>
      <c r="CX57" s="1">
        <v>0</v>
      </c>
      <c r="CY57" s="13">
        <v>44924</v>
      </c>
      <c r="CZ57" s="1" t="s">
        <v>123</v>
      </c>
      <c r="DA57" s="1">
        <v>1</v>
      </c>
      <c r="DB57" s="1">
        <v>0</v>
      </c>
      <c r="DC57" s="1">
        <v>0</v>
      </c>
      <c r="DD57" s="1" t="s">
        <v>179</v>
      </c>
      <c r="DE57" s="1"/>
    </row>
    <row r="58" spans="1:110" x14ac:dyDescent="0.25">
      <c r="A58" s="37" t="s">
        <v>120</v>
      </c>
      <c r="B58" s="32" t="s">
        <v>321</v>
      </c>
      <c r="C58" s="32" t="s">
        <v>322</v>
      </c>
      <c r="D58" s="13">
        <v>18659</v>
      </c>
      <c r="E58" s="1">
        <v>69</v>
      </c>
      <c r="F58" s="1">
        <v>1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96</v>
      </c>
      <c r="P58" s="1">
        <v>70</v>
      </c>
      <c r="Q58" s="1">
        <v>0</v>
      </c>
      <c r="R58" s="1">
        <v>33</v>
      </c>
      <c r="S58" s="1">
        <v>0</v>
      </c>
      <c r="T58" s="1">
        <v>1</v>
      </c>
      <c r="U58" s="1">
        <v>1</v>
      </c>
      <c r="V58" s="1">
        <v>0</v>
      </c>
      <c r="W58" s="1">
        <v>0</v>
      </c>
      <c r="X58" s="1">
        <v>3</v>
      </c>
      <c r="Y58" s="1" t="s">
        <v>349</v>
      </c>
      <c r="Z58" s="1" t="s">
        <v>123</v>
      </c>
      <c r="AA58" s="1">
        <v>0</v>
      </c>
      <c r="AB58" s="1">
        <v>0</v>
      </c>
      <c r="AC58" s="1">
        <v>0</v>
      </c>
      <c r="AD58" s="1">
        <v>0</v>
      </c>
      <c r="AE58" s="1">
        <v>1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2</v>
      </c>
      <c r="AO58" s="1">
        <v>636</v>
      </c>
      <c r="AP58" s="1">
        <v>679</v>
      </c>
      <c r="AQ58" s="1">
        <v>659</v>
      </c>
      <c r="AR58" s="1">
        <v>0.2</v>
      </c>
      <c r="AS58" s="1">
        <v>11</v>
      </c>
      <c r="AT58" s="1">
        <v>477</v>
      </c>
      <c r="AU58" s="1">
        <v>850</v>
      </c>
      <c r="AV58" s="1">
        <v>665</v>
      </c>
      <c r="AW58" s="1">
        <v>1.25</v>
      </c>
      <c r="AX58" s="1">
        <v>10</v>
      </c>
      <c r="AY58" s="1">
        <v>540</v>
      </c>
      <c r="AZ58" s="1">
        <v>850</v>
      </c>
      <c r="BA58" s="1">
        <v>700</v>
      </c>
      <c r="BB58" s="1">
        <v>2566</v>
      </c>
      <c r="BC58" s="1">
        <v>0.39</v>
      </c>
      <c r="BD58" s="1">
        <v>151.4</v>
      </c>
      <c r="BE58" s="1">
        <v>26.1</v>
      </c>
      <c r="BF58" s="1">
        <v>1</v>
      </c>
      <c r="BG58" s="1">
        <v>0</v>
      </c>
      <c r="BH58" s="1">
        <v>0</v>
      </c>
      <c r="BI58" s="1">
        <v>2</v>
      </c>
      <c r="BJ58" s="13">
        <v>43363</v>
      </c>
      <c r="BK58" s="31">
        <v>1</v>
      </c>
      <c r="BL58" s="31">
        <v>0</v>
      </c>
      <c r="BM58" s="31">
        <v>0</v>
      </c>
      <c r="BN58" s="31">
        <v>0</v>
      </c>
      <c r="BO58" s="1">
        <v>0</v>
      </c>
      <c r="BP58" s="1">
        <v>1</v>
      </c>
      <c r="BQ58" s="1">
        <v>0</v>
      </c>
      <c r="BR58" s="31">
        <v>0</v>
      </c>
      <c r="BS58" s="31">
        <v>1</v>
      </c>
      <c r="BT58" s="31">
        <v>0</v>
      </c>
      <c r="BU58" s="31">
        <v>0</v>
      </c>
      <c r="BV58" s="31">
        <v>0</v>
      </c>
      <c r="BW58" s="31">
        <v>1</v>
      </c>
      <c r="BX58" s="31">
        <v>0</v>
      </c>
      <c r="BY58" s="31" t="s">
        <v>207</v>
      </c>
      <c r="BZ58" s="31">
        <v>6</v>
      </c>
      <c r="CA58" s="31">
        <v>37</v>
      </c>
      <c r="CB58" s="31">
        <v>0</v>
      </c>
      <c r="CC58" s="31">
        <v>1</v>
      </c>
      <c r="CD58" s="31">
        <v>0</v>
      </c>
      <c r="CE58" s="31">
        <v>132</v>
      </c>
      <c r="CF58" s="31">
        <v>37</v>
      </c>
      <c r="CG58" s="31">
        <v>3855</v>
      </c>
      <c r="CH58" s="31">
        <v>100</v>
      </c>
      <c r="CI58" s="1">
        <v>0</v>
      </c>
      <c r="CJ58" s="1">
        <v>1</v>
      </c>
      <c r="CK58" s="13">
        <v>43885</v>
      </c>
      <c r="CL58" s="1"/>
      <c r="CM58" s="1" t="s">
        <v>253</v>
      </c>
      <c r="CN58" s="1">
        <v>0</v>
      </c>
      <c r="CO58" s="1">
        <v>1</v>
      </c>
      <c r="CP58" s="1">
        <v>0.94</v>
      </c>
      <c r="CQ58" s="1">
        <v>1</v>
      </c>
      <c r="CR58" s="1">
        <v>0</v>
      </c>
      <c r="CS58" s="1">
        <v>133</v>
      </c>
      <c r="CT58" s="13">
        <v>43404</v>
      </c>
      <c r="CU58" s="1">
        <v>0.95</v>
      </c>
      <c r="CV58" s="1">
        <v>1</v>
      </c>
      <c r="CW58" s="31">
        <v>0</v>
      </c>
      <c r="CX58" s="1">
        <v>1</v>
      </c>
      <c r="CY58" s="13">
        <v>43795</v>
      </c>
      <c r="CZ58" s="1">
        <v>0.72</v>
      </c>
      <c r="DA58" s="1">
        <v>0</v>
      </c>
      <c r="DB58" s="1">
        <v>1</v>
      </c>
      <c r="DC58" s="1">
        <v>3</v>
      </c>
      <c r="DD58" s="1" t="s">
        <v>185</v>
      </c>
      <c r="DE58" s="1"/>
    </row>
    <row r="59" spans="1:110" x14ac:dyDescent="0.25">
      <c r="A59" s="37" t="s">
        <v>120</v>
      </c>
      <c r="B59" s="32" t="s">
        <v>324</v>
      </c>
      <c r="C59" s="32" t="s">
        <v>220</v>
      </c>
      <c r="D59" s="13">
        <v>19820</v>
      </c>
      <c r="E59" s="1">
        <v>66</v>
      </c>
      <c r="F59" s="1">
        <v>1</v>
      </c>
      <c r="G59" s="1">
        <v>1</v>
      </c>
      <c r="H59" s="1">
        <v>1</v>
      </c>
      <c r="I59" s="1">
        <v>1</v>
      </c>
      <c r="J59" s="1">
        <v>0</v>
      </c>
      <c r="K59" s="1">
        <v>7.6</v>
      </c>
      <c r="L59" s="1">
        <v>0</v>
      </c>
      <c r="M59" s="1">
        <v>1</v>
      </c>
      <c r="N59" s="1">
        <v>0</v>
      </c>
      <c r="O59" s="1">
        <v>48</v>
      </c>
      <c r="P59" s="1">
        <v>109</v>
      </c>
      <c r="Q59" s="1">
        <v>0</v>
      </c>
      <c r="R59" s="1">
        <v>27.04</v>
      </c>
      <c r="S59" s="1">
        <v>1</v>
      </c>
      <c r="T59" s="1">
        <v>1</v>
      </c>
      <c r="U59" s="1">
        <v>0</v>
      </c>
      <c r="V59" s="1">
        <v>1</v>
      </c>
      <c r="W59" s="1">
        <v>0</v>
      </c>
      <c r="X59" s="1">
        <v>1</v>
      </c>
      <c r="Y59" s="1" t="s">
        <v>347</v>
      </c>
      <c r="Z59" s="1">
        <v>0.38</v>
      </c>
      <c r="AA59" s="1">
        <v>0</v>
      </c>
      <c r="AB59" s="1">
        <v>0</v>
      </c>
      <c r="AC59" s="1">
        <v>0</v>
      </c>
      <c r="AD59" s="1">
        <v>0</v>
      </c>
      <c r="AE59" s="1">
        <v>1</v>
      </c>
      <c r="AF59" s="1">
        <v>0</v>
      </c>
      <c r="AG59" s="1">
        <v>0</v>
      </c>
      <c r="AH59" s="1">
        <v>0</v>
      </c>
      <c r="AI59" s="1">
        <v>497</v>
      </c>
      <c r="AJ59" s="1">
        <v>851</v>
      </c>
      <c r="AK59" s="1">
        <v>1745</v>
      </c>
      <c r="AL59" s="1">
        <v>1103</v>
      </c>
      <c r="AM59" s="1">
        <v>38.380000000000003</v>
      </c>
      <c r="AN59" s="1">
        <v>731</v>
      </c>
      <c r="AO59" s="1">
        <v>787</v>
      </c>
      <c r="AP59" s="1">
        <v>2037</v>
      </c>
      <c r="AQ59" s="1">
        <v>1249</v>
      </c>
      <c r="AR59" s="1">
        <v>38.03</v>
      </c>
      <c r="AS59" s="1">
        <v>431</v>
      </c>
      <c r="AT59" s="1">
        <v>803</v>
      </c>
      <c r="AU59" s="1">
        <v>1886</v>
      </c>
      <c r="AV59" s="1">
        <v>1161</v>
      </c>
      <c r="AW59" s="1">
        <v>23.5</v>
      </c>
      <c r="AX59" s="1">
        <v>1497</v>
      </c>
      <c r="AY59" s="1">
        <v>859</v>
      </c>
      <c r="AZ59" s="1">
        <v>2037</v>
      </c>
      <c r="BA59" s="1">
        <v>1215</v>
      </c>
      <c r="BB59" s="1">
        <v>3487</v>
      </c>
      <c r="BC59" s="1">
        <v>30.04</v>
      </c>
      <c r="BD59" s="1">
        <v>138.5</v>
      </c>
      <c r="BE59" s="1">
        <v>43.2</v>
      </c>
      <c r="BF59" s="1">
        <v>1</v>
      </c>
      <c r="BG59" s="1">
        <v>0</v>
      </c>
      <c r="BH59" s="1">
        <v>0</v>
      </c>
      <c r="BI59" s="1">
        <v>3</v>
      </c>
      <c r="BJ59" s="13">
        <v>43977</v>
      </c>
      <c r="BK59" s="31">
        <v>1</v>
      </c>
      <c r="BL59" s="31">
        <v>0</v>
      </c>
      <c r="BM59" s="31">
        <v>0</v>
      </c>
      <c r="BN59" s="31">
        <v>0</v>
      </c>
      <c r="BO59" s="1">
        <v>1</v>
      </c>
      <c r="BP59" s="1">
        <v>0</v>
      </c>
      <c r="BQ59" s="1">
        <v>0</v>
      </c>
      <c r="BR59" s="31">
        <v>0</v>
      </c>
      <c r="BS59" s="31">
        <v>1</v>
      </c>
      <c r="BT59" s="31">
        <v>0</v>
      </c>
      <c r="BU59" s="31">
        <v>0</v>
      </c>
      <c r="BV59" s="31">
        <v>0</v>
      </c>
      <c r="BW59" s="31">
        <v>1</v>
      </c>
      <c r="BX59" s="31">
        <v>0</v>
      </c>
      <c r="BY59" s="31" t="s">
        <v>206</v>
      </c>
      <c r="BZ59" s="31">
        <v>6</v>
      </c>
      <c r="CA59" s="31">
        <v>56</v>
      </c>
      <c r="CB59" s="31">
        <v>0</v>
      </c>
      <c r="CC59" s="31">
        <v>1</v>
      </c>
      <c r="CD59" s="31">
        <v>0</v>
      </c>
      <c r="CE59" s="31">
        <v>98</v>
      </c>
      <c r="CF59" s="31">
        <v>58</v>
      </c>
      <c r="CG59" s="31">
        <v>11501</v>
      </c>
      <c r="CH59" s="31">
        <v>81</v>
      </c>
      <c r="CI59" s="1">
        <v>0</v>
      </c>
      <c r="CJ59" s="1">
        <v>0</v>
      </c>
      <c r="CK59" s="3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0.47</v>
      </c>
      <c r="CQ59" s="1">
        <v>1</v>
      </c>
      <c r="CR59" s="1">
        <v>0</v>
      </c>
      <c r="CS59" s="1">
        <v>180</v>
      </c>
      <c r="CT59" s="13">
        <v>44014</v>
      </c>
      <c r="CU59" s="1" t="s">
        <v>123</v>
      </c>
      <c r="CV59" s="1">
        <v>1</v>
      </c>
      <c r="CW59" s="31">
        <v>0</v>
      </c>
      <c r="CX59" s="1">
        <v>0</v>
      </c>
      <c r="CY59" s="13">
        <v>44509</v>
      </c>
      <c r="CZ59" s="1">
        <v>0.45</v>
      </c>
      <c r="DA59" s="1">
        <v>1</v>
      </c>
      <c r="DB59" s="1">
        <v>0</v>
      </c>
      <c r="DC59" s="1">
        <v>0</v>
      </c>
      <c r="DD59" s="1" t="s">
        <v>354</v>
      </c>
      <c r="DE59" s="1"/>
    </row>
    <row r="60" spans="1:110" x14ac:dyDescent="0.25">
      <c r="A60" s="37" t="s">
        <v>147</v>
      </c>
      <c r="B60" s="32" t="s">
        <v>325</v>
      </c>
      <c r="C60" s="32" t="s">
        <v>326</v>
      </c>
      <c r="D60" s="13">
        <v>17240</v>
      </c>
      <c r="E60" s="1">
        <v>73</v>
      </c>
      <c r="F60" s="1">
        <v>0</v>
      </c>
      <c r="G60" s="1">
        <v>1</v>
      </c>
      <c r="H60" s="1">
        <v>1</v>
      </c>
      <c r="I60" s="1">
        <v>1</v>
      </c>
      <c r="J60" s="1">
        <v>0</v>
      </c>
      <c r="K60" s="1">
        <v>6.6</v>
      </c>
      <c r="L60" s="1">
        <v>0</v>
      </c>
      <c r="M60" s="1">
        <v>1</v>
      </c>
      <c r="N60" s="1">
        <v>0</v>
      </c>
      <c r="O60" s="1">
        <v>62</v>
      </c>
      <c r="P60" s="1">
        <v>85</v>
      </c>
      <c r="Q60" s="1">
        <v>0</v>
      </c>
      <c r="R60" s="1">
        <v>22.76</v>
      </c>
      <c r="S60" s="1">
        <v>0</v>
      </c>
      <c r="T60" s="1">
        <v>1</v>
      </c>
      <c r="U60" s="1">
        <v>1</v>
      </c>
      <c r="V60" s="1">
        <v>0</v>
      </c>
      <c r="W60" s="1">
        <v>0</v>
      </c>
      <c r="X60" s="1">
        <v>2</v>
      </c>
      <c r="Y60" s="1" t="s">
        <v>348</v>
      </c>
      <c r="Z60" s="1">
        <v>0.35</v>
      </c>
      <c r="AA60" s="1">
        <v>0</v>
      </c>
      <c r="AB60" s="1">
        <v>1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184</v>
      </c>
      <c r="AJ60" s="1">
        <v>628</v>
      </c>
      <c r="AK60" s="1">
        <v>2151</v>
      </c>
      <c r="AL60" s="1">
        <v>1213</v>
      </c>
      <c r="AM60" s="1">
        <v>22.38</v>
      </c>
      <c r="AN60" s="1">
        <v>134</v>
      </c>
      <c r="AO60" s="1">
        <v>965</v>
      </c>
      <c r="AP60" s="1">
        <v>2197</v>
      </c>
      <c r="AQ60" s="1">
        <v>1444</v>
      </c>
      <c r="AR60" s="1">
        <v>12.74</v>
      </c>
      <c r="AS60" s="1">
        <v>9</v>
      </c>
      <c r="AT60" s="1">
        <v>613</v>
      </c>
      <c r="AU60" s="1">
        <v>1631</v>
      </c>
      <c r="AV60" s="1">
        <v>1088</v>
      </c>
      <c r="AW60" s="1">
        <v>1.51</v>
      </c>
      <c r="AX60" s="1">
        <v>333</v>
      </c>
      <c r="AY60" s="1">
        <v>777</v>
      </c>
      <c r="AZ60" s="1">
        <v>2197</v>
      </c>
      <c r="BA60" s="1">
        <v>1321</v>
      </c>
      <c r="BB60" s="1">
        <v>2494</v>
      </c>
      <c r="BC60" s="1">
        <v>11.78</v>
      </c>
      <c r="BD60" s="1">
        <v>150.5</v>
      </c>
      <c r="BE60" s="1">
        <v>31.2</v>
      </c>
      <c r="BF60" s="1">
        <v>1</v>
      </c>
      <c r="BG60" s="1">
        <v>0</v>
      </c>
      <c r="BH60" s="1">
        <v>0</v>
      </c>
      <c r="BI60" s="1">
        <v>2</v>
      </c>
      <c r="BJ60" s="13">
        <v>44083</v>
      </c>
      <c r="BK60" s="31">
        <v>1</v>
      </c>
      <c r="BL60" s="31">
        <v>0</v>
      </c>
      <c r="BM60" s="31">
        <v>0</v>
      </c>
      <c r="BN60" s="31">
        <v>0</v>
      </c>
      <c r="BO60" s="1">
        <v>1</v>
      </c>
      <c r="BP60" s="1">
        <v>0</v>
      </c>
      <c r="BQ60" s="1">
        <v>0</v>
      </c>
      <c r="BR60" s="31">
        <v>0</v>
      </c>
      <c r="BS60" s="31">
        <v>1</v>
      </c>
      <c r="BT60" s="31">
        <v>0</v>
      </c>
      <c r="BU60" s="31">
        <v>0</v>
      </c>
      <c r="BV60" s="31">
        <v>0</v>
      </c>
      <c r="BW60" s="31">
        <v>1</v>
      </c>
      <c r="BX60" s="31">
        <v>0</v>
      </c>
      <c r="BY60" s="31" t="s">
        <v>206</v>
      </c>
      <c r="BZ60" s="31">
        <v>6</v>
      </c>
      <c r="CA60" s="31">
        <v>38</v>
      </c>
      <c r="CB60" s="31">
        <v>0</v>
      </c>
      <c r="CC60" s="31">
        <v>1</v>
      </c>
      <c r="CD60" s="31">
        <v>0</v>
      </c>
      <c r="CE60" s="31">
        <v>128</v>
      </c>
      <c r="CF60" s="31">
        <v>14</v>
      </c>
      <c r="CG60" s="31">
        <v>2451</v>
      </c>
      <c r="CH60" s="31">
        <v>73</v>
      </c>
      <c r="CI60" s="1">
        <v>0</v>
      </c>
      <c r="CJ60" s="1">
        <v>0</v>
      </c>
      <c r="CK60" s="3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0.64</v>
      </c>
      <c r="CQ60" s="1">
        <v>1</v>
      </c>
      <c r="CR60" s="1">
        <v>0</v>
      </c>
      <c r="CS60" s="1">
        <v>118</v>
      </c>
      <c r="CT60" s="13">
        <v>44125</v>
      </c>
      <c r="CU60" s="1">
        <v>0.52</v>
      </c>
      <c r="CV60" s="1">
        <v>1</v>
      </c>
      <c r="CW60" s="31">
        <v>0</v>
      </c>
      <c r="CX60" s="1">
        <v>1</v>
      </c>
      <c r="CY60" s="28">
        <v>44285</v>
      </c>
      <c r="CZ60" s="1">
        <v>0.43</v>
      </c>
      <c r="DA60" s="1">
        <v>1</v>
      </c>
      <c r="DB60" s="1">
        <v>0</v>
      </c>
      <c r="DC60" s="1">
        <v>1</v>
      </c>
      <c r="DD60" s="1" t="s">
        <v>185</v>
      </c>
      <c r="DE60" s="1"/>
    </row>
    <row r="61" spans="1:110" x14ac:dyDescent="0.25">
      <c r="A61" s="37" t="s">
        <v>121</v>
      </c>
      <c r="B61" s="32" t="s">
        <v>338</v>
      </c>
      <c r="C61" s="32" t="s">
        <v>339</v>
      </c>
      <c r="D61" s="13">
        <v>20192</v>
      </c>
      <c r="E61" s="1">
        <v>66</v>
      </c>
      <c r="F61" s="1">
        <v>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115</v>
      </c>
      <c r="P61" s="1">
        <v>62</v>
      </c>
      <c r="Q61" s="1">
        <v>0</v>
      </c>
      <c r="R61" s="1">
        <v>27</v>
      </c>
      <c r="S61" s="1">
        <v>1</v>
      </c>
      <c r="T61" s="1">
        <v>1</v>
      </c>
      <c r="U61" s="1">
        <v>0</v>
      </c>
      <c r="V61" s="1">
        <v>0</v>
      </c>
      <c r="W61" s="1">
        <v>0</v>
      </c>
      <c r="X61" s="1">
        <v>1</v>
      </c>
      <c r="Y61" s="1" t="s">
        <v>349</v>
      </c>
      <c r="Z61" s="1">
        <v>0.91</v>
      </c>
      <c r="AA61" s="1">
        <v>0</v>
      </c>
      <c r="AB61" s="1">
        <v>0</v>
      </c>
      <c r="AC61" s="1">
        <v>1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34</v>
      </c>
      <c r="AJ61" s="1">
        <v>751</v>
      </c>
      <c r="AK61" s="1">
        <v>1378</v>
      </c>
      <c r="AL61" s="1">
        <v>959</v>
      </c>
      <c r="AM61" s="1">
        <v>3.52</v>
      </c>
      <c r="AN61" s="1">
        <v>75</v>
      </c>
      <c r="AO61" s="1">
        <v>801</v>
      </c>
      <c r="AP61" s="1">
        <v>2019</v>
      </c>
      <c r="AQ61" s="1">
        <v>1129</v>
      </c>
      <c r="AR61" s="1">
        <v>6.74</v>
      </c>
      <c r="AS61" s="1">
        <v>4</v>
      </c>
      <c r="AT61" s="1">
        <v>828</v>
      </c>
      <c r="AU61" s="1">
        <v>1227</v>
      </c>
      <c r="AV61" s="1">
        <v>995</v>
      </c>
      <c r="AW61" s="1">
        <v>0.49</v>
      </c>
      <c r="AX61" s="1">
        <v>123</v>
      </c>
      <c r="AY61" s="1">
        <v>751</v>
      </c>
      <c r="AZ61" s="1">
        <v>2019</v>
      </c>
      <c r="BA61" s="1">
        <v>1051</v>
      </c>
      <c r="BB61" s="1">
        <v>2821</v>
      </c>
      <c r="BC61" s="1">
        <v>4.18</v>
      </c>
      <c r="BD61" s="1">
        <v>156.30000000000001</v>
      </c>
      <c r="BE61" s="1">
        <v>37.1</v>
      </c>
      <c r="BF61" s="1">
        <v>0</v>
      </c>
      <c r="BG61" s="1">
        <v>0</v>
      </c>
      <c r="BH61" s="1">
        <v>1</v>
      </c>
      <c r="BI61" s="1">
        <v>2</v>
      </c>
      <c r="BJ61" s="13">
        <v>44242</v>
      </c>
      <c r="BK61" s="31">
        <v>1</v>
      </c>
      <c r="BL61" s="31">
        <v>0</v>
      </c>
      <c r="BM61" s="31">
        <v>0</v>
      </c>
      <c r="BN61" s="31">
        <v>0</v>
      </c>
      <c r="BO61" s="1">
        <v>1</v>
      </c>
      <c r="BP61" s="1">
        <v>1</v>
      </c>
      <c r="BQ61" s="1">
        <v>0</v>
      </c>
      <c r="BR61" s="31">
        <v>0</v>
      </c>
      <c r="BS61" s="31">
        <v>1</v>
      </c>
      <c r="BT61" s="31">
        <v>0</v>
      </c>
      <c r="BU61" s="31">
        <v>0</v>
      </c>
      <c r="BV61" s="31">
        <v>0</v>
      </c>
      <c r="BW61" s="31">
        <v>1</v>
      </c>
      <c r="BX61" s="31">
        <v>0</v>
      </c>
      <c r="BY61" s="31" t="s">
        <v>206</v>
      </c>
      <c r="BZ61" s="31">
        <v>6</v>
      </c>
      <c r="CA61" s="31">
        <v>38</v>
      </c>
      <c r="CB61" s="31">
        <v>0</v>
      </c>
      <c r="CC61" s="31">
        <v>1</v>
      </c>
      <c r="CD61" s="31">
        <v>0</v>
      </c>
      <c r="CE61" s="31">
        <v>95</v>
      </c>
      <c r="CF61" s="31">
        <v>18</v>
      </c>
      <c r="CG61" s="31">
        <v>2154</v>
      </c>
      <c r="CH61" s="31">
        <v>120</v>
      </c>
      <c r="CI61" s="1">
        <v>0</v>
      </c>
      <c r="CJ61" s="1">
        <v>0</v>
      </c>
      <c r="CK61" s="3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0.93</v>
      </c>
      <c r="CQ61" s="1">
        <v>1</v>
      </c>
      <c r="CR61" s="1">
        <v>0</v>
      </c>
      <c r="CS61" s="1">
        <v>124</v>
      </c>
      <c r="CT61" s="13">
        <v>44285</v>
      </c>
      <c r="CU61" s="1">
        <v>1.17</v>
      </c>
      <c r="CV61" s="1">
        <v>1</v>
      </c>
      <c r="CW61" s="31">
        <v>0</v>
      </c>
      <c r="CX61" s="1">
        <v>0</v>
      </c>
      <c r="CY61" s="13">
        <v>44658</v>
      </c>
      <c r="CZ61" s="1">
        <v>1.02</v>
      </c>
      <c r="DA61" s="1">
        <v>1</v>
      </c>
      <c r="DB61" s="1">
        <v>0</v>
      </c>
      <c r="DC61" s="1">
        <v>0</v>
      </c>
      <c r="DD61" s="1"/>
      <c r="DE61" s="1"/>
    </row>
    <row r="62" spans="1:110" x14ac:dyDescent="0.25">
      <c r="A62" s="37" t="s">
        <v>121</v>
      </c>
      <c r="B62" s="32" t="s">
        <v>340</v>
      </c>
      <c r="C62" s="32" t="s">
        <v>103</v>
      </c>
      <c r="D62" s="13">
        <v>21405</v>
      </c>
      <c r="E62" s="1">
        <v>62</v>
      </c>
      <c r="F62" s="1">
        <v>1</v>
      </c>
      <c r="G62" s="1">
        <v>0</v>
      </c>
      <c r="H62" s="1">
        <v>1</v>
      </c>
      <c r="I62" s="1">
        <v>1</v>
      </c>
      <c r="J62" s="1">
        <v>0</v>
      </c>
      <c r="K62" s="1">
        <v>4.8</v>
      </c>
      <c r="L62" s="1">
        <v>0</v>
      </c>
      <c r="M62" s="1">
        <v>1</v>
      </c>
      <c r="N62" s="1">
        <v>0</v>
      </c>
      <c r="O62" s="1">
        <v>82</v>
      </c>
      <c r="P62" s="1">
        <v>89</v>
      </c>
      <c r="Q62" s="1">
        <v>0</v>
      </c>
      <c r="R62" s="1">
        <v>24.72</v>
      </c>
      <c r="S62" s="1">
        <v>0</v>
      </c>
      <c r="T62" s="1">
        <v>1</v>
      </c>
      <c r="U62" s="1">
        <v>1</v>
      </c>
      <c r="V62" s="1">
        <v>0</v>
      </c>
      <c r="W62" s="1">
        <v>0</v>
      </c>
      <c r="X62" s="1">
        <v>3</v>
      </c>
      <c r="Y62" s="1" t="s">
        <v>349</v>
      </c>
      <c r="Z62" s="1">
        <v>0.68</v>
      </c>
      <c r="AA62" s="1">
        <v>0</v>
      </c>
      <c r="AB62" s="1">
        <v>0</v>
      </c>
      <c r="AC62" s="1">
        <v>0</v>
      </c>
      <c r="AD62" s="1">
        <v>0</v>
      </c>
      <c r="AE62" s="1">
        <v>1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8</v>
      </c>
      <c r="AO62" s="1">
        <v>666</v>
      </c>
      <c r="AP62" s="1">
        <v>918</v>
      </c>
      <c r="AQ62" s="1">
        <v>759</v>
      </c>
      <c r="AR62" s="1">
        <v>0.66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7</v>
      </c>
      <c r="AY62" s="1">
        <v>666</v>
      </c>
      <c r="AZ62" s="1">
        <v>918</v>
      </c>
      <c r="BA62" s="1">
        <v>765</v>
      </c>
      <c r="BB62" s="1">
        <v>3102</v>
      </c>
      <c r="BC62" s="1">
        <v>0.23</v>
      </c>
      <c r="BD62" s="1">
        <v>155</v>
      </c>
      <c r="BE62" s="1">
        <v>25.8</v>
      </c>
      <c r="BF62" s="1">
        <v>0</v>
      </c>
      <c r="BG62" s="1">
        <v>1</v>
      </c>
      <c r="BH62" s="1">
        <v>0</v>
      </c>
      <c r="BI62" s="1">
        <v>2</v>
      </c>
      <c r="BJ62" s="13">
        <v>44013</v>
      </c>
      <c r="BK62" s="31">
        <v>1</v>
      </c>
      <c r="BL62" s="31">
        <v>0</v>
      </c>
      <c r="BM62" s="31">
        <v>0</v>
      </c>
      <c r="BN62" s="31">
        <v>0</v>
      </c>
      <c r="BO62" s="1">
        <v>0</v>
      </c>
      <c r="BP62" s="1">
        <v>0</v>
      </c>
      <c r="BQ62" s="1">
        <v>1</v>
      </c>
      <c r="BR62" s="31">
        <v>0</v>
      </c>
      <c r="BS62" s="31">
        <v>0</v>
      </c>
      <c r="BT62" s="31">
        <v>0</v>
      </c>
      <c r="BU62" s="31">
        <v>1</v>
      </c>
      <c r="BV62" s="31">
        <v>0</v>
      </c>
      <c r="BW62" s="31">
        <v>1</v>
      </c>
      <c r="BX62" s="31">
        <v>0</v>
      </c>
      <c r="BY62" s="31" t="s">
        <v>206</v>
      </c>
      <c r="BZ62" s="1" t="s">
        <v>135</v>
      </c>
      <c r="CA62" s="1" t="s">
        <v>358</v>
      </c>
      <c r="CB62" s="31">
        <v>0</v>
      </c>
      <c r="CC62" s="31">
        <v>1</v>
      </c>
      <c r="CD62" s="31">
        <v>0</v>
      </c>
      <c r="CE62" s="31">
        <v>101</v>
      </c>
      <c r="CF62" s="31">
        <v>21</v>
      </c>
      <c r="CG62" s="31">
        <v>8497</v>
      </c>
      <c r="CH62" s="31">
        <v>37</v>
      </c>
      <c r="CI62" s="1">
        <v>0</v>
      </c>
      <c r="CJ62" s="1">
        <v>0</v>
      </c>
      <c r="CK62" s="3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0.95</v>
      </c>
      <c r="CQ62" s="1">
        <v>1</v>
      </c>
      <c r="CR62" s="1">
        <v>0</v>
      </c>
      <c r="CS62" s="1">
        <v>79</v>
      </c>
      <c r="CT62" s="13">
        <v>44085</v>
      </c>
      <c r="CU62" s="1">
        <v>0.97</v>
      </c>
      <c r="CV62" s="1">
        <v>1</v>
      </c>
      <c r="CW62" s="31">
        <v>0</v>
      </c>
      <c r="CX62" s="1">
        <v>0</v>
      </c>
      <c r="CY62" s="13">
        <v>44461</v>
      </c>
      <c r="CZ62" s="1">
        <v>1.06</v>
      </c>
      <c r="DA62" s="1">
        <v>1</v>
      </c>
      <c r="DB62" s="1">
        <v>0</v>
      </c>
      <c r="DC62" s="1">
        <v>0</v>
      </c>
      <c r="DD62" s="1"/>
      <c r="DE62" s="1"/>
    </row>
    <row r="63" spans="1:110" x14ac:dyDescent="0.25">
      <c r="A63" s="37" t="s">
        <v>121</v>
      </c>
      <c r="B63" s="32" t="s">
        <v>376</v>
      </c>
      <c r="C63" s="32" t="s">
        <v>280</v>
      </c>
      <c r="D63" s="13">
        <v>13512</v>
      </c>
      <c r="E63" s="1">
        <v>84</v>
      </c>
      <c r="F63" s="1">
        <v>1</v>
      </c>
      <c r="G63" s="1">
        <v>1</v>
      </c>
      <c r="H63" s="1">
        <v>1</v>
      </c>
      <c r="I63" s="1">
        <v>1</v>
      </c>
      <c r="J63" s="1">
        <v>0</v>
      </c>
      <c r="K63" s="1">
        <v>5.7</v>
      </c>
      <c r="L63" s="1">
        <v>0</v>
      </c>
      <c r="M63" s="1">
        <v>1</v>
      </c>
      <c r="N63" s="1">
        <v>0</v>
      </c>
      <c r="O63" s="1">
        <v>112</v>
      </c>
      <c r="P63" s="1">
        <v>52</v>
      </c>
      <c r="Q63" s="1">
        <v>0</v>
      </c>
      <c r="R63" s="1">
        <v>27</v>
      </c>
      <c r="S63" s="1">
        <v>0</v>
      </c>
      <c r="T63" s="1">
        <v>1</v>
      </c>
      <c r="U63" s="1">
        <v>1</v>
      </c>
      <c r="V63" s="1">
        <v>0</v>
      </c>
      <c r="W63" s="1">
        <v>0</v>
      </c>
      <c r="X63" s="1">
        <v>3</v>
      </c>
      <c r="Y63" s="1" t="s">
        <v>347</v>
      </c>
      <c r="Z63" s="1">
        <v>0.5</v>
      </c>
      <c r="AA63" s="1">
        <v>0</v>
      </c>
      <c r="AB63" s="1">
        <v>0</v>
      </c>
      <c r="AC63" s="1">
        <v>1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507</v>
      </c>
      <c r="AJ63" s="1">
        <v>524</v>
      </c>
      <c r="AK63" s="1">
        <v>2462</v>
      </c>
      <c r="AL63" s="1">
        <v>1087</v>
      </c>
      <c r="AM63" s="1">
        <v>31.03</v>
      </c>
      <c r="AN63" s="1">
        <v>204</v>
      </c>
      <c r="AO63" s="1">
        <v>598</v>
      </c>
      <c r="AP63" s="1">
        <v>2763</v>
      </c>
      <c r="AQ63" s="1">
        <v>1088</v>
      </c>
      <c r="AR63" s="1">
        <v>18.260000000000002</v>
      </c>
      <c r="AS63" s="1">
        <v>173</v>
      </c>
      <c r="AT63" s="1">
        <v>727</v>
      </c>
      <c r="AU63" s="1">
        <v>2073</v>
      </c>
      <c r="AV63" s="1">
        <v>1131</v>
      </c>
      <c r="AW63" s="1">
        <v>11.92</v>
      </c>
      <c r="AX63" s="1">
        <v>954</v>
      </c>
      <c r="AY63" s="1">
        <v>624</v>
      </c>
      <c r="AZ63" s="1">
        <v>3071</v>
      </c>
      <c r="BA63" s="1">
        <v>1169</v>
      </c>
      <c r="BB63" s="1">
        <v>3638</v>
      </c>
      <c r="BC63" s="1">
        <v>20.78</v>
      </c>
      <c r="BD63" s="1">
        <v>146.80000000000001</v>
      </c>
      <c r="BE63" s="1">
        <v>41.5</v>
      </c>
      <c r="BF63" s="1">
        <v>1</v>
      </c>
      <c r="BG63" s="1">
        <v>0</v>
      </c>
      <c r="BH63" s="1">
        <v>0</v>
      </c>
      <c r="BI63" s="1">
        <v>2</v>
      </c>
      <c r="BJ63" s="3">
        <v>44145</v>
      </c>
      <c r="BK63" s="31">
        <v>1</v>
      </c>
      <c r="BL63" s="31">
        <v>0</v>
      </c>
      <c r="BM63" s="31">
        <v>0</v>
      </c>
      <c r="BN63" s="31">
        <v>0</v>
      </c>
      <c r="BO63" s="1">
        <v>0</v>
      </c>
      <c r="BP63" s="1">
        <v>0</v>
      </c>
      <c r="BQ63" s="1">
        <v>0</v>
      </c>
      <c r="BR63" s="31">
        <v>0</v>
      </c>
      <c r="BS63" s="31">
        <v>1</v>
      </c>
      <c r="BT63" s="31">
        <v>0</v>
      </c>
      <c r="BU63" s="31">
        <v>0</v>
      </c>
      <c r="BV63" s="31">
        <v>0</v>
      </c>
      <c r="BW63" s="31">
        <v>1</v>
      </c>
      <c r="BX63" s="31">
        <v>0</v>
      </c>
      <c r="BY63" s="31" t="s">
        <v>206</v>
      </c>
      <c r="BZ63" s="31">
        <v>7</v>
      </c>
      <c r="CA63" s="31">
        <v>38</v>
      </c>
      <c r="CB63" s="31">
        <v>0</v>
      </c>
      <c r="CC63" s="31">
        <v>1</v>
      </c>
      <c r="CD63" s="31">
        <v>0</v>
      </c>
      <c r="CE63" s="31">
        <v>46</v>
      </c>
      <c r="CF63" s="31">
        <v>11</v>
      </c>
      <c r="CG63" s="31">
        <v>864</v>
      </c>
      <c r="CH63" s="31">
        <v>30</v>
      </c>
      <c r="CI63" s="1">
        <v>0</v>
      </c>
      <c r="CJ63" s="1">
        <v>0</v>
      </c>
      <c r="CK63" s="3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0.65</v>
      </c>
      <c r="CQ63" s="1">
        <v>1</v>
      </c>
      <c r="CR63" s="1">
        <v>0</v>
      </c>
      <c r="CS63" s="1">
        <v>128</v>
      </c>
      <c r="CT63" s="3">
        <v>44231</v>
      </c>
      <c r="CU63" s="1">
        <v>0.63</v>
      </c>
      <c r="CV63" s="1">
        <v>1</v>
      </c>
      <c r="CW63" s="31">
        <v>0</v>
      </c>
      <c r="CX63" s="1">
        <v>0</v>
      </c>
      <c r="CY63" s="13">
        <v>44933</v>
      </c>
      <c r="CZ63" s="1">
        <v>0.59</v>
      </c>
      <c r="DA63" s="1">
        <v>1</v>
      </c>
      <c r="DB63" s="1">
        <v>0</v>
      </c>
      <c r="DC63" s="1">
        <v>0</v>
      </c>
      <c r="DD63" s="1" t="s">
        <v>200</v>
      </c>
      <c r="DE63" s="1"/>
    </row>
    <row r="64" spans="1:110" x14ac:dyDescent="0.25">
      <c r="A64" s="37" t="s">
        <v>121</v>
      </c>
      <c r="B64" s="32" t="s">
        <v>338</v>
      </c>
      <c r="C64" s="32" t="s">
        <v>339</v>
      </c>
      <c r="D64" s="3">
        <v>20192</v>
      </c>
      <c r="E64" s="1">
        <v>66</v>
      </c>
      <c r="F64" s="1">
        <v>1</v>
      </c>
      <c r="G64" s="1">
        <v>1</v>
      </c>
      <c r="H64" s="1">
        <v>1</v>
      </c>
      <c r="I64" s="1">
        <v>0</v>
      </c>
      <c r="J64" s="1">
        <v>0</v>
      </c>
      <c r="K64" s="1">
        <v>1</v>
      </c>
      <c r="L64" s="1">
        <v>0</v>
      </c>
      <c r="M64" s="1">
        <v>1</v>
      </c>
      <c r="N64" s="1">
        <v>0</v>
      </c>
      <c r="O64" s="1">
        <v>115</v>
      </c>
      <c r="P64" s="1">
        <v>58</v>
      </c>
      <c r="Q64" s="1">
        <v>0</v>
      </c>
      <c r="R64" s="1">
        <v>27</v>
      </c>
      <c r="S64" s="1">
        <v>1</v>
      </c>
      <c r="T64" s="1">
        <v>0</v>
      </c>
      <c r="U64" s="1">
        <v>1</v>
      </c>
      <c r="V64" s="1">
        <v>0</v>
      </c>
      <c r="W64" s="1">
        <v>0</v>
      </c>
      <c r="X64" s="1">
        <v>2</v>
      </c>
      <c r="Y64" s="1" t="s">
        <v>349</v>
      </c>
      <c r="Z64" s="1">
        <v>0.85</v>
      </c>
      <c r="AA64" s="1">
        <v>0</v>
      </c>
      <c r="AB64" s="1">
        <v>0</v>
      </c>
      <c r="AC64" s="1">
        <v>1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34</v>
      </c>
      <c r="AJ64" s="1">
        <v>751</v>
      </c>
      <c r="AK64" s="1">
        <v>1378</v>
      </c>
      <c r="AL64" s="1">
        <v>959</v>
      </c>
      <c r="AM64" s="1">
        <v>3.64</v>
      </c>
      <c r="AN64" s="1">
        <v>73</v>
      </c>
      <c r="AO64" s="1">
        <v>753</v>
      </c>
      <c r="AP64" s="1">
        <v>2019</v>
      </c>
      <c r="AQ64" s="1">
        <v>1106</v>
      </c>
      <c r="AR64" s="1">
        <v>7.05</v>
      </c>
      <c r="AS64" s="1">
        <v>12</v>
      </c>
      <c r="AT64" s="1">
        <v>828</v>
      </c>
      <c r="AU64" s="1">
        <v>1327</v>
      </c>
      <c r="AV64" s="1">
        <v>1003</v>
      </c>
      <c r="AW64" s="1">
        <v>1.28</v>
      </c>
      <c r="AX64" s="1">
        <v>126</v>
      </c>
      <c r="AY64" s="1">
        <v>751</v>
      </c>
      <c r="AZ64" s="1">
        <v>2019</v>
      </c>
      <c r="BA64" s="1">
        <v>1044</v>
      </c>
      <c r="BB64" s="1">
        <v>2808</v>
      </c>
      <c r="BC64" s="1">
        <v>4.29</v>
      </c>
      <c r="BD64" s="1">
        <v>153.69999999999999</v>
      </c>
      <c r="BE64" s="1">
        <v>40.6</v>
      </c>
      <c r="BF64" s="1">
        <v>1</v>
      </c>
      <c r="BG64" s="1">
        <v>0</v>
      </c>
      <c r="BH64" s="1">
        <v>0</v>
      </c>
      <c r="BI64" s="1">
        <v>2</v>
      </c>
      <c r="BJ64" s="3">
        <v>44243</v>
      </c>
      <c r="BK64" s="31">
        <v>1</v>
      </c>
      <c r="BL64" s="31">
        <v>0</v>
      </c>
      <c r="BM64" s="31">
        <v>0</v>
      </c>
      <c r="BN64" s="31">
        <v>0</v>
      </c>
      <c r="BO64" s="1">
        <v>0</v>
      </c>
      <c r="BP64" s="1">
        <v>1</v>
      </c>
      <c r="BQ64" s="1">
        <v>0</v>
      </c>
      <c r="BR64" s="31">
        <v>0</v>
      </c>
      <c r="BS64" s="31">
        <v>1</v>
      </c>
      <c r="BT64" s="31">
        <v>0</v>
      </c>
      <c r="BU64" s="31">
        <v>0</v>
      </c>
      <c r="BV64" s="31">
        <v>0</v>
      </c>
      <c r="BW64" s="31">
        <v>1</v>
      </c>
      <c r="BX64" s="31">
        <v>0</v>
      </c>
      <c r="BY64" s="31" t="s">
        <v>206</v>
      </c>
      <c r="BZ64" s="31">
        <v>6</v>
      </c>
      <c r="CA64" s="31">
        <v>38</v>
      </c>
      <c r="CB64" s="31">
        <v>0</v>
      </c>
      <c r="CC64" s="31">
        <v>1</v>
      </c>
      <c r="CD64" s="31">
        <v>0</v>
      </c>
      <c r="CE64" s="31">
        <v>72</v>
      </c>
      <c r="CF64" s="31">
        <v>23</v>
      </c>
      <c r="CG64" s="31">
        <v>2154</v>
      </c>
      <c r="CH64" s="31">
        <v>120</v>
      </c>
      <c r="CI64" s="1">
        <v>0</v>
      </c>
      <c r="CJ64" s="1">
        <v>0</v>
      </c>
      <c r="CK64" s="3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0.93</v>
      </c>
      <c r="CQ64" s="1">
        <v>1</v>
      </c>
      <c r="CR64" s="1">
        <v>0</v>
      </c>
      <c r="CS64" s="1">
        <v>151</v>
      </c>
      <c r="CT64" s="3">
        <v>44285</v>
      </c>
      <c r="CU64" s="1">
        <v>1.02</v>
      </c>
      <c r="CV64" s="1">
        <v>1</v>
      </c>
      <c r="CW64" s="31">
        <v>0</v>
      </c>
      <c r="CX64" s="1">
        <v>0</v>
      </c>
      <c r="CY64" s="13">
        <v>44658</v>
      </c>
      <c r="CZ64" s="1">
        <v>1.01</v>
      </c>
      <c r="DA64" s="1">
        <v>1</v>
      </c>
      <c r="DB64" s="1">
        <v>0</v>
      </c>
      <c r="DC64" s="1">
        <v>0</v>
      </c>
      <c r="DD64" s="1" t="s">
        <v>180</v>
      </c>
      <c r="DE64" s="1"/>
    </row>
    <row r="65" spans="4:109" x14ac:dyDescent="0.25">
      <c r="D65" s="1" t="s">
        <v>0</v>
      </c>
      <c r="E65" s="1" t="s">
        <v>189</v>
      </c>
      <c r="F65" s="1" t="s">
        <v>117</v>
      </c>
      <c r="G65" s="1" t="s">
        <v>1</v>
      </c>
      <c r="H65" s="1" t="s">
        <v>288</v>
      </c>
      <c r="I65" s="1" t="s">
        <v>2</v>
      </c>
      <c r="J65" s="1" t="s">
        <v>3</v>
      </c>
      <c r="K65" s="1" t="s">
        <v>4</v>
      </c>
      <c r="L65" s="1" t="s">
        <v>5</v>
      </c>
      <c r="M65" s="1" t="s">
        <v>289</v>
      </c>
      <c r="N65" s="1" t="s">
        <v>6</v>
      </c>
      <c r="O65" s="1" t="s">
        <v>7</v>
      </c>
      <c r="P65" s="1" t="s">
        <v>8</v>
      </c>
      <c r="Q65" s="1" t="s">
        <v>9</v>
      </c>
      <c r="R65" s="1" t="s">
        <v>10</v>
      </c>
      <c r="S65" s="1" t="s">
        <v>11</v>
      </c>
      <c r="T65" s="1" t="s">
        <v>12</v>
      </c>
      <c r="U65" s="1" t="s">
        <v>13</v>
      </c>
      <c r="V65" s="1" t="s">
        <v>14</v>
      </c>
      <c r="W65" s="1" t="s">
        <v>150</v>
      </c>
      <c r="X65" s="1" t="s">
        <v>15</v>
      </c>
      <c r="Y65" s="1" t="s">
        <v>295</v>
      </c>
      <c r="Z65" s="1" t="s">
        <v>16</v>
      </c>
      <c r="AA65" s="1">
        <v>1</v>
      </c>
      <c r="AB65" s="1">
        <v>2</v>
      </c>
      <c r="AC65" s="1" t="s">
        <v>291</v>
      </c>
      <c r="AD65" s="1" t="s">
        <v>282</v>
      </c>
      <c r="AE65" s="1" t="s">
        <v>283</v>
      </c>
      <c r="AF65" s="1" t="s">
        <v>284</v>
      </c>
      <c r="AG65" s="1" t="s">
        <v>285</v>
      </c>
      <c r="AH65" s="1" t="s">
        <v>292</v>
      </c>
      <c r="AI65" s="1" t="s">
        <v>244</v>
      </c>
      <c r="AJ65" s="1" t="s">
        <v>334</v>
      </c>
      <c r="AK65" s="1" t="s">
        <v>336</v>
      </c>
      <c r="AL65" s="1" t="s">
        <v>335</v>
      </c>
      <c r="AM65" s="1" t="s">
        <v>160</v>
      </c>
      <c r="AN65" s="1" t="s">
        <v>245</v>
      </c>
      <c r="AO65" s="1" t="s">
        <v>334</v>
      </c>
      <c r="AP65" s="1" t="s">
        <v>336</v>
      </c>
      <c r="AQ65" s="1" t="s">
        <v>335</v>
      </c>
      <c r="AR65" s="1" t="s">
        <v>160</v>
      </c>
      <c r="AS65" s="1" t="s">
        <v>248</v>
      </c>
      <c r="AT65" s="1" t="s">
        <v>334</v>
      </c>
      <c r="AU65" s="1" t="s">
        <v>336</v>
      </c>
      <c r="AV65" s="1" t="s">
        <v>335</v>
      </c>
      <c r="AW65" s="1" t="s">
        <v>160</v>
      </c>
      <c r="AX65" s="1" t="s">
        <v>230</v>
      </c>
      <c r="AY65" s="1" t="s">
        <v>334</v>
      </c>
      <c r="AZ65" s="1" t="s">
        <v>336</v>
      </c>
      <c r="BA65" s="1" t="s">
        <v>335</v>
      </c>
      <c r="BB65" s="1" t="s">
        <v>159</v>
      </c>
      <c r="BC65" s="1" t="s">
        <v>160</v>
      </c>
      <c r="BD65" s="1" t="s">
        <v>17</v>
      </c>
      <c r="BE65" s="1" t="s">
        <v>18</v>
      </c>
      <c r="BF65" s="1" t="s">
        <v>19</v>
      </c>
      <c r="BG65" s="1" t="s">
        <v>20</v>
      </c>
      <c r="BH65" s="1" t="s">
        <v>21</v>
      </c>
      <c r="BI65" s="1" t="s">
        <v>162</v>
      </c>
      <c r="BJ65" s="1" t="s">
        <v>119</v>
      </c>
      <c r="BK65" s="1" t="s">
        <v>286</v>
      </c>
      <c r="BL65" s="1" t="s">
        <v>22</v>
      </c>
      <c r="BM65" s="1" t="s">
        <v>23</v>
      </c>
      <c r="BN65" s="1" t="s">
        <v>137</v>
      </c>
      <c r="BO65" s="1" t="s">
        <v>250</v>
      </c>
      <c r="BP65" s="1" t="s">
        <v>251</v>
      </c>
      <c r="BQ65" s="1" t="s">
        <v>252</v>
      </c>
      <c r="BR65" s="1" t="s">
        <v>28</v>
      </c>
      <c r="BS65" s="1" t="s">
        <v>29</v>
      </c>
      <c r="BT65" s="1" t="s">
        <v>30</v>
      </c>
      <c r="BU65" s="1" t="s">
        <v>32</v>
      </c>
      <c r="BV65" s="1" t="s">
        <v>33</v>
      </c>
      <c r="BW65" s="1" t="s">
        <v>361</v>
      </c>
      <c r="BX65" s="1" t="s">
        <v>362</v>
      </c>
      <c r="BY65" s="1" t="s">
        <v>161</v>
      </c>
      <c r="BZ65" s="1" t="s">
        <v>35</v>
      </c>
      <c r="CA65" s="1" t="s">
        <v>36</v>
      </c>
      <c r="CB65" s="1" t="s">
        <v>38</v>
      </c>
      <c r="CC65" s="1" t="s">
        <v>39</v>
      </c>
      <c r="CD65" s="1" t="s">
        <v>40</v>
      </c>
      <c r="CE65" s="1" t="s">
        <v>42</v>
      </c>
      <c r="CF65" s="1" t="s">
        <v>43</v>
      </c>
      <c r="CG65" s="1" t="s">
        <v>44</v>
      </c>
      <c r="CH65" s="1" t="s">
        <v>45</v>
      </c>
      <c r="CI65" s="1" t="s">
        <v>128</v>
      </c>
      <c r="CJ65" s="1" t="s">
        <v>129</v>
      </c>
      <c r="CK65" s="1" t="s">
        <v>51</v>
      </c>
      <c r="CL65" s="1" t="s">
        <v>190</v>
      </c>
      <c r="CM65" s="1" t="s">
        <v>236</v>
      </c>
      <c r="CN65" s="1" t="s">
        <v>237</v>
      </c>
      <c r="CO65" s="1" t="s">
        <v>287</v>
      </c>
      <c r="CP65" s="1" t="s">
        <v>47</v>
      </c>
      <c r="CQ65" s="58" t="s">
        <v>378</v>
      </c>
      <c r="CR65" s="60" t="s">
        <v>379</v>
      </c>
      <c r="CS65" s="1" t="s">
        <v>48</v>
      </c>
      <c r="CT65" s="1" t="s">
        <v>51</v>
      </c>
      <c r="CU65" s="1" t="s">
        <v>47</v>
      </c>
      <c r="CV65" s="58" t="s">
        <v>378</v>
      </c>
      <c r="CW65" s="60" t="s">
        <v>379</v>
      </c>
      <c r="CX65" s="1" t="s">
        <v>15</v>
      </c>
      <c r="CY65" s="1" t="s">
        <v>51</v>
      </c>
      <c r="CZ65" s="1" t="s">
        <v>47</v>
      </c>
      <c r="DA65" s="58" t="s">
        <v>378</v>
      </c>
      <c r="DB65" s="60" t="s">
        <v>379</v>
      </c>
      <c r="DC65" s="1" t="s">
        <v>15</v>
      </c>
      <c r="DE65" s="1"/>
    </row>
    <row r="66" spans="4:109" ht="15.75" x14ac:dyDescent="0.25">
      <c r="D66" s="1" t="s">
        <v>26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 t="s">
        <v>264</v>
      </c>
      <c r="AB66" s="1"/>
      <c r="AC66" s="1"/>
      <c r="AD66" s="1"/>
      <c r="AE66" s="1"/>
      <c r="AF66" s="1"/>
      <c r="AG66" s="1"/>
      <c r="AH66" s="1"/>
      <c r="AI66" s="66" t="s">
        <v>247</v>
      </c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AT66" s="66"/>
      <c r="AU66" s="66"/>
      <c r="AV66" s="66"/>
      <c r="AW66" s="66"/>
      <c r="AX66" s="66" t="s">
        <v>249</v>
      </c>
      <c r="AY66" s="66"/>
      <c r="AZ66" s="66"/>
      <c r="BA66" s="66"/>
      <c r="BB66" s="66"/>
      <c r="BC66" s="66"/>
      <c r="BD66" s="1" t="s">
        <v>246</v>
      </c>
      <c r="BE66" s="1"/>
      <c r="BF66" s="1" t="s">
        <v>25</v>
      </c>
      <c r="BG66" s="1"/>
      <c r="BH66" s="1"/>
      <c r="BI66" s="1"/>
      <c r="BJ66" s="1" t="s">
        <v>27</v>
      </c>
      <c r="BK66" s="37" t="s">
        <v>24</v>
      </c>
      <c r="BL66" s="37"/>
      <c r="BM66" s="37"/>
      <c r="BN66" s="37"/>
      <c r="BO66" s="37" t="s">
        <v>118</v>
      </c>
      <c r="BP66" s="37"/>
      <c r="BQ66" s="37"/>
      <c r="BR66" s="1" t="s">
        <v>31</v>
      </c>
      <c r="BS66" s="1"/>
      <c r="BT66" s="1"/>
      <c r="BU66" s="1" t="s">
        <v>34</v>
      </c>
      <c r="BV66" s="1"/>
      <c r="BW66" s="1"/>
      <c r="BX66" s="1"/>
      <c r="BY66" s="1" t="s">
        <v>37</v>
      </c>
      <c r="BZ66" s="1"/>
      <c r="CA66" s="1"/>
      <c r="CB66" s="1" t="s">
        <v>41</v>
      </c>
      <c r="CC66" s="1"/>
      <c r="CD66" s="1"/>
      <c r="CE66" s="1" t="s">
        <v>46</v>
      </c>
      <c r="CF66" s="1"/>
      <c r="CG66" s="1"/>
      <c r="CH66" s="1"/>
      <c r="CI66" s="66" t="s">
        <v>290</v>
      </c>
      <c r="CJ66" s="1"/>
      <c r="CK66" s="1"/>
      <c r="CL66" s="1"/>
      <c r="CM66" s="1"/>
      <c r="CN66" s="1"/>
      <c r="CO66" s="1"/>
      <c r="CP66" s="1" t="s">
        <v>377</v>
      </c>
      <c r="CQ66" s="1"/>
      <c r="CR66" s="1"/>
      <c r="CS66" s="1"/>
      <c r="CT66" s="1" t="s">
        <v>49</v>
      </c>
      <c r="CU66" s="1"/>
      <c r="CV66" s="1"/>
      <c r="CW66" s="1"/>
      <c r="CX66" s="1"/>
      <c r="CY66" s="1" t="s">
        <v>50</v>
      </c>
      <c r="CZ66" s="1"/>
      <c r="DA66" s="1"/>
      <c r="DB66" s="1"/>
      <c r="DC66" s="1"/>
      <c r="DE66" s="1"/>
    </row>
    <row r="67" spans="4:109" x14ac:dyDescent="0.25">
      <c r="CQ67">
        <f>SUM(CQ1:CQ66)</f>
        <v>57</v>
      </c>
      <c r="CR67">
        <f>SUM(CR1:CR66)</f>
        <v>7</v>
      </c>
      <c r="CV67">
        <f>SUM(CV1:CV66)</f>
        <v>53</v>
      </c>
      <c r="CW67">
        <f>SUM(CW1:CW66)</f>
        <v>10</v>
      </c>
      <c r="DA67">
        <f>SUM(DA1:DA66)</f>
        <v>41</v>
      </c>
      <c r="DB67">
        <f>SUM(DB1:DB66)</f>
        <v>17</v>
      </c>
    </row>
    <row r="68" spans="4:109" x14ac:dyDescent="0.25">
      <c r="CQ68" s="62" t="s">
        <v>380</v>
      </c>
      <c r="CV68" s="62" t="s">
        <v>381</v>
      </c>
      <c r="DA68" s="62" t="s">
        <v>382</v>
      </c>
    </row>
  </sheetData>
  <sortState xmlns:xlrd2="http://schemas.microsoft.com/office/spreadsheetml/2017/richdata2" ref="A1:DD94">
    <sortCondition ref="BW1:BW94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F33"/>
  <sheetViews>
    <sheetView workbookViewId="0">
      <selection activeCell="G30" sqref="G30:H30"/>
    </sheetView>
  </sheetViews>
  <sheetFormatPr baseColWidth="10" defaultRowHeight="15" x14ac:dyDescent="0.25"/>
  <sheetData>
    <row r="1" spans="1:110" ht="15.75" thickBot="1" x14ac:dyDescent="0.3">
      <c r="A1" s="37" t="s">
        <v>120</v>
      </c>
      <c r="B1" s="15" t="s">
        <v>70</v>
      </c>
      <c r="C1" s="15" t="s">
        <v>71</v>
      </c>
      <c r="D1" s="64">
        <v>17656</v>
      </c>
      <c r="E1" s="65">
        <f t="shared" ref="E1:E9" si="0">YEARFRAC(BJ1,D1)</f>
        <v>72.352777777777774</v>
      </c>
      <c r="F1" s="2">
        <v>1</v>
      </c>
      <c r="G1" s="2">
        <v>1</v>
      </c>
      <c r="H1" s="2">
        <v>1</v>
      </c>
      <c r="I1" s="2">
        <v>0</v>
      </c>
      <c r="J1" s="2">
        <v>0</v>
      </c>
      <c r="K1" s="2">
        <v>0</v>
      </c>
      <c r="L1" s="2">
        <v>1</v>
      </c>
      <c r="M1" s="2">
        <v>0</v>
      </c>
      <c r="N1" s="2">
        <v>0</v>
      </c>
      <c r="O1" s="2">
        <v>74</v>
      </c>
      <c r="P1" s="2">
        <v>74</v>
      </c>
      <c r="Q1" s="2">
        <v>0</v>
      </c>
      <c r="R1" s="2">
        <v>28</v>
      </c>
      <c r="S1" s="2">
        <v>1</v>
      </c>
      <c r="T1" s="2">
        <v>1</v>
      </c>
      <c r="U1" s="2">
        <v>1</v>
      </c>
      <c r="V1" s="2">
        <v>0</v>
      </c>
      <c r="W1" s="2">
        <v>0</v>
      </c>
      <c r="X1" s="2">
        <v>2</v>
      </c>
      <c r="Y1" s="2" t="s">
        <v>349</v>
      </c>
      <c r="Z1" s="2">
        <v>0.8</v>
      </c>
      <c r="AA1" s="72">
        <v>0</v>
      </c>
      <c r="AB1" s="2">
        <v>0</v>
      </c>
      <c r="AC1" s="2">
        <v>0</v>
      </c>
      <c r="AD1" s="2">
        <v>0</v>
      </c>
      <c r="AE1" s="2">
        <v>0</v>
      </c>
      <c r="AF1" s="2">
        <v>0</v>
      </c>
      <c r="AG1" s="2">
        <v>1</v>
      </c>
      <c r="AH1" s="73">
        <v>0</v>
      </c>
      <c r="AI1" s="2">
        <v>1043</v>
      </c>
      <c r="AJ1" s="2">
        <v>575</v>
      </c>
      <c r="AK1" s="2">
        <v>2299</v>
      </c>
      <c r="AL1" s="2">
        <v>1315</v>
      </c>
      <c r="AM1" s="2">
        <v>39.119999999999997</v>
      </c>
      <c r="AN1" s="2">
        <v>1280</v>
      </c>
      <c r="AO1" s="2">
        <v>725</v>
      </c>
      <c r="AP1" s="2">
        <v>2376</v>
      </c>
      <c r="AQ1" s="2">
        <v>1415</v>
      </c>
      <c r="AR1" s="2">
        <v>49.34</v>
      </c>
      <c r="AS1" s="2">
        <v>143</v>
      </c>
      <c r="AT1" s="2">
        <v>505</v>
      </c>
      <c r="AU1" s="2">
        <v>2071</v>
      </c>
      <c r="AV1" s="2">
        <v>1052</v>
      </c>
      <c r="AW1" s="2">
        <v>11.22</v>
      </c>
      <c r="AX1" s="72">
        <v>2610</v>
      </c>
      <c r="AY1" s="2">
        <v>580</v>
      </c>
      <c r="AZ1" s="2">
        <v>2376</v>
      </c>
      <c r="BA1" s="2">
        <v>1312</v>
      </c>
      <c r="BB1" s="2">
        <v>4333</v>
      </c>
      <c r="BC1" s="73">
        <v>37.590000000000003</v>
      </c>
      <c r="BD1" s="67">
        <v>154.1</v>
      </c>
      <c r="BE1" s="68">
        <v>47.3</v>
      </c>
      <c r="BF1" s="72">
        <v>1</v>
      </c>
      <c r="BG1" s="2">
        <v>0</v>
      </c>
      <c r="BH1" s="2">
        <v>0</v>
      </c>
      <c r="BI1" s="73">
        <v>3</v>
      </c>
      <c r="BJ1" s="69">
        <v>44084</v>
      </c>
      <c r="BK1" s="72">
        <v>0</v>
      </c>
      <c r="BL1" s="2">
        <v>0</v>
      </c>
      <c r="BM1" s="2">
        <v>1</v>
      </c>
      <c r="BN1" s="73">
        <v>0</v>
      </c>
      <c r="BO1" s="72">
        <v>1</v>
      </c>
      <c r="BP1" s="2">
        <v>0</v>
      </c>
      <c r="BQ1" s="2">
        <v>0</v>
      </c>
      <c r="BR1" s="72">
        <v>0</v>
      </c>
      <c r="BS1" s="2">
        <v>0</v>
      </c>
      <c r="BT1" s="73">
        <v>0</v>
      </c>
      <c r="BU1" s="72">
        <v>1</v>
      </c>
      <c r="BV1" s="73">
        <v>0</v>
      </c>
      <c r="BW1" s="2">
        <v>0</v>
      </c>
      <c r="BX1" s="2">
        <v>1</v>
      </c>
      <c r="BY1" s="72" t="s">
        <v>209</v>
      </c>
      <c r="BZ1" s="2" t="s">
        <v>131</v>
      </c>
      <c r="CA1" s="73" t="s">
        <v>210</v>
      </c>
      <c r="CB1" s="72">
        <v>0</v>
      </c>
      <c r="CC1" s="2">
        <v>1</v>
      </c>
      <c r="CD1" s="73">
        <v>0</v>
      </c>
      <c r="CE1" s="72">
        <v>120</v>
      </c>
      <c r="CF1" s="2" t="s">
        <v>123</v>
      </c>
      <c r="CG1" s="2" t="s">
        <v>123</v>
      </c>
      <c r="CH1" s="2" t="s">
        <v>123</v>
      </c>
      <c r="CI1" s="72">
        <v>0</v>
      </c>
      <c r="CJ1" s="2">
        <v>0</v>
      </c>
      <c r="CK1" s="2">
        <v>0</v>
      </c>
      <c r="CL1" s="70"/>
      <c r="CM1" s="2">
        <v>0</v>
      </c>
      <c r="CN1" s="2">
        <v>0</v>
      </c>
      <c r="CO1" s="73">
        <v>0</v>
      </c>
      <c r="CP1" s="2">
        <v>0.66</v>
      </c>
      <c r="CQ1" s="2">
        <v>1</v>
      </c>
      <c r="CR1" s="2">
        <v>0</v>
      </c>
      <c r="CS1" s="2">
        <v>203</v>
      </c>
      <c r="CT1" s="64">
        <v>44203</v>
      </c>
      <c r="CU1" s="2">
        <v>0.7</v>
      </c>
      <c r="CV1" s="2">
        <v>1</v>
      </c>
      <c r="CW1" s="2">
        <v>0</v>
      </c>
      <c r="CX1" s="73">
        <v>0</v>
      </c>
      <c r="CY1" s="71">
        <v>44382</v>
      </c>
      <c r="CZ1" s="2">
        <v>0.65</v>
      </c>
      <c r="DA1" s="2">
        <v>1</v>
      </c>
      <c r="DB1" s="2">
        <v>0</v>
      </c>
      <c r="DC1" s="73">
        <v>0</v>
      </c>
      <c r="DD1" s="1" t="s">
        <v>175</v>
      </c>
    </row>
    <row r="2" spans="1:110" x14ac:dyDescent="0.25">
      <c r="A2" s="37" t="s">
        <v>121</v>
      </c>
      <c r="B2" s="27" t="s">
        <v>75</v>
      </c>
      <c r="C2" s="27" t="s">
        <v>76</v>
      </c>
      <c r="D2" s="13">
        <v>16705</v>
      </c>
      <c r="E2" s="11">
        <f t="shared" si="0"/>
        <v>73.938888888888883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71</v>
      </c>
      <c r="P2" s="1">
        <v>89</v>
      </c>
      <c r="Q2" s="1">
        <v>0</v>
      </c>
      <c r="R2" s="1">
        <v>32</v>
      </c>
      <c r="S2" s="1">
        <v>0</v>
      </c>
      <c r="T2" s="1">
        <v>1</v>
      </c>
      <c r="U2" s="1">
        <v>0</v>
      </c>
      <c r="V2" s="1">
        <v>1</v>
      </c>
      <c r="W2" s="1">
        <v>0</v>
      </c>
      <c r="X2" s="1">
        <v>3</v>
      </c>
      <c r="Y2" s="1" t="s">
        <v>349</v>
      </c>
      <c r="Z2" s="1">
        <v>0.45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1</v>
      </c>
      <c r="AI2" s="1">
        <v>137</v>
      </c>
      <c r="AJ2" s="1">
        <v>440</v>
      </c>
      <c r="AK2" s="1">
        <v>1226</v>
      </c>
      <c r="AL2" s="1">
        <v>757</v>
      </c>
      <c r="AM2" s="1">
        <v>8.11</v>
      </c>
      <c r="AN2" s="1">
        <v>376</v>
      </c>
      <c r="AO2" s="1">
        <v>440</v>
      </c>
      <c r="AP2" s="1">
        <v>1911</v>
      </c>
      <c r="AQ2" s="1">
        <v>887</v>
      </c>
      <c r="AR2" s="1">
        <v>17.98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515</v>
      </c>
      <c r="AY2" s="1">
        <v>440</v>
      </c>
      <c r="AZ2" s="1">
        <v>1911</v>
      </c>
      <c r="BA2" s="1">
        <v>851</v>
      </c>
      <c r="BB2" s="1">
        <v>4680</v>
      </c>
      <c r="BC2" s="1">
        <v>9.91</v>
      </c>
      <c r="BD2" s="15">
        <v>140</v>
      </c>
      <c r="BE2" s="15">
        <v>40.4</v>
      </c>
      <c r="BF2" s="1">
        <v>1</v>
      </c>
      <c r="BG2" s="1">
        <v>0</v>
      </c>
      <c r="BH2" s="1">
        <v>0</v>
      </c>
      <c r="BI2" s="1">
        <v>2</v>
      </c>
      <c r="BJ2" s="13">
        <v>43711</v>
      </c>
      <c r="BK2" s="1">
        <v>1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1</v>
      </c>
      <c r="BT2" s="1">
        <v>0</v>
      </c>
      <c r="BU2" s="1">
        <v>0</v>
      </c>
      <c r="BV2" s="1">
        <v>0</v>
      </c>
      <c r="BW2" s="1">
        <v>0</v>
      </c>
      <c r="BX2" s="1">
        <v>1</v>
      </c>
      <c r="BY2" s="1" t="s">
        <v>211</v>
      </c>
      <c r="BZ2" s="1">
        <v>7</v>
      </c>
      <c r="CA2" s="1">
        <v>80</v>
      </c>
      <c r="CB2" s="1">
        <v>0</v>
      </c>
      <c r="CC2" s="1">
        <v>1</v>
      </c>
      <c r="CD2" s="1">
        <v>0</v>
      </c>
      <c r="CE2" s="1">
        <v>71</v>
      </c>
      <c r="CF2" s="1">
        <v>17</v>
      </c>
      <c r="CG2" s="1">
        <v>2405.9</v>
      </c>
      <c r="CH2" s="1">
        <v>48</v>
      </c>
      <c r="CI2" s="1">
        <v>1</v>
      </c>
      <c r="CJ2" s="1">
        <v>0</v>
      </c>
      <c r="CK2" s="13">
        <v>44067</v>
      </c>
      <c r="CL2" s="14">
        <f>YEARFRAC(CK2,BJ2)*12</f>
        <v>11.7</v>
      </c>
      <c r="CM2" s="1" t="s">
        <v>253</v>
      </c>
      <c r="CN2" s="1">
        <v>0</v>
      </c>
      <c r="CO2" s="1">
        <v>1</v>
      </c>
      <c r="CP2" s="1">
        <v>0.43</v>
      </c>
      <c r="CQ2" s="1">
        <v>1</v>
      </c>
      <c r="CR2" s="1">
        <v>0</v>
      </c>
      <c r="CS2" s="1">
        <v>130</v>
      </c>
      <c r="CT2" s="13">
        <v>43769</v>
      </c>
      <c r="CU2" s="1">
        <v>0.54</v>
      </c>
      <c r="CV2" s="1">
        <v>1</v>
      </c>
      <c r="CW2" s="1">
        <v>0</v>
      </c>
      <c r="CX2" s="1">
        <v>2</v>
      </c>
      <c r="CY2" s="13">
        <v>43997</v>
      </c>
      <c r="CZ2" s="1">
        <v>0.56000000000000005</v>
      </c>
      <c r="DA2" s="1">
        <v>0</v>
      </c>
      <c r="DB2" s="1">
        <v>1</v>
      </c>
      <c r="DC2" s="1">
        <v>3</v>
      </c>
      <c r="DD2" s="1" t="s">
        <v>185</v>
      </c>
    </row>
    <row r="3" spans="1:110" x14ac:dyDescent="0.25">
      <c r="A3" s="5" t="s">
        <v>120</v>
      </c>
      <c r="B3" s="15" t="s">
        <v>82</v>
      </c>
      <c r="C3" s="15" t="s">
        <v>83</v>
      </c>
      <c r="D3" s="13">
        <v>15208</v>
      </c>
      <c r="E3" s="11">
        <f t="shared" si="0"/>
        <v>77.719444444444449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92</v>
      </c>
      <c r="P3" s="1">
        <v>69</v>
      </c>
      <c r="Q3" s="1">
        <v>0</v>
      </c>
      <c r="R3" s="1">
        <v>24.69</v>
      </c>
      <c r="S3" s="1">
        <v>0</v>
      </c>
      <c r="T3" s="1">
        <v>1</v>
      </c>
      <c r="U3" s="1">
        <v>0</v>
      </c>
      <c r="V3" s="1">
        <v>0</v>
      </c>
      <c r="W3" s="1">
        <v>0</v>
      </c>
      <c r="X3" s="1">
        <v>2</v>
      </c>
      <c r="Y3" s="1" t="s">
        <v>349</v>
      </c>
      <c r="Z3" s="1">
        <v>0.84</v>
      </c>
      <c r="AA3" s="1">
        <v>0</v>
      </c>
      <c r="AB3" s="1">
        <v>1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507</v>
      </c>
      <c r="AJ3" s="1">
        <v>668</v>
      </c>
      <c r="AK3" s="1">
        <v>2529</v>
      </c>
      <c r="AL3" s="1">
        <v>1210</v>
      </c>
      <c r="AM3" s="1">
        <v>29.37</v>
      </c>
      <c r="AN3" s="1">
        <v>1089</v>
      </c>
      <c r="AO3" s="1">
        <v>660</v>
      </c>
      <c r="AP3" s="1">
        <v>2619</v>
      </c>
      <c r="AQ3" s="1">
        <v>1417</v>
      </c>
      <c r="AR3" s="1">
        <v>49.16</v>
      </c>
      <c r="AS3" s="1">
        <v>16</v>
      </c>
      <c r="AT3" s="1">
        <v>658</v>
      </c>
      <c r="AU3" s="1">
        <v>1325</v>
      </c>
      <c r="AV3" s="1">
        <v>915</v>
      </c>
      <c r="AW3" s="1">
        <v>1.64</v>
      </c>
      <c r="AX3" s="1">
        <v>1628</v>
      </c>
      <c r="AY3" s="1">
        <v>644</v>
      </c>
      <c r="AZ3" s="1">
        <v>2619</v>
      </c>
      <c r="BA3" s="1">
        <v>1333</v>
      </c>
      <c r="BB3" s="1">
        <v>3327</v>
      </c>
      <c r="BC3" s="1">
        <v>32.86</v>
      </c>
      <c r="BD3" s="1">
        <v>158.9</v>
      </c>
      <c r="BE3" s="1">
        <v>28.9</v>
      </c>
      <c r="BF3" s="1">
        <v>1</v>
      </c>
      <c r="BG3" s="1">
        <v>0</v>
      </c>
      <c r="BH3" s="1">
        <v>0</v>
      </c>
      <c r="BI3" s="1">
        <v>2</v>
      </c>
      <c r="BJ3" s="13">
        <v>43594</v>
      </c>
      <c r="BK3" s="1">
        <v>1</v>
      </c>
      <c r="BL3" s="1">
        <v>0</v>
      </c>
      <c r="BM3" s="1">
        <v>0</v>
      </c>
      <c r="BN3" s="1">
        <v>0</v>
      </c>
      <c r="BO3" s="1">
        <v>1</v>
      </c>
      <c r="BP3" s="1">
        <v>0</v>
      </c>
      <c r="BQ3" s="1">
        <v>0</v>
      </c>
      <c r="BR3" s="1">
        <v>1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1</v>
      </c>
      <c r="BY3" s="1" t="s">
        <v>212</v>
      </c>
      <c r="BZ3" s="1">
        <v>7</v>
      </c>
      <c r="CA3" s="1">
        <v>40</v>
      </c>
      <c r="CB3" s="1">
        <v>0</v>
      </c>
      <c r="CC3" s="1">
        <v>1</v>
      </c>
      <c r="CD3" s="1">
        <v>0</v>
      </c>
      <c r="CE3" s="1">
        <v>88</v>
      </c>
      <c r="CF3" s="1">
        <v>22</v>
      </c>
      <c r="CG3" s="1">
        <v>4311</v>
      </c>
      <c r="CH3" s="1">
        <v>140</v>
      </c>
      <c r="CI3" s="1">
        <v>0</v>
      </c>
      <c r="CJ3" s="1">
        <v>0</v>
      </c>
      <c r="CK3" s="13" t="s">
        <v>141</v>
      </c>
      <c r="CL3" s="34"/>
      <c r="CM3" s="1">
        <v>0</v>
      </c>
      <c r="CN3" s="1">
        <v>0</v>
      </c>
      <c r="CO3" s="1">
        <v>0</v>
      </c>
      <c r="CP3" s="1">
        <v>0.75</v>
      </c>
      <c r="CQ3" s="1">
        <v>1</v>
      </c>
      <c r="CR3" s="1">
        <v>0</v>
      </c>
      <c r="CS3" s="1">
        <v>49</v>
      </c>
      <c r="CT3" s="13">
        <v>43658</v>
      </c>
      <c r="CU3" s="1">
        <v>1.08</v>
      </c>
      <c r="CV3" s="1">
        <v>1</v>
      </c>
      <c r="CW3" s="1">
        <v>0</v>
      </c>
      <c r="CX3" s="1">
        <v>0</v>
      </c>
      <c r="CY3" s="13">
        <v>43865</v>
      </c>
      <c r="CZ3" s="1">
        <v>1</v>
      </c>
      <c r="DA3" s="1">
        <v>1</v>
      </c>
      <c r="DB3" s="1">
        <v>0</v>
      </c>
      <c r="DC3" s="1">
        <v>0</v>
      </c>
      <c r="DD3" s="1" t="s">
        <v>177</v>
      </c>
      <c r="DE3" s="1"/>
    </row>
    <row r="4" spans="1:110" x14ac:dyDescent="0.25">
      <c r="A4" s="5" t="s">
        <v>142</v>
      </c>
      <c r="B4" s="1" t="s">
        <v>98</v>
      </c>
      <c r="C4" s="1" t="s">
        <v>69</v>
      </c>
      <c r="D4" s="13">
        <v>13553</v>
      </c>
      <c r="E4" s="11">
        <f t="shared" si="0"/>
        <v>83.722222222222229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77</v>
      </c>
      <c r="P4" s="1">
        <v>80</v>
      </c>
      <c r="Q4" s="1">
        <v>0</v>
      </c>
      <c r="R4" s="1">
        <v>25.4</v>
      </c>
      <c r="S4" s="1">
        <v>0</v>
      </c>
      <c r="T4" s="1">
        <v>1</v>
      </c>
      <c r="U4" s="1">
        <v>0</v>
      </c>
      <c r="V4" s="1">
        <v>1</v>
      </c>
      <c r="W4" s="1">
        <v>0</v>
      </c>
      <c r="X4" s="1">
        <v>3</v>
      </c>
      <c r="Y4" s="1" t="s">
        <v>347</v>
      </c>
      <c r="Z4" s="1">
        <v>0.64</v>
      </c>
      <c r="AA4" s="1">
        <v>0</v>
      </c>
      <c r="AB4" s="1">
        <v>0</v>
      </c>
      <c r="AC4" s="1">
        <v>0</v>
      </c>
      <c r="AD4" s="1">
        <v>1</v>
      </c>
      <c r="AE4" s="1">
        <v>0</v>
      </c>
      <c r="AF4" s="1">
        <v>0</v>
      </c>
      <c r="AG4" s="1">
        <v>0</v>
      </c>
      <c r="AH4" s="1">
        <v>0</v>
      </c>
      <c r="AI4" s="1">
        <v>1335</v>
      </c>
      <c r="AJ4" s="1">
        <v>738</v>
      </c>
      <c r="AK4" s="1">
        <v>1872</v>
      </c>
      <c r="AL4" s="1">
        <v>1154</v>
      </c>
      <c r="AM4" s="1">
        <v>35.06</v>
      </c>
      <c r="AN4" s="1">
        <v>1813</v>
      </c>
      <c r="AO4" s="1">
        <v>535</v>
      </c>
      <c r="AP4" s="1">
        <v>2872</v>
      </c>
      <c r="AQ4" s="1">
        <v>885</v>
      </c>
      <c r="AR4" s="1">
        <v>35.92</v>
      </c>
      <c r="AS4" s="1">
        <v>592</v>
      </c>
      <c r="AT4" s="1">
        <v>490</v>
      </c>
      <c r="AU4" s="1">
        <v>1562</v>
      </c>
      <c r="AV4" s="1">
        <v>821</v>
      </c>
      <c r="AW4" s="1">
        <v>20.32</v>
      </c>
      <c r="AX4" s="1">
        <v>3543</v>
      </c>
      <c r="AY4" s="1">
        <v>625</v>
      </c>
      <c r="AZ4" s="1">
        <v>2872</v>
      </c>
      <c r="BA4" s="1">
        <v>1002</v>
      </c>
      <c r="BB4" s="1">
        <v>8386</v>
      </c>
      <c r="BC4" s="1">
        <v>29.7</v>
      </c>
      <c r="BD4" s="1">
        <v>140.19999999999999</v>
      </c>
      <c r="BE4" s="1">
        <v>40.9</v>
      </c>
      <c r="BF4" s="1">
        <v>1</v>
      </c>
      <c r="BG4" s="1">
        <v>0</v>
      </c>
      <c r="BH4" s="1">
        <v>0</v>
      </c>
      <c r="BI4" s="1">
        <v>3</v>
      </c>
      <c r="BJ4" s="13">
        <v>44131</v>
      </c>
      <c r="BK4" s="1">
        <v>1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1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1</v>
      </c>
      <c r="BY4" s="1" t="s">
        <v>211</v>
      </c>
      <c r="BZ4" s="1">
        <v>9</v>
      </c>
      <c r="CA4" s="1">
        <v>40</v>
      </c>
      <c r="CB4" s="1">
        <v>0</v>
      </c>
      <c r="CC4" s="1">
        <v>0</v>
      </c>
      <c r="CD4" s="1">
        <v>0</v>
      </c>
      <c r="CE4" s="1">
        <v>182</v>
      </c>
      <c r="CF4" s="1">
        <v>13</v>
      </c>
      <c r="CG4" s="1">
        <v>5799.9</v>
      </c>
      <c r="CH4" s="1">
        <v>209</v>
      </c>
      <c r="CI4" s="1">
        <v>0</v>
      </c>
      <c r="CJ4" s="1">
        <v>0</v>
      </c>
      <c r="CK4" s="1">
        <v>0</v>
      </c>
      <c r="CL4" s="19"/>
      <c r="CM4" s="1">
        <v>0</v>
      </c>
      <c r="CN4" s="1">
        <v>0</v>
      </c>
      <c r="CO4" s="1">
        <v>0</v>
      </c>
      <c r="CP4" s="1">
        <v>0.88</v>
      </c>
      <c r="CQ4" s="1">
        <v>1</v>
      </c>
      <c r="CR4" s="1">
        <v>0</v>
      </c>
      <c r="CS4" s="1" t="s">
        <v>123</v>
      </c>
      <c r="CT4" s="13">
        <v>44174</v>
      </c>
      <c r="CU4" s="1">
        <v>0.7</v>
      </c>
      <c r="CV4" s="1">
        <v>1</v>
      </c>
      <c r="CW4" s="1">
        <v>0</v>
      </c>
      <c r="CX4" s="1">
        <v>0</v>
      </c>
      <c r="CY4" s="13">
        <v>44483</v>
      </c>
      <c r="CZ4" s="1">
        <v>0.48</v>
      </c>
      <c r="DA4" s="1">
        <v>1</v>
      </c>
      <c r="DB4" s="1">
        <v>0</v>
      </c>
      <c r="DC4" s="1">
        <v>0</v>
      </c>
      <c r="DD4" s="1" t="s">
        <v>170</v>
      </c>
      <c r="DE4" s="1"/>
    </row>
    <row r="5" spans="1:110" x14ac:dyDescent="0.25">
      <c r="A5" s="5" t="s">
        <v>120</v>
      </c>
      <c r="B5" s="1" t="s">
        <v>106</v>
      </c>
      <c r="C5" s="1" t="s">
        <v>88</v>
      </c>
      <c r="D5" s="13">
        <v>22398</v>
      </c>
      <c r="E5" s="11">
        <f t="shared" si="0"/>
        <v>57.755555555555553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58</v>
      </c>
      <c r="P5" s="1">
        <v>107</v>
      </c>
      <c r="Q5" s="1">
        <v>0</v>
      </c>
      <c r="R5" s="1">
        <v>31.21</v>
      </c>
      <c r="S5" s="1">
        <v>1</v>
      </c>
      <c r="T5" s="1">
        <v>1</v>
      </c>
      <c r="U5" s="1">
        <v>1</v>
      </c>
      <c r="V5" s="1">
        <v>0</v>
      </c>
      <c r="W5" s="1">
        <v>1</v>
      </c>
      <c r="X5" s="1">
        <v>3</v>
      </c>
      <c r="Y5" s="1" t="s">
        <v>348</v>
      </c>
      <c r="Z5" s="1">
        <v>0.45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1</v>
      </c>
      <c r="AI5" s="1">
        <v>441</v>
      </c>
      <c r="AJ5" s="1">
        <v>399</v>
      </c>
      <c r="AK5" s="1">
        <v>2077</v>
      </c>
      <c r="AL5" s="1">
        <v>916</v>
      </c>
      <c r="AM5" s="1">
        <v>27.75</v>
      </c>
      <c r="AN5" s="1">
        <v>474</v>
      </c>
      <c r="AO5" s="1">
        <v>600</v>
      </c>
      <c r="AP5" s="1">
        <v>1896</v>
      </c>
      <c r="AQ5" s="1">
        <v>981</v>
      </c>
      <c r="AR5" s="1">
        <v>22.17</v>
      </c>
      <c r="AS5" s="1">
        <v>221</v>
      </c>
      <c r="AT5" s="1">
        <v>670</v>
      </c>
      <c r="AU5" s="1">
        <v>1905</v>
      </c>
      <c r="AV5" s="1">
        <v>1165</v>
      </c>
      <c r="AW5" s="1">
        <v>20.18</v>
      </c>
      <c r="AX5" s="1">
        <v>1118</v>
      </c>
      <c r="AY5" s="1">
        <v>558</v>
      </c>
      <c r="AZ5" s="1">
        <v>2077</v>
      </c>
      <c r="BA5" s="1">
        <v>1013</v>
      </c>
      <c r="BB5" s="1">
        <v>3897</v>
      </c>
      <c r="BC5" s="1">
        <v>22.29</v>
      </c>
      <c r="BD5" s="1">
        <v>154.6</v>
      </c>
      <c r="BE5" s="1">
        <v>33.6</v>
      </c>
      <c r="BF5" s="1">
        <v>1</v>
      </c>
      <c r="BG5" s="1">
        <v>0</v>
      </c>
      <c r="BH5" s="1">
        <v>0</v>
      </c>
      <c r="BI5" s="1">
        <v>3</v>
      </c>
      <c r="BJ5" s="13">
        <v>43494</v>
      </c>
      <c r="BK5" s="1">
        <v>1</v>
      </c>
      <c r="BL5" s="1">
        <v>0</v>
      </c>
      <c r="BM5" s="1">
        <v>0</v>
      </c>
      <c r="BN5" s="1">
        <v>0</v>
      </c>
      <c r="BO5" s="1">
        <v>1</v>
      </c>
      <c r="BP5" s="1">
        <v>0</v>
      </c>
      <c r="BQ5" s="1">
        <v>0</v>
      </c>
      <c r="BR5" s="1">
        <v>0</v>
      </c>
      <c r="BS5" s="1">
        <v>1</v>
      </c>
      <c r="BT5" s="1">
        <v>0</v>
      </c>
      <c r="BU5" s="1">
        <v>0</v>
      </c>
      <c r="BV5" s="1">
        <v>0</v>
      </c>
      <c r="BW5" s="1">
        <v>0</v>
      </c>
      <c r="BX5" s="1">
        <v>1</v>
      </c>
      <c r="BY5" s="1" t="s">
        <v>215</v>
      </c>
      <c r="BZ5" s="1">
        <v>6</v>
      </c>
      <c r="CA5" s="1">
        <v>100</v>
      </c>
      <c r="CB5" s="1">
        <v>0</v>
      </c>
      <c r="CC5" s="1">
        <v>1</v>
      </c>
      <c r="CD5" s="1">
        <v>0</v>
      </c>
      <c r="CE5" s="1">
        <v>61</v>
      </c>
      <c r="CF5" s="1">
        <v>14</v>
      </c>
      <c r="CG5" s="1">
        <v>2923</v>
      </c>
      <c r="CH5" s="1">
        <v>72</v>
      </c>
      <c r="CI5" s="1">
        <v>0</v>
      </c>
      <c r="CJ5" s="1">
        <v>0</v>
      </c>
      <c r="CK5" s="1">
        <v>0</v>
      </c>
      <c r="CL5" s="19"/>
      <c r="CM5" s="1">
        <v>0</v>
      </c>
      <c r="CN5" s="1">
        <v>0</v>
      </c>
      <c r="CO5" s="1">
        <v>0</v>
      </c>
      <c r="CP5" s="1">
        <v>0.49</v>
      </c>
      <c r="CQ5" s="1">
        <v>1</v>
      </c>
      <c r="CR5" s="1">
        <v>0</v>
      </c>
      <c r="CS5" s="1" t="s">
        <v>123</v>
      </c>
      <c r="CT5" s="13">
        <v>43521</v>
      </c>
      <c r="CU5" s="1">
        <v>0.42</v>
      </c>
      <c r="CV5" s="1">
        <v>1</v>
      </c>
      <c r="CW5" s="1">
        <v>0</v>
      </c>
      <c r="CX5" s="1">
        <v>3</v>
      </c>
      <c r="CY5" s="13">
        <v>44196</v>
      </c>
      <c r="CZ5" s="1">
        <v>0.57999999999999996</v>
      </c>
      <c r="DA5" s="1">
        <v>1</v>
      </c>
      <c r="DB5" s="1">
        <v>0</v>
      </c>
      <c r="DC5" s="1">
        <v>2</v>
      </c>
      <c r="DD5" s="1" t="s">
        <v>200</v>
      </c>
      <c r="DE5" s="1"/>
    </row>
    <row r="6" spans="1:110" x14ac:dyDescent="0.25">
      <c r="A6" s="5" t="s">
        <v>121</v>
      </c>
      <c r="B6" s="1" t="s">
        <v>114</v>
      </c>
      <c r="C6" s="1" t="s">
        <v>76</v>
      </c>
      <c r="D6" s="13">
        <v>15880</v>
      </c>
      <c r="E6" s="11">
        <f t="shared" si="0"/>
        <v>76.86666666666666</v>
      </c>
      <c r="F6" s="1">
        <v>1</v>
      </c>
      <c r="G6" s="1">
        <v>0</v>
      </c>
      <c r="H6" s="1">
        <v>1</v>
      </c>
      <c r="I6" s="1">
        <v>1</v>
      </c>
      <c r="J6" s="1">
        <v>0</v>
      </c>
      <c r="K6" s="1">
        <v>6.2</v>
      </c>
      <c r="L6" s="1">
        <v>0</v>
      </c>
      <c r="M6" s="1">
        <v>1</v>
      </c>
      <c r="N6" s="1">
        <v>0</v>
      </c>
      <c r="O6" s="1">
        <v>91</v>
      </c>
      <c r="P6" s="1">
        <v>70</v>
      </c>
      <c r="Q6" s="1">
        <v>0</v>
      </c>
      <c r="R6" s="1">
        <v>24.44</v>
      </c>
      <c r="S6" s="1">
        <v>1</v>
      </c>
      <c r="T6" s="1">
        <v>1</v>
      </c>
      <c r="U6" s="1">
        <v>0</v>
      </c>
      <c r="V6" s="1">
        <v>0</v>
      </c>
      <c r="W6" s="1">
        <v>0</v>
      </c>
      <c r="X6" s="1">
        <v>3</v>
      </c>
      <c r="Y6" s="1" t="s">
        <v>349</v>
      </c>
      <c r="Z6" s="1">
        <v>1.1200000000000001</v>
      </c>
      <c r="AA6" s="1">
        <v>0</v>
      </c>
      <c r="AB6" s="1">
        <v>1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520</v>
      </c>
      <c r="AJ6" s="1">
        <v>664</v>
      </c>
      <c r="AK6" s="1">
        <v>1936</v>
      </c>
      <c r="AL6" s="1">
        <v>1021</v>
      </c>
      <c r="AM6" s="1">
        <v>19.63</v>
      </c>
      <c r="AN6" s="1">
        <v>375</v>
      </c>
      <c r="AO6" s="1">
        <v>670</v>
      </c>
      <c r="AP6" s="1">
        <v>1717</v>
      </c>
      <c r="AQ6" s="1">
        <v>966</v>
      </c>
      <c r="AR6" s="1">
        <v>11.42</v>
      </c>
      <c r="AS6" s="1">
        <v>10</v>
      </c>
      <c r="AT6" s="1">
        <v>637</v>
      </c>
      <c r="AU6" s="1">
        <v>1026</v>
      </c>
      <c r="AV6" s="1">
        <v>757</v>
      </c>
      <c r="AW6" s="1">
        <v>0.56999999999999995</v>
      </c>
      <c r="AX6" s="1">
        <v>1043</v>
      </c>
      <c r="AY6" s="1">
        <v>629</v>
      </c>
      <c r="AZ6" s="1">
        <v>1936</v>
      </c>
      <c r="BA6" s="1">
        <v>955</v>
      </c>
      <c r="BB6" s="1">
        <v>6064</v>
      </c>
      <c r="BC6" s="1">
        <v>14.68</v>
      </c>
      <c r="BD6" s="1">
        <v>155.4</v>
      </c>
      <c r="BE6" s="1">
        <v>31.7</v>
      </c>
      <c r="BF6" s="1">
        <v>1</v>
      </c>
      <c r="BG6" s="1">
        <v>0</v>
      </c>
      <c r="BH6" s="1">
        <v>0</v>
      </c>
      <c r="BI6" s="1">
        <v>3</v>
      </c>
      <c r="BJ6" s="13">
        <v>43956</v>
      </c>
      <c r="BK6" s="1">
        <v>1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1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1</v>
      </c>
      <c r="BY6" s="1" t="s">
        <v>211</v>
      </c>
      <c r="BZ6" s="1">
        <v>8</v>
      </c>
      <c r="CA6" s="1">
        <v>60</v>
      </c>
      <c r="CB6" s="1">
        <v>0</v>
      </c>
      <c r="CC6" s="1">
        <v>1</v>
      </c>
      <c r="CD6" s="1">
        <v>0</v>
      </c>
      <c r="CE6" s="1">
        <v>57</v>
      </c>
      <c r="CF6" s="1">
        <v>14</v>
      </c>
      <c r="CG6" s="1">
        <v>1839</v>
      </c>
      <c r="CH6" s="1">
        <v>34</v>
      </c>
      <c r="CI6" s="1">
        <v>0</v>
      </c>
      <c r="CJ6" s="1">
        <v>0</v>
      </c>
      <c r="CK6" s="1">
        <v>0</v>
      </c>
      <c r="CL6" s="19"/>
      <c r="CM6" s="1">
        <v>0</v>
      </c>
      <c r="CN6" s="1">
        <v>0</v>
      </c>
      <c r="CO6" s="1">
        <v>0</v>
      </c>
      <c r="CP6" s="1">
        <v>1.4</v>
      </c>
      <c r="CQ6" s="1">
        <v>1</v>
      </c>
      <c r="CR6" s="1">
        <v>0</v>
      </c>
      <c r="CS6" s="1">
        <v>115</v>
      </c>
      <c r="CT6" s="13">
        <v>44029</v>
      </c>
      <c r="CU6" s="1">
        <v>1</v>
      </c>
      <c r="CV6" s="1">
        <v>1</v>
      </c>
      <c r="CW6" s="1">
        <v>0</v>
      </c>
      <c r="CX6" s="1">
        <v>0</v>
      </c>
      <c r="CY6" s="13">
        <v>44361</v>
      </c>
      <c r="CZ6" s="1">
        <v>1</v>
      </c>
      <c r="DA6" s="1">
        <v>1</v>
      </c>
      <c r="DB6" s="1">
        <v>0</v>
      </c>
      <c r="DC6" s="1">
        <v>0</v>
      </c>
      <c r="DD6" s="1" t="s">
        <v>350</v>
      </c>
      <c r="DE6" s="1"/>
    </row>
    <row r="7" spans="1:110" x14ac:dyDescent="0.25">
      <c r="A7" s="5" t="s">
        <v>121</v>
      </c>
      <c r="B7" s="1" t="s">
        <v>116</v>
      </c>
      <c r="C7" s="1" t="s">
        <v>62</v>
      </c>
      <c r="D7" s="13">
        <v>13545</v>
      </c>
      <c r="E7" s="11">
        <f t="shared" si="0"/>
        <v>79.38055555555556</v>
      </c>
      <c r="F7" s="1">
        <v>1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116</v>
      </c>
      <c r="P7" s="1">
        <v>52</v>
      </c>
      <c r="Q7" s="1">
        <v>0</v>
      </c>
      <c r="R7" s="1">
        <v>28.2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2</v>
      </c>
      <c r="Y7" s="1" t="s">
        <v>349</v>
      </c>
      <c r="Z7" s="15" t="s">
        <v>123</v>
      </c>
      <c r="AA7" s="15">
        <v>0</v>
      </c>
      <c r="AB7" s="15">
        <v>0</v>
      </c>
      <c r="AC7" s="15">
        <v>0</v>
      </c>
      <c r="AD7" s="15">
        <v>0</v>
      </c>
      <c r="AE7" s="15">
        <v>1</v>
      </c>
      <c r="AF7" s="1">
        <v>0</v>
      </c>
      <c r="AG7" s="1">
        <v>0</v>
      </c>
      <c r="AH7" s="15">
        <v>0</v>
      </c>
      <c r="AI7" s="1">
        <v>432</v>
      </c>
      <c r="AJ7" s="1">
        <v>563</v>
      </c>
      <c r="AK7" s="1">
        <v>1632</v>
      </c>
      <c r="AL7" s="1">
        <v>871</v>
      </c>
      <c r="AM7" s="1">
        <v>19.850000000000001</v>
      </c>
      <c r="AN7" s="1">
        <v>363</v>
      </c>
      <c r="AO7" s="1">
        <v>632</v>
      </c>
      <c r="AP7" s="1">
        <v>1654</v>
      </c>
      <c r="AQ7" s="1">
        <v>821</v>
      </c>
      <c r="AR7" s="1">
        <v>17.829999999999998</v>
      </c>
      <c r="AS7" s="1">
        <v>33</v>
      </c>
      <c r="AT7" s="1">
        <v>471</v>
      </c>
      <c r="AU7" s="1">
        <v>1073</v>
      </c>
      <c r="AV7" s="1">
        <v>666</v>
      </c>
      <c r="AW7" s="1">
        <v>5.48</v>
      </c>
      <c r="AX7" s="1">
        <v>1088</v>
      </c>
      <c r="AY7" s="1">
        <v>566</v>
      </c>
      <c r="AZ7" s="1">
        <v>1654</v>
      </c>
      <c r="BA7" s="1">
        <v>797</v>
      </c>
      <c r="BB7" s="1">
        <v>3786</v>
      </c>
      <c r="BC7" s="1">
        <v>22.32</v>
      </c>
      <c r="BD7" s="1">
        <v>154</v>
      </c>
      <c r="BE7" s="1">
        <v>45.1</v>
      </c>
      <c r="BF7" s="1">
        <v>1</v>
      </c>
      <c r="BG7" s="1">
        <v>0</v>
      </c>
      <c r="BH7" s="1">
        <v>0</v>
      </c>
      <c r="BI7" s="1">
        <v>3</v>
      </c>
      <c r="BJ7" s="13">
        <v>42538</v>
      </c>
      <c r="BK7" s="1">
        <v>1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1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1</v>
      </c>
      <c r="BY7" s="1" t="s">
        <v>211</v>
      </c>
      <c r="BZ7" s="1">
        <v>7</v>
      </c>
      <c r="CA7" s="1">
        <v>40</v>
      </c>
      <c r="CB7" s="1">
        <v>0</v>
      </c>
      <c r="CC7" s="1">
        <v>1</v>
      </c>
      <c r="CD7" s="1">
        <v>0</v>
      </c>
      <c r="CE7" s="1">
        <v>113</v>
      </c>
      <c r="CF7" s="1" t="s">
        <v>123</v>
      </c>
      <c r="CG7" s="1">
        <v>1200</v>
      </c>
      <c r="CH7" s="1">
        <v>120</v>
      </c>
      <c r="CI7" s="1">
        <v>0</v>
      </c>
      <c r="CJ7" s="1">
        <v>0</v>
      </c>
      <c r="CK7" s="1">
        <v>0</v>
      </c>
      <c r="CL7" s="19"/>
      <c r="CM7" s="1">
        <v>0</v>
      </c>
      <c r="CN7" s="1">
        <v>0</v>
      </c>
      <c r="CO7" s="1">
        <v>0</v>
      </c>
      <c r="CP7" s="1" t="s">
        <v>123</v>
      </c>
      <c r="CQ7" s="1">
        <v>1</v>
      </c>
      <c r="CR7" s="1">
        <v>0</v>
      </c>
      <c r="CS7" s="1">
        <v>135</v>
      </c>
      <c r="CT7" s="13">
        <v>42595</v>
      </c>
      <c r="CU7" s="1" t="s">
        <v>123</v>
      </c>
      <c r="CV7" s="1">
        <v>1</v>
      </c>
      <c r="CW7" s="1">
        <v>0</v>
      </c>
      <c r="CX7" s="1">
        <v>1</v>
      </c>
      <c r="CY7" s="13">
        <v>43184</v>
      </c>
      <c r="CZ7" s="1" t="s">
        <v>123</v>
      </c>
      <c r="DA7" s="1">
        <v>1</v>
      </c>
      <c r="DB7" s="1">
        <v>0</v>
      </c>
      <c r="DC7" s="1">
        <v>0</v>
      </c>
      <c r="DD7" s="1" t="s">
        <v>186</v>
      </c>
      <c r="DE7" s="1"/>
    </row>
    <row r="8" spans="1:110" x14ac:dyDescent="0.25">
      <c r="A8" s="5" t="s">
        <v>120</v>
      </c>
      <c r="B8" s="15" t="s">
        <v>153</v>
      </c>
      <c r="C8" s="15" t="s">
        <v>83</v>
      </c>
      <c r="D8" s="13">
        <v>18878</v>
      </c>
      <c r="E8" s="11">
        <f t="shared" si="0"/>
        <v>69.430555555555557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5.5</v>
      </c>
      <c r="L8" s="1">
        <v>0</v>
      </c>
      <c r="M8" s="1">
        <v>1</v>
      </c>
      <c r="N8" s="1">
        <v>0</v>
      </c>
      <c r="O8" s="1">
        <v>84</v>
      </c>
      <c r="P8" s="1">
        <v>81</v>
      </c>
      <c r="Q8" s="1">
        <v>0</v>
      </c>
      <c r="R8" s="1">
        <v>22.39</v>
      </c>
      <c r="S8" s="1">
        <v>0</v>
      </c>
      <c r="T8" s="1">
        <v>1</v>
      </c>
      <c r="U8" s="1">
        <v>1</v>
      </c>
      <c r="V8" s="1">
        <v>0</v>
      </c>
      <c r="W8" s="1">
        <v>1</v>
      </c>
      <c r="X8" s="1">
        <v>2</v>
      </c>
      <c r="Y8" s="1" t="s">
        <v>349</v>
      </c>
      <c r="Z8" s="1">
        <v>0.96</v>
      </c>
      <c r="AA8" s="1">
        <v>0</v>
      </c>
      <c r="AB8" s="1">
        <v>0</v>
      </c>
      <c r="AC8" s="1">
        <v>0</v>
      </c>
      <c r="AD8" s="1">
        <v>0</v>
      </c>
      <c r="AE8" s="1">
        <v>1</v>
      </c>
      <c r="AF8" s="1">
        <v>0</v>
      </c>
      <c r="AG8" s="1">
        <v>0</v>
      </c>
      <c r="AH8" s="1">
        <v>0</v>
      </c>
      <c r="AI8" s="1">
        <v>22</v>
      </c>
      <c r="AJ8" s="1">
        <v>770</v>
      </c>
      <c r="AK8" s="1">
        <v>1403</v>
      </c>
      <c r="AL8" s="1">
        <v>1234</v>
      </c>
      <c r="AM8" s="1">
        <v>1.91</v>
      </c>
      <c r="AN8" s="1">
        <v>141</v>
      </c>
      <c r="AO8" s="1">
        <v>982</v>
      </c>
      <c r="AP8" s="1">
        <v>2153</v>
      </c>
      <c r="AQ8" s="1">
        <v>1508</v>
      </c>
      <c r="AR8" s="1">
        <v>12.73</v>
      </c>
      <c r="AS8" s="1">
        <v>59</v>
      </c>
      <c r="AT8" s="1">
        <v>802</v>
      </c>
      <c r="AU8" s="1">
        <v>1321</v>
      </c>
      <c r="AV8" s="1">
        <v>1212</v>
      </c>
      <c r="AW8" s="1">
        <v>11.78</v>
      </c>
      <c r="AX8" s="1">
        <v>212</v>
      </c>
      <c r="AY8" s="1">
        <v>876</v>
      </c>
      <c r="AZ8" s="1">
        <v>2812</v>
      </c>
      <c r="BA8" s="1">
        <v>1403</v>
      </c>
      <c r="BB8" s="1">
        <v>2525</v>
      </c>
      <c r="BC8" s="1">
        <v>7.75</v>
      </c>
      <c r="BD8" s="1">
        <v>162.4</v>
      </c>
      <c r="BE8" s="1">
        <v>31.3</v>
      </c>
      <c r="BF8" s="1">
        <v>1</v>
      </c>
      <c r="BG8" s="1">
        <v>0</v>
      </c>
      <c r="BH8" s="1">
        <v>0</v>
      </c>
      <c r="BI8" s="1">
        <v>3</v>
      </c>
      <c r="BJ8" s="13">
        <v>44239</v>
      </c>
      <c r="BK8" s="1">
        <v>0</v>
      </c>
      <c r="BL8" s="1">
        <v>0</v>
      </c>
      <c r="BM8" s="1">
        <v>1</v>
      </c>
      <c r="BN8" s="1">
        <v>0</v>
      </c>
      <c r="BO8" s="1">
        <v>0</v>
      </c>
      <c r="BP8" s="1">
        <v>1</v>
      </c>
      <c r="BQ8" s="1">
        <v>0</v>
      </c>
      <c r="BR8" s="1">
        <v>0</v>
      </c>
      <c r="BS8" s="1">
        <v>0</v>
      </c>
      <c r="BT8" s="1">
        <v>0</v>
      </c>
      <c r="BU8" s="1">
        <v>1</v>
      </c>
      <c r="BV8" s="1">
        <v>0</v>
      </c>
      <c r="BW8" s="1">
        <v>0</v>
      </c>
      <c r="BX8" s="1">
        <v>1</v>
      </c>
      <c r="BY8" s="1" t="s">
        <v>215</v>
      </c>
      <c r="BZ8" s="1" t="s">
        <v>132</v>
      </c>
      <c r="CA8" s="1" t="s">
        <v>157</v>
      </c>
      <c r="CB8" s="1">
        <v>0</v>
      </c>
      <c r="CC8" s="1">
        <v>1</v>
      </c>
      <c r="CD8" s="1">
        <v>0</v>
      </c>
      <c r="CE8" s="1">
        <v>121</v>
      </c>
      <c r="CF8" s="1">
        <v>18</v>
      </c>
      <c r="CG8" s="1">
        <v>815</v>
      </c>
      <c r="CH8" s="1">
        <v>78</v>
      </c>
      <c r="CI8" s="15">
        <v>0</v>
      </c>
      <c r="CJ8" s="1"/>
      <c r="CK8" s="1">
        <v>0</v>
      </c>
      <c r="CL8" s="19"/>
      <c r="CM8" s="1">
        <v>0</v>
      </c>
      <c r="CN8" s="1">
        <v>0</v>
      </c>
      <c r="CO8" s="1">
        <v>0</v>
      </c>
      <c r="CP8" s="1">
        <v>1.1000000000000001</v>
      </c>
      <c r="CQ8" s="1">
        <v>1</v>
      </c>
      <c r="CR8" s="1">
        <v>0</v>
      </c>
      <c r="CS8" s="1" t="s">
        <v>123</v>
      </c>
      <c r="CT8" s="13">
        <v>44293</v>
      </c>
      <c r="CU8" s="1">
        <v>0.99</v>
      </c>
      <c r="CV8" s="1">
        <v>1</v>
      </c>
      <c r="CW8" s="1">
        <v>0</v>
      </c>
      <c r="CX8" s="1">
        <v>0</v>
      </c>
      <c r="CY8" s="13">
        <v>44588</v>
      </c>
      <c r="CZ8" s="1">
        <v>0.51</v>
      </c>
      <c r="DA8" s="1">
        <v>1</v>
      </c>
      <c r="DB8" s="1">
        <v>0</v>
      </c>
      <c r="DC8" s="1">
        <v>1</v>
      </c>
      <c r="DD8" s="1" t="s">
        <v>203</v>
      </c>
      <c r="DE8" s="1"/>
      <c r="DF8" s="58" t="s">
        <v>156</v>
      </c>
    </row>
    <row r="9" spans="1:110" x14ac:dyDescent="0.25">
      <c r="A9" s="5" t="s">
        <v>147</v>
      </c>
      <c r="B9" s="15" t="s">
        <v>155</v>
      </c>
      <c r="C9" s="15" t="s">
        <v>73</v>
      </c>
      <c r="D9" s="13">
        <v>20340</v>
      </c>
      <c r="E9" s="11">
        <f t="shared" si="0"/>
        <v>62.986111111111114</v>
      </c>
      <c r="F9" s="1">
        <v>1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74</v>
      </c>
      <c r="P9" s="1">
        <v>94</v>
      </c>
      <c r="Q9" s="1">
        <v>0</v>
      </c>
      <c r="R9" s="1">
        <v>23</v>
      </c>
      <c r="S9" s="1">
        <v>1</v>
      </c>
      <c r="T9" s="1">
        <v>1</v>
      </c>
      <c r="U9" s="1">
        <v>1</v>
      </c>
      <c r="V9" s="1">
        <v>0</v>
      </c>
      <c r="W9" s="1">
        <v>0</v>
      </c>
      <c r="X9" s="1">
        <v>2</v>
      </c>
      <c r="Y9" s="1" t="s">
        <v>349</v>
      </c>
      <c r="Z9" s="1">
        <v>0.69</v>
      </c>
      <c r="AA9" s="1">
        <v>0</v>
      </c>
      <c r="AB9" s="1">
        <v>1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89</v>
      </c>
      <c r="AJ9" s="1">
        <v>678</v>
      </c>
      <c r="AK9" s="1">
        <v>1885</v>
      </c>
      <c r="AL9" s="1">
        <v>1171</v>
      </c>
      <c r="AM9" s="1">
        <v>13.36</v>
      </c>
      <c r="AN9" s="1">
        <v>82</v>
      </c>
      <c r="AO9" s="1">
        <v>815</v>
      </c>
      <c r="AP9" s="1">
        <v>1954</v>
      </c>
      <c r="AQ9" s="1">
        <v>1232</v>
      </c>
      <c r="AR9" s="1">
        <v>14.7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150</v>
      </c>
      <c r="AY9" s="1">
        <v>710</v>
      </c>
      <c r="AZ9" s="1">
        <v>1954</v>
      </c>
      <c r="BA9" s="1">
        <v>1175</v>
      </c>
      <c r="BB9" s="1">
        <v>926</v>
      </c>
      <c r="BC9" s="1">
        <v>13.94</v>
      </c>
      <c r="BD9" s="1">
        <v>161</v>
      </c>
      <c r="BE9" s="1">
        <v>35.299999999999997</v>
      </c>
      <c r="BF9" s="1">
        <v>1</v>
      </c>
      <c r="BG9" s="1">
        <v>0</v>
      </c>
      <c r="BH9" s="1">
        <v>0</v>
      </c>
      <c r="BI9" s="1">
        <v>3</v>
      </c>
      <c r="BJ9" s="13">
        <v>43346</v>
      </c>
      <c r="BK9" s="1">
        <v>1</v>
      </c>
      <c r="BL9" s="1">
        <v>0</v>
      </c>
      <c r="BM9" s="1">
        <v>0</v>
      </c>
      <c r="BN9" s="1">
        <v>0</v>
      </c>
      <c r="BO9" s="1">
        <v>1</v>
      </c>
      <c r="BP9" s="1">
        <v>0</v>
      </c>
      <c r="BQ9" s="1">
        <v>0</v>
      </c>
      <c r="BR9" s="1">
        <v>1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1</v>
      </c>
      <c r="BY9" s="1" t="s">
        <v>212</v>
      </c>
      <c r="BZ9" s="1">
        <v>6</v>
      </c>
      <c r="CA9" s="1">
        <v>60</v>
      </c>
      <c r="CB9" s="1">
        <v>0</v>
      </c>
      <c r="CC9" s="1">
        <v>1</v>
      </c>
      <c r="CD9" s="1">
        <v>0</v>
      </c>
      <c r="CE9" s="1">
        <v>280</v>
      </c>
      <c r="CF9" s="1">
        <v>32</v>
      </c>
      <c r="CG9" s="1">
        <v>2326</v>
      </c>
      <c r="CH9" s="1">
        <v>120</v>
      </c>
      <c r="CI9" s="1">
        <v>0</v>
      </c>
      <c r="CJ9" s="1">
        <v>1</v>
      </c>
      <c r="CK9" s="13">
        <v>43710</v>
      </c>
      <c r="CL9" s="14">
        <f>YEARFRAC(CK9,BJ9)*12</f>
        <v>11.966666666666667</v>
      </c>
      <c r="CM9" s="1" t="s">
        <v>253</v>
      </c>
      <c r="CN9" s="1">
        <v>1</v>
      </c>
      <c r="CO9" s="1">
        <v>0</v>
      </c>
      <c r="CP9" s="1" t="s">
        <v>123</v>
      </c>
      <c r="CQ9" s="1">
        <v>1</v>
      </c>
      <c r="CR9" s="1">
        <v>0</v>
      </c>
      <c r="CS9" s="1" t="s">
        <v>123</v>
      </c>
      <c r="CT9" s="13">
        <v>43399</v>
      </c>
      <c r="CU9" s="1">
        <v>0.79</v>
      </c>
      <c r="CV9" s="1">
        <v>1</v>
      </c>
      <c r="CW9" s="1">
        <v>0</v>
      </c>
      <c r="CX9" s="1">
        <v>0</v>
      </c>
      <c r="CY9" s="13">
        <v>43649</v>
      </c>
      <c r="CZ9" s="1">
        <v>0.79</v>
      </c>
      <c r="DA9" s="1">
        <v>0</v>
      </c>
      <c r="DB9" s="1">
        <v>1</v>
      </c>
      <c r="DC9" s="1">
        <v>2</v>
      </c>
      <c r="DD9" s="1" t="s">
        <v>205</v>
      </c>
      <c r="DE9" s="1"/>
    </row>
    <row r="10" spans="1:110" x14ac:dyDescent="0.25">
      <c r="A10" s="5" t="s">
        <v>121</v>
      </c>
      <c r="B10" s="15" t="s">
        <v>222</v>
      </c>
      <c r="C10" s="15" t="s">
        <v>223</v>
      </c>
      <c r="D10" s="13">
        <v>18723</v>
      </c>
      <c r="E10" s="1">
        <v>70</v>
      </c>
      <c r="F10" s="1">
        <v>1</v>
      </c>
      <c r="G10" s="1">
        <v>1</v>
      </c>
      <c r="H10" s="1">
        <v>0</v>
      </c>
      <c r="I10" s="1">
        <v>1</v>
      </c>
      <c r="J10" s="1">
        <v>1</v>
      </c>
      <c r="K10" s="1">
        <v>5.9</v>
      </c>
      <c r="L10" s="1">
        <v>1</v>
      </c>
      <c r="M10" s="1">
        <v>0</v>
      </c>
      <c r="N10" s="1">
        <v>0</v>
      </c>
      <c r="O10" s="1">
        <v>90</v>
      </c>
      <c r="P10" s="1">
        <v>74</v>
      </c>
      <c r="Q10" s="1">
        <v>0</v>
      </c>
      <c r="R10" s="1">
        <v>22</v>
      </c>
      <c r="S10" s="1">
        <v>0</v>
      </c>
      <c r="T10" s="1">
        <v>1</v>
      </c>
      <c r="U10" s="1">
        <v>1</v>
      </c>
      <c r="V10" s="1">
        <v>0</v>
      </c>
      <c r="W10" s="1">
        <v>0</v>
      </c>
      <c r="X10" s="1">
        <v>2</v>
      </c>
      <c r="Y10" s="1" t="s">
        <v>347</v>
      </c>
      <c r="Z10" s="1">
        <v>0.5</v>
      </c>
      <c r="AA10" s="1">
        <v>0</v>
      </c>
      <c r="AB10" s="1">
        <v>0</v>
      </c>
      <c r="AC10" s="1">
        <v>0</v>
      </c>
      <c r="AD10" s="1">
        <v>1</v>
      </c>
      <c r="AE10" s="1">
        <v>0</v>
      </c>
      <c r="AF10" s="1">
        <v>0</v>
      </c>
      <c r="AG10" s="1">
        <v>0</v>
      </c>
      <c r="AH10" s="1">
        <v>0</v>
      </c>
      <c r="AI10" s="1">
        <v>68</v>
      </c>
      <c r="AJ10" s="1">
        <v>559</v>
      </c>
      <c r="AK10" s="1">
        <v>1964</v>
      </c>
      <c r="AL10" s="1">
        <v>1027</v>
      </c>
      <c r="AM10" s="1">
        <v>6.84</v>
      </c>
      <c r="AN10" s="1">
        <v>201</v>
      </c>
      <c r="AO10" s="1">
        <v>844</v>
      </c>
      <c r="AP10" s="1">
        <v>2016</v>
      </c>
      <c r="AQ10" s="1">
        <v>1237</v>
      </c>
      <c r="AR10" s="1">
        <v>19.329999999999998</v>
      </c>
      <c r="AS10" s="1">
        <v>4</v>
      </c>
      <c r="AT10" s="1">
        <v>937</v>
      </c>
      <c r="AU10" s="1">
        <v>1442</v>
      </c>
      <c r="AV10" s="1">
        <v>1224</v>
      </c>
      <c r="AW10" s="1">
        <v>0.87</v>
      </c>
      <c r="AX10" s="1">
        <v>351</v>
      </c>
      <c r="AY10" s="1">
        <v>674</v>
      </c>
      <c r="AZ10" s="1">
        <v>2106</v>
      </c>
      <c r="BA10" s="1">
        <v>1118</v>
      </c>
      <c r="BB10" s="1">
        <v>2603</v>
      </c>
      <c r="BC10" s="1">
        <v>11.88</v>
      </c>
      <c r="BD10" s="1">
        <v>124.1</v>
      </c>
      <c r="BE10" s="1">
        <v>39.700000000000003</v>
      </c>
      <c r="BF10" s="1">
        <v>1</v>
      </c>
      <c r="BG10" s="1">
        <v>0</v>
      </c>
      <c r="BH10" s="1">
        <v>0</v>
      </c>
      <c r="BI10" s="1">
        <v>3</v>
      </c>
      <c r="BJ10" s="13">
        <v>44588</v>
      </c>
      <c r="BK10" s="1">
        <v>1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1</v>
      </c>
      <c r="BT10" s="1">
        <v>0</v>
      </c>
      <c r="BU10" s="1">
        <v>0</v>
      </c>
      <c r="BV10" s="1">
        <v>0</v>
      </c>
      <c r="BW10" s="1">
        <v>0</v>
      </c>
      <c r="BX10" s="1">
        <v>1</v>
      </c>
      <c r="BY10" s="1" t="s">
        <v>226</v>
      </c>
      <c r="BZ10" s="1">
        <v>7</v>
      </c>
      <c r="CA10" s="1">
        <v>60</v>
      </c>
      <c r="CB10" s="1">
        <v>0</v>
      </c>
      <c r="CC10" s="1">
        <v>1</v>
      </c>
      <c r="CD10" s="1">
        <v>0</v>
      </c>
      <c r="CE10" s="1">
        <v>35</v>
      </c>
      <c r="CF10" s="1">
        <v>8</v>
      </c>
      <c r="CG10" s="1">
        <v>2452</v>
      </c>
      <c r="CH10" s="1">
        <v>25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0.66</v>
      </c>
      <c r="CQ10" s="1">
        <v>1</v>
      </c>
      <c r="CR10" s="1">
        <v>0</v>
      </c>
      <c r="CS10" s="1">
        <v>158</v>
      </c>
      <c r="CT10" s="13">
        <v>44648</v>
      </c>
      <c r="CU10" s="1">
        <v>0.68</v>
      </c>
      <c r="CV10" s="1">
        <v>1</v>
      </c>
      <c r="CW10" s="1">
        <v>0</v>
      </c>
      <c r="CX10" s="1">
        <v>1</v>
      </c>
      <c r="CY10" s="28">
        <v>44894</v>
      </c>
      <c r="CZ10" s="1">
        <v>0.59</v>
      </c>
      <c r="DA10" s="1">
        <v>0</v>
      </c>
      <c r="DB10" s="1">
        <v>1</v>
      </c>
      <c r="DC10" s="1">
        <v>2</v>
      </c>
      <c r="DD10" s="1" t="s">
        <v>371</v>
      </c>
      <c r="DE10" s="1"/>
    </row>
    <row r="11" spans="1:110" x14ac:dyDescent="0.25">
      <c r="A11" s="63" t="s">
        <v>121</v>
      </c>
      <c r="B11" s="32" t="s">
        <v>294</v>
      </c>
      <c r="C11" s="32" t="s">
        <v>88</v>
      </c>
      <c r="D11" s="13">
        <v>22654</v>
      </c>
      <c r="E11" s="1">
        <v>60</v>
      </c>
      <c r="F11" s="1">
        <v>1</v>
      </c>
      <c r="G11" s="1">
        <v>1</v>
      </c>
      <c r="H11" s="1">
        <v>1</v>
      </c>
      <c r="I11" s="1">
        <v>1</v>
      </c>
      <c r="J11" s="1">
        <v>0</v>
      </c>
      <c r="K11" s="1">
        <v>7.1</v>
      </c>
      <c r="L11" s="1">
        <v>1</v>
      </c>
      <c r="M11" s="1">
        <v>0</v>
      </c>
      <c r="N11" s="1">
        <v>0</v>
      </c>
      <c r="O11" s="1">
        <v>89</v>
      </c>
      <c r="P11" s="1">
        <v>81</v>
      </c>
      <c r="Q11" s="1">
        <v>0</v>
      </c>
      <c r="R11" s="1">
        <v>29</v>
      </c>
      <c r="S11" s="1">
        <v>1</v>
      </c>
      <c r="T11" s="1">
        <v>1</v>
      </c>
      <c r="U11" s="1">
        <v>1</v>
      </c>
      <c r="V11" s="1">
        <v>0</v>
      </c>
      <c r="W11" s="1">
        <v>0</v>
      </c>
      <c r="X11" s="1">
        <v>3</v>
      </c>
      <c r="Y11" s="1" t="s">
        <v>348</v>
      </c>
      <c r="Z11" s="1">
        <v>0.65</v>
      </c>
      <c r="AA11" s="1">
        <v>0</v>
      </c>
      <c r="AB11" s="1">
        <v>0</v>
      </c>
      <c r="AC11" s="1">
        <v>1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134</v>
      </c>
      <c r="AJ11" s="1">
        <v>786</v>
      </c>
      <c r="AK11" s="1">
        <v>1807</v>
      </c>
      <c r="AL11" s="1">
        <v>1140</v>
      </c>
      <c r="AM11" s="1">
        <v>30.73</v>
      </c>
      <c r="AN11" s="1">
        <v>64</v>
      </c>
      <c r="AO11" s="1">
        <v>675</v>
      </c>
      <c r="AP11" s="1">
        <v>1734</v>
      </c>
      <c r="AQ11" s="1">
        <v>1043</v>
      </c>
      <c r="AR11" s="1">
        <v>11.37</v>
      </c>
      <c r="AS11" s="1">
        <v>48</v>
      </c>
      <c r="AT11" s="1">
        <v>657</v>
      </c>
      <c r="AU11" s="1">
        <v>1631</v>
      </c>
      <c r="AV11" s="1">
        <v>1011</v>
      </c>
      <c r="AW11" s="1">
        <v>10.88</v>
      </c>
      <c r="AX11" s="1">
        <v>174</v>
      </c>
      <c r="AY11" s="1">
        <v>848</v>
      </c>
      <c r="AZ11" s="1">
        <v>1807</v>
      </c>
      <c r="BA11" s="1">
        <v>1186</v>
      </c>
      <c r="BB11" s="1">
        <v>1311</v>
      </c>
      <c r="BC11" s="1">
        <v>11.72</v>
      </c>
      <c r="BD11" s="1">
        <v>155.1</v>
      </c>
      <c r="BE11" s="1">
        <v>31.5</v>
      </c>
      <c r="BF11" s="1">
        <v>1</v>
      </c>
      <c r="BG11" s="1">
        <v>0</v>
      </c>
      <c r="BH11" s="1">
        <v>0</v>
      </c>
      <c r="BI11" s="1">
        <v>3</v>
      </c>
      <c r="BJ11" s="13">
        <v>44764</v>
      </c>
      <c r="BK11" s="31">
        <v>0</v>
      </c>
      <c r="BL11" s="31">
        <v>1</v>
      </c>
      <c r="BM11" s="31">
        <v>0</v>
      </c>
      <c r="BN11" s="31">
        <v>0</v>
      </c>
      <c r="BO11" s="1">
        <v>0</v>
      </c>
      <c r="BP11" s="1">
        <v>0</v>
      </c>
      <c r="BQ11" s="1">
        <v>0</v>
      </c>
      <c r="BR11" s="31">
        <v>0</v>
      </c>
      <c r="BS11" s="31">
        <v>0</v>
      </c>
      <c r="BT11" s="31">
        <v>0</v>
      </c>
      <c r="BU11" s="31">
        <v>0</v>
      </c>
      <c r="BV11" s="31">
        <v>1</v>
      </c>
      <c r="BW11" s="31">
        <v>0</v>
      </c>
      <c r="BX11" s="31">
        <v>1</v>
      </c>
      <c r="BY11" s="31" t="s">
        <v>342</v>
      </c>
      <c r="BZ11" s="31" t="s">
        <v>158</v>
      </c>
      <c r="CA11" s="31" t="s">
        <v>343</v>
      </c>
      <c r="CB11" s="31">
        <v>0</v>
      </c>
      <c r="CC11" s="31">
        <v>1</v>
      </c>
      <c r="CD11" s="31">
        <v>0</v>
      </c>
      <c r="CE11" s="1">
        <v>110</v>
      </c>
      <c r="CF11" s="31">
        <v>16</v>
      </c>
      <c r="CG11" s="31">
        <v>2797</v>
      </c>
      <c r="CH11" s="31">
        <v>95</v>
      </c>
      <c r="CI11" s="1">
        <v>0</v>
      </c>
      <c r="CJ11" s="1">
        <v>0</v>
      </c>
      <c r="CK11" s="31">
        <v>0</v>
      </c>
      <c r="CL11" s="31">
        <v>0</v>
      </c>
      <c r="CM11" s="31">
        <v>0</v>
      </c>
      <c r="CN11" s="1">
        <v>0</v>
      </c>
      <c r="CO11" s="1">
        <v>0</v>
      </c>
      <c r="CP11" s="31">
        <v>0.67</v>
      </c>
      <c r="CQ11" s="31">
        <v>1</v>
      </c>
      <c r="CR11" s="1">
        <v>0</v>
      </c>
      <c r="CS11" s="1">
        <v>68</v>
      </c>
      <c r="CT11" s="13">
        <v>44838</v>
      </c>
      <c r="CU11" s="1">
        <v>0.68</v>
      </c>
      <c r="CV11" s="1">
        <v>1</v>
      </c>
      <c r="CW11" s="1">
        <v>0</v>
      </c>
      <c r="CX11" s="1">
        <v>1</v>
      </c>
      <c r="CY11" s="13">
        <v>44941</v>
      </c>
      <c r="CZ11" s="1">
        <v>0.69</v>
      </c>
      <c r="DA11" s="1">
        <v>1</v>
      </c>
      <c r="DB11" s="1">
        <v>0</v>
      </c>
      <c r="DC11" s="1">
        <v>1</v>
      </c>
      <c r="DD11" s="1" t="s">
        <v>202</v>
      </c>
      <c r="DE11" s="1"/>
    </row>
    <row r="12" spans="1:110" x14ac:dyDescent="0.25">
      <c r="A12" s="63" t="s">
        <v>120</v>
      </c>
      <c r="B12" s="32" t="s">
        <v>294</v>
      </c>
      <c r="C12" s="32" t="s">
        <v>88</v>
      </c>
      <c r="D12" s="13">
        <v>22654</v>
      </c>
      <c r="E12" s="1">
        <v>60</v>
      </c>
      <c r="F12" s="1">
        <v>1</v>
      </c>
      <c r="G12" s="1">
        <v>1</v>
      </c>
      <c r="H12" s="1">
        <v>1</v>
      </c>
      <c r="I12" s="1">
        <v>1</v>
      </c>
      <c r="J12" s="1">
        <v>0</v>
      </c>
      <c r="K12" s="1">
        <v>7.1</v>
      </c>
      <c r="L12" s="1">
        <v>1</v>
      </c>
      <c r="M12" s="1">
        <v>0</v>
      </c>
      <c r="N12" s="1">
        <v>0</v>
      </c>
      <c r="O12" s="1">
        <v>89</v>
      </c>
      <c r="P12" s="1">
        <v>81</v>
      </c>
      <c r="Q12" s="1">
        <v>0</v>
      </c>
      <c r="R12" s="1">
        <v>29</v>
      </c>
      <c r="S12" s="1">
        <v>1</v>
      </c>
      <c r="T12" s="1">
        <v>1</v>
      </c>
      <c r="U12" s="1">
        <v>1</v>
      </c>
      <c r="V12" s="1">
        <v>0</v>
      </c>
      <c r="W12" s="1">
        <v>0</v>
      </c>
      <c r="X12" s="1">
        <v>3</v>
      </c>
      <c r="Y12" s="1" t="s">
        <v>349</v>
      </c>
      <c r="Z12" s="1">
        <v>0.55000000000000004</v>
      </c>
      <c r="AA12" s="1">
        <v>0</v>
      </c>
      <c r="AB12" s="1">
        <v>1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186</v>
      </c>
      <c r="AJ12" s="1">
        <v>655</v>
      </c>
      <c r="AK12" s="1">
        <v>1864</v>
      </c>
      <c r="AL12" s="1">
        <v>1007</v>
      </c>
      <c r="AM12" s="1">
        <v>18.420000000000002</v>
      </c>
      <c r="AN12" s="1">
        <v>209</v>
      </c>
      <c r="AO12" s="1">
        <v>704</v>
      </c>
      <c r="AP12" s="1">
        <v>1774</v>
      </c>
      <c r="AQ12" s="1">
        <v>1138</v>
      </c>
      <c r="AR12" s="1">
        <v>13.66</v>
      </c>
      <c r="AS12" s="1">
        <v>21</v>
      </c>
      <c r="AT12" s="1">
        <v>645</v>
      </c>
      <c r="AU12" s="1">
        <v>1242</v>
      </c>
      <c r="AV12" s="1">
        <v>821</v>
      </c>
      <c r="AW12" s="1">
        <v>2.42</v>
      </c>
      <c r="AX12" s="1">
        <v>431</v>
      </c>
      <c r="AY12" s="1">
        <v>665</v>
      </c>
      <c r="AZ12" s="1">
        <v>1864</v>
      </c>
      <c r="BA12" s="1">
        <v>1056</v>
      </c>
      <c r="BB12" s="1">
        <v>3125</v>
      </c>
      <c r="BC12" s="1">
        <v>12.12</v>
      </c>
      <c r="BD12" s="1">
        <v>150</v>
      </c>
      <c r="BE12" s="1">
        <v>48.1</v>
      </c>
      <c r="BF12" s="1">
        <v>1</v>
      </c>
      <c r="BG12" s="1">
        <v>0</v>
      </c>
      <c r="BH12" s="1">
        <v>0</v>
      </c>
      <c r="BI12" s="1">
        <v>3</v>
      </c>
      <c r="BJ12" s="13">
        <v>44764</v>
      </c>
      <c r="BK12" s="31">
        <v>0</v>
      </c>
      <c r="BL12" s="31">
        <v>1</v>
      </c>
      <c r="BM12" s="31">
        <v>0</v>
      </c>
      <c r="BN12" s="31">
        <v>0</v>
      </c>
      <c r="BO12" s="1">
        <v>0</v>
      </c>
      <c r="BP12" s="1">
        <v>0</v>
      </c>
      <c r="BQ12" s="1">
        <v>0</v>
      </c>
      <c r="BR12" s="31">
        <v>1</v>
      </c>
      <c r="BS12" s="31">
        <v>0</v>
      </c>
      <c r="BT12" s="31">
        <v>0</v>
      </c>
      <c r="BU12" s="31">
        <v>0</v>
      </c>
      <c r="BV12" s="31">
        <v>0</v>
      </c>
      <c r="BW12" s="31">
        <v>0</v>
      </c>
      <c r="BX12" s="31">
        <v>1</v>
      </c>
      <c r="BY12" s="31" t="s">
        <v>211</v>
      </c>
      <c r="BZ12" s="31">
        <v>7</v>
      </c>
      <c r="CA12" s="31">
        <v>40</v>
      </c>
      <c r="CB12" s="31">
        <v>0</v>
      </c>
      <c r="CC12" s="31">
        <v>1</v>
      </c>
      <c r="CD12" s="31">
        <v>0</v>
      </c>
      <c r="CE12" s="1">
        <v>110</v>
      </c>
      <c r="CF12" s="31">
        <v>16</v>
      </c>
      <c r="CG12" s="31">
        <v>2797</v>
      </c>
      <c r="CH12" s="31">
        <v>95</v>
      </c>
      <c r="CI12" s="1">
        <v>0</v>
      </c>
      <c r="CJ12" s="1">
        <v>0</v>
      </c>
      <c r="CK12" s="3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0.65</v>
      </c>
      <c r="CQ12" s="1">
        <v>1</v>
      </c>
      <c r="CR12" s="1">
        <v>0</v>
      </c>
      <c r="CS12" s="1">
        <v>71</v>
      </c>
      <c r="CT12" s="13">
        <v>44838</v>
      </c>
      <c r="CU12" s="1">
        <v>0.64</v>
      </c>
      <c r="CV12" s="1">
        <v>1</v>
      </c>
      <c r="CW12" s="1">
        <v>0</v>
      </c>
      <c r="CX12" s="1">
        <v>1</v>
      </c>
      <c r="CY12" s="13">
        <v>44941</v>
      </c>
      <c r="CZ12" s="1">
        <v>0.66</v>
      </c>
      <c r="DA12" s="1">
        <v>1</v>
      </c>
      <c r="DB12" s="1">
        <v>0</v>
      </c>
      <c r="DC12" s="1">
        <v>1</v>
      </c>
      <c r="DD12" s="1" t="s">
        <v>202</v>
      </c>
      <c r="DE12" s="1"/>
    </row>
    <row r="13" spans="1:110" x14ac:dyDescent="0.25">
      <c r="A13" s="63" t="s">
        <v>121</v>
      </c>
      <c r="B13" s="32" t="s">
        <v>299</v>
      </c>
      <c r="C13" s="32" t="s">
        <v>60</v>
      </c>
      <c r="D13" s="13">
        <v>14916</v>
      </c>
      <c r="E13" s="1">
        <v>81</v>
      </c>
      <c r="F13" s="1">
        <v>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86</v>
      </c>
      <c r="P13" s="1">
        <v>74</v>
      </c>
      <c r="Q13" s="1">
        <v>0</v>
      </c>
      <c r="R13" s="1">
        <v>31</v>
      </c>
      <c r="S13" s="1">
        <v>0</v>
      </c>
      <c r="T13" s="1">
        <v>1</v>
      </c>
      <c r="U13" s="1">
        <v>1</v>
      </c>
      <c r="V13" s="1">
        <v>0</v>
      </c>
      <c r="W13" s="1">
        <v>0</v>
      </c>
      <c r="X13" s="1">
        <v>5</v>
      </c>
      <c r="Y13" s="1" t="s">
        <v>347</v>
      </c>
      <c r="Z13" s="1">
        <v>0.35</v>
      </c>
      <c r="AA13" s="1">
        <v>0</v>
      </c>
      <c r="AB13" s="1">
        <v>0</v>
      </c>
      <c r="AC13" s="1">
        <v>1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412</v>
      </c>
      <c r="AJ13" s="1">
        <v>712</v>
      </c>
      <c r="AK13" s="1">
        <v>1816</v>
      </c>
      <c r="AL13" s="1">
        <v>1153</v>
      </c>
      <c r="AM13" s="1">
        <v>36.049999999999997</v>
      </c>
      <c r="AN13" s="1">
        <v>532</v>
      </c>
      <c r="AO13" s="1">
        <v>688</v>
      </c>
      <c r="AP13" s="1">
        <v>2072</v>
      </c>
      <c r="AQ13" s="1">
        <v>1283</v>
      </c>
      <c r="AR13" s="1">
        <v>43.71</v>
      </c>
      <c r="AS13" s="1">
        <v>127</v>
      </c>
      <c r="AT13" s="1">
        <v>794</v>
      </c>
      <c r="AU13" s="1">
        <v>1847</v>
      </c>
      <c r="AV13" s="1">
        <v>1231</v>
      </c>
      <c r="AW13" s="1">
        <v>13.97</v>
      </c>
      <c r="AX13" s="1">
        <v>1054</v>
      </c>
      <c r="AY13" s="1">
        <v>735</v>
      </c>
      <c r="AZ13" s="1">
        <v>2072</v>
      </c>
      <c r="BA13" s="1">
        <v>1234</v>
      </c>
      <c r="BB13" s="1">
        <v>2252</v>
      </c>
      <c r="BC13" s="1">
        <v>31.88</v>
      </c>
      <c r="BD13" s="1">
        <v>141.6</v>
      </c>
      <c r="BE13" s="1">
        <v>37.5</v>
      </c>
      <c r="BF13" s="1">
        <v>1</v>
      </c>
      <c r="BG13" s="1">
        <v>0</v>
      </c>
      <c r="BH13" s="1">
        <v>0</v>
      </c>
      <c r="BI13" s="1">
        <v>4</v>
      </c>
      <c r="BJ13" s="13">
        <v>44233</v>
      </c>
      <c r="BK13" s="31">
        <v>1</v>
      </c>
      <c r="BL13" s="31">
        <v>0</v>
      </c>
      <c r="BM13" s="31">
        <v>0</v>
      </c>
      <c r="BN13" s="31">
        <v>0</v>
      </c>
      <c r="BO13" s="1">
        <v>0</v>
      </c>
      <c r="BP13" s="1">
        <v>0</v>
      </c>
      <c r="BQ13" s="1">
        <v>0</v>
      </c>
      <c r="BR13" s="31">
        <v>1</v>
      </c>
      <c r="BS13" s="31">
        <v>0</v>
      </c>
      <c r="BT13" s="31">
        <v>0</v>
      </c>
      <c r="BU13" s="31">
        <v>0</v>
      </c>
      <c r="BV13" s="31">
        <v>0</v>
      </c>
      <c r="BW13" s="31">
        <v>0</v>
      </c>
      <c r="BX13" s="31">
        <v>1</v>
      </c>
      <c r="BY13" s="31" t="s">
        <v>211</v>
      </c>
      <c r="BZ13" s="31">
        <v>8</v>
      </c>
      <c r="CA13" s="31">
        <v>60</v>
      </c>
      <c r="CB13" s="31">
        <v>0</v>
      </c>
      <c r="CC13" s="31">
        <v>1</v>
      </c>
      <c r="CD13" s="31">
        <v>0</v>
      </c>
      <c r="CE13" s="1">
        <v>81</v>
      </c>
      <c r="CF13" s="31">
        <v>15</v>
      </c>
      <c r="CG13" s="31">
        <v>1685</v>
      </c>
      <c r="CH13" s="31">
        <v>50</v>
      </c>
      <c r="CI13" s="1">
        <v>0</v>
      </c>
      <c r="CJ13" s="1">
        <v>0</v>
      </c>
      <c r="CK13" s="31">
        <v>0</v>
      </c>
      <c r="CL13" s="1">
        <v>0</v>
      </c>
      <c r="CM13" s="1">
        <v>0</v>
      </c>
      <c r="CN13" s="1">
        <v>0</v>
      </c>
      <c r="CO13" s="1">
        <v>0</v>
      </c>
      <c r="CP13" s="1" t="s">
        <v>123</v>
      </c>
      <c r="CQ13" s="1">
        <v>1</v>
      </c>
      <c r="CR13" s="1">
        <v>0</v>
      </c>
      <c r="CS13" s="1">
        <v>150</v>
      </c>
      <c r="CT13" s="13">
        <v>44292</v>
      </c>
      <c r="CU13" s="1">
        <v>0.69</v>
      </c>
      <c r="CV13" s="1">
        <v>1</v>
      </c>
      <c r="CW13" s="31">
        <v>0</v>
      </c>
      <c r="CX13" s="1">
        <v>4</v>
      </c>
      <c r="CY13" s="13">
        <v>44623</v>
      </c>
      <c r="CZ13" s="1">
        <v>0.69</v>
      </c>
      <c r="DA13" s="1">
        <v>1</v>
      </c>
      <c r="DB13" s="1">
        <v>0</v>
      </c>
      <c r="DC13" s="1">
        <v>2</v>
      </c>
      <c r="DD13" s="1" t="s">
        <v>350</v>
      </c>
      <c r="DE13" s="1"/>
    </row>
    <row r="14" spans="1:110" x14ac:dyDescent="0.25">
      <c r="A14" s="5" t="s">
        <v>121</v>
      </c>
      <c r="B14" s="32" t="s">
        <v>278</v>
      </c>
      <c r="C14" s="32" t="s">
        <v>279</v>
      </c>
      <c r="D14" s="13">
        <v>23220</v>
      </c>
      <c r="E14" s="1">
        <v>54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65</v>
      </c>
      <c r="P14" s="1">
        <v>92</v>
      </c>
      <c r="Q14" s="1">
        <v>0</v>
      </c>
      <c r="R14" s="1">
        <v>18</v>
      </c>
      <c r="S14" s="1">
        <v>0</v>
      </c>
      <c r="T14" s="1">
        <v>1</v>
      </c>
      <c r="U14" s="1">
        <v>1</v>
      </c>
      <c r="V14" s="1">
        <v>0</v>
      </c>
      <c r="W14" s="1">
        <v>0</v>
      </c>
      <c r="X14" s="1">
        <v>3</v>
      </c>
      <c r="Y14" s="1" t="s">
        <v>349</v>
      </c>
      <c r="Z14" s="1">
        <v>0.86</v>
      </c>
      <c r="AA14" s="1">
        <v>0</v>
      </c>
      <c r="AB14" s="1">
        <v>1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12</v>
      </c>
      <c r="AJ14" s="1">
        <v>651</v>
      </c>
      <c r="AK14" s="1">
        <v>1005</v>
      </c>
      <c r="AL14" s="1">
        <v>782</v>
      </c>
      <c r="AM14" s="1">
        <v>7.95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2</v>
      </c>
      <c r="AT14" s="1">
        <v>644</v>
      </c>
      <c r="AU14" s="1">
        <v>672</v>
      </c>
      <c r="AV14" s="1">
        <v>656</v>
      </c>
      <c r="AW14" s="1">
        <v>0.34</v>
      </c>
      <c r="AX14" s="1">
        <v>8</v>
      </c>
      <c r="AY14" s="1">
        <v>691</v>
      </c>
      <c r="AZ14" s="1">
        <v>1005</v>
      </c>
      <c r="BA14" s="1">
        <v>808</v>
      </c>
      <c r="BB14" s="1">
        <v>1008</v>
      </c>
      <c r="BC14" s="1">
        <v>0.79</v>
      </c>
      <c r="BD14" s="1">
        <v>157.1</v>
      </c>
      <c r="BE14" s="1">
        <v>26.8</v>
      </c>
      <c r="BF14" s="1">
        <v>1</v>
      </c>
      <c r="BG14" s="1">
        <v>0</v>
      </c>
      <c r="BH14" s="1">
        <v>0</v>
      </c>
      <c r="BI14" s="1">
        <v>2</v>
      </c>
      <c r="BJ14" s="13">
        <v>43076</v>
      </c>
      <c r="BK14" s="31">
        <v>1</v>
      </c>
      <c r="BL14" s="31">
        <v>0</v>
      </c>
      <c r="BM14" s="31">
        <v>0</v>
      </c>
      <c r="BN14" s="31">
        <v>0</v>
      </c>
      <c r="BO14" s="1">
        <v>0</v>
      </c>
      <c r="BP14" s="1">
        <v>0</v>
      </c>
      <c r="BQ14" s="1">
        <v>0</v>
      </c>
      <c r="BR14" s="31">
        <v>1</v>
      </c>
      <c r="BS14" s="31">
        <v>0</v>
      </c>
      <c r="BT14" s="31">
        <v>0</v>
      </c>
      <c r="BU14" s="31">
        <v>0</v>
      </c>
      <c r="BV14" s="31">
        <v>0</v>
      </c>
      <c r="BW14" s="31">
        <v>0</v>
      </c>
      <c r="BX14" s="31">
        <v>1</v>
      </c>
      <c r="BY14" s="31" t="s">
        <v>293</v>
      </c>
      <c r="BZ14" s="31">
        <v>5</v>
      </c>
      <c r="CA14" s="31">
        <v>60</v>
      </c>
      <c r="CB14" s="31">
        <v>0</v>
      </c>
      <c r="CC14" s="31">
        <v>1</v>
      </c>
      <c r="CD14" s="31">
        <v>0</v>
      </c>
      <c r="CE14" s="1">
        <v>38</v>
      </c>
      <c r="CF14" s="31">
        <v>6</v>
      </c>
      <c r="CG14" s="31">
        <v>346</v>
      </c>
      <c r="CH14" s="31">
        <v>30</v>
      </c>
      <c r="CI14" s="1">
        <v>0</v>
      </c>
      <c r="CJ14" s="1">
        <v>0</v>
      </c>
      <c r="CK14" s="31">
        <v>0</v>
      </c>
      <c r="CL14" s="1">
        <v>0</v>
      </c>
      <c r="CM14" s="1">
        <v>0</v>
      </c>
      <c r="CN14" s="1">
        <v>0</v>
      </c>
      <c r="CO14" s="1">
        <v>0</v>
      </c>
      <c r="CP14" s="1" t="s">
        <v>123</v>
      </c>
      <c r="CQ14" s="1">
        <v>1</v>
      </c>
      <c r="CR14" s="1">
        <v>0</v>
      </c>
      <c r="CS14" s="1">
        <v>98</v>
      </c>
      <c r="CT14" s="13">
        <v>43161</v>
      </c>
      <c r="CU14" s="1">
        <v>1.04</v>
      </c>
      <c r="CV14" s="1">
        <v>1</v>
      </c>
      <c r="CW14" s="31">
        <v>0</v>
      </c>
      <c r="CX14" s="1">
        <v>0</v>
      </c>
      <c r="CY14" s="13">
        <v>43574</v>
      </c>
      <c r="CZ14" s="1">
        <v>0.69</v>
      </c>
      <c r="DA14" s="1">
        <v>1</v>
      </c>
      <c r="DB14" s="1">
        <v>0</v>
      </c>
      <c r="DC14" s="1">
        <v>0</v>
      </c>
      <c r="DD14" s="1" t="s">
        <v>232</v>
      </c>
      <c r="DE14" s="1"/>
      <c r="DF14" s="58" t="s">
        <v>156</v>
      </c>
    </row>
    <row r="15" spans="1:110" x14ac:dyDescent="0.25">
      <c r="A15" s="5" t="s">
        <v>120</v>
      </c>
      <c r="B15" s="32" t="s">
        <v>306</v>
      </c>
      <c r="C15" s="32" t="s">
        <v>86</v>
      </c>
      <c r="D15" s="13">
        <v>19323</v>
      </c>
      <c r="E15" s="1">
        <v>70</v>
      </c>
      <c r="F15" s="1">
        <v>1</v>
      </c>
      <c r="G15" s="1">
        <v>1</v>
      </c>
      <c r="H15" s="1">
        <v>0</v>
      </c>
      <c r="I15" s="1">
        <v>1</v>
      </c>
      <c r="J15" s="1">
        <v>0</v>
      </c>
      <c r="K15" s="1">
        <v>7.9</v>
      </c>
      <c r="L15" s="1">
        <v>0</v>
      </c>
      <c r="M15" s="1">
        <v>1</v>
      </c>
      <c r="N15" s="1">
        <v>0</v>
      </c>
      <c r="O15" s="1">
        <v>48</v>
      </c>
      <c r="P15" s="1">
        <v>107</v>
      </c>
      <c r="Q15" s="1">
        <v>0</v>
      </c>
      <c r="R15" s="1">
        <v>40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5</v>
      </c>
      <c r="Y15" s="1" t="s">
        <v>348</v>
      </c>
      <c r="Z15" s="1">
        <v>1.4</v>
      </c>
      <c r="AA15" s="1">
        <v>0</v>
      </c>
      <c r="AB15" s="1">
        <v>0</v>
      </c>
      <c r="AC15" s="1">
        <v>0</v>
      </c>
      <c r="AD15" s="1">
        <v>1</v>
      </c>
      <c r="AE15" s="1">
        <v>0</v>
      </c>
      <c r="AF15" s="1">
        <v>0</v>
      </c>
      <c r="AG15" s="1">
        <v>0</v>
      </c>
      <c r="AH15" s="1">
        <v>0</v>
      </c>
      <c r="AI15" s="1">
        <v>292</v>
      </c>
      <c r="AJ15" s="1">
        <v>490</v>
      </c>
      <c r="AK15" s="1">
        <v>1511</v>
      </c>
      <c r="AL15" s="1">
        <v>868</v>
      </c>
      <c r="AM15" s="1">
        <v>19.77</v>
      </c>
      <c r="AN15" s="1">
        <v>365</v>
      </c>
      <c r="AO15" s="1">
        <v>620</v>
      </c>
      <c r="AP15" s="1">
        <v>1678</v>
      </c>
      <c r="AQ15" s="1">
        <v>1031</v>
      </c>
      <c r="AR15" s="1">
        <v>21.25</v>
      </c>
      <c r="AS15" s="1">
        <v>96</v>
      </c>
      <c r="AT15" s="1">
        <v>739</v>
      </c>
      <c r="AU15" s="1">
        <v>1544</v>
      </c>
      <c r="AV15" s="1">
        <v>1036</v>
      </c>
      <c r="AW15" s="1">
        <v>8.36</v>
      </c>
      <c r="AX15" s="1">
        <v>697</v>
      </c>
      <c r="AY15" s="1">
        <v>629</v>
      </c>
      <c r="AZ15" s="1">
        <v>1678</v>
      </c>
      <c r="BA15" s="1">
        <v>992</v>
      </c>
      <c r="BB15" s="1">
        <v>3771</v>
      </c>
      <c r="BC15" s="1">
        <v>15.6</v>
      </c>
      <c r="BD15" s="1">
        <v>151.69999999999999</v>
      </c>
      <c r="BE15" s="1">
        <v>37.200000000000003</v>
      </c>
      <c r="BF15" s="1">
        <v>1</v>
      </c>
      <c r="BG15" s="1">
        <v>0</v>
      </c>
      <c r="BH15" s="1">
        <v>0</v>
      </c>
      <c r="BI15" s="1">
        <v>3</v>
      </c>
      <c r="BJ15" s="13">
        <v>44746</v>
      </c>
      <c r="BK15" s="31">
        <v>1</v>
      </c>
      <c r="BL15" s="31">
        <v>0</v>
      </c>
      <c r="BM15" s="31">
        <v>0</v>
      </c>
      <c r="BN15" s="31">
        <v>0</v>
      </c>
      <c r="BO15" s="1">
        <v>1</v>
      </c>
      <c r="BP15" s="1">
        <v>0</v>
      </c>
      <c r="BQ15" s="1">
        <v>1</v>
      </c>
      <c r="BR15" s="31">
        <v>1</v>
      </c>
      <c r="BS15" s="31">
        <v>0</v>
      </c>
      <c r="BT15" s="31">
        <v>0</v>
      </c>
      <c r="BU15" s="31">
        <v>0</v>
      </c>
      <c r="BV15" s="31">
        <v>0</v>
      </c>
      <c r="BW15" s="31">
        <v>0</v>
      </c>
      <c r="BX15" s="31">
        <v>1</v>
      </c>
      <c r="BY15" s="31" t="s">
        <v>211</v>
      </c>
      <c r="BZ15" s="31">
        <v>7</v>
      </c>
      <c r="CA15" s="31">
        <v>30</v>
      </c>
      <c r="CB15" s="31">
        <v>0</v>
      </c>
      <c r="CC15" s="31">
        <v>1</v>
      </c>
      <c r="CD15" s="31">
        <v>0</v>
      </c>
      <c r="CE15" s="1">
        <v>79</v>
      </c>
      <c r="CF15" s="31">
        <v>27</v>
      </c>
      <c r="CG15" s="31">
        <v>4033</v>
      </c>
      <c r="CH15" s="31">
        <v>90</v>
      </c>
      <c r="CI15" s="1">
        <v>0</v>
      </c>
      <c r="CJ15" s="1">
        <v>0</v>
      </c>
      <c r="CK15" s="3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1.4</v>
      </c>
      <c r="CQ15" s="1">
        <v>1</v>
      </c>
      <c r="CR15" s="1">
        <v>0</v>
      </c>
      <c r="CS15" s="1">
        <v>160</v>
      </c>
      <c r="CT15" s="13">
        <v>44820</v>
      </c>
      <c r="CU15" s="1">
        <v>1.3</v>
      </c>
      <c r="CV15" s="1">
        <v>1</v>
      </c>
      <c r="CW15" s="1">
        <v>0</v>
      </c>
      <c r="CX15" s="1">
        <v>0</v>
      </c>
      <c r="CY15" s="13">
        <v>44928</v>
      </c>
      <c r="CZ15" s="1">
        <v>1.2</v>
      </c>
      <c r="DA15" s="1">
        <v>0</v>
      </c>
      <c r="DB15" s="1">
        <v>1</v>
      </c>
      <c r="DC15" s="1">
        <v>0</v>
      </c>
      <c r="DD15" s="1"/>
      <c r="DE15" s="1"/>
    </row>
    <row r="16" spans="1:110" x14ac:dyDescent="0.25">
      <c r="A16" s="5" t="s">
        <v>120</v>
      </c>
      <c r="B16" s="32" t="s">
        <v>307</v>
      </c>
      <c r="C16" s="32" t="s">
        <v>308</v>
      </c>
      <c r="D16" s="13">
        <v>20564</v>
      </c>
      <c r="E16" s="1">
        <v>66</v>
      </c>
      <c r="F16" s="1">
        <v>1</v>
      </c>
      <c r="G16" s="1">
        <v>1</v>
      </c>
      <c r="H16" s="1">
        <v>1</v>
      </c>
      <c r="I16" s="1">
        <v>1</v>
      </c>
      <c r="J16" s="1">
        <v>0</v>
      </c>
      <c r="K16" s="1">
        <v>6.6</v>
      </c>
      <c r="L16" s="1">
        <v>0</v>
      </c>
      <c r="M16" s="1">
        <v>1</v>
      </c>
      <c r="N16" s="1">
        <v>0</v>
      </c>
      <c r="O16" s="1">
        <v>80</v>
      </c>
      <c r="P16" s="1">
        <v>89</v>
      </c>
      <c r="Q16" s="1">
        <v>0</v>
      </c>
      <c r="R16" s="1">
        <v>27</v>
      </c>
      <c r="S16" s="1">
        <v>1</v>
      </c>
      <c r="T16" s="1">
        <v>1</v>
      </c>
      <c r="U16" s="1">
        <v>0</v>
      </c>
      <c r="V16" s="1">
        <v>1</v>
      </c>
      <c r="W16" s="1">
        <v>0</v>
      </c>
      <c r="X16" s="1">
        <v>3</v>
      </c>
      <c r="Y16" s="1" t="s">
        <v>349</v>
      </c>
      <c r="Z16" s="1">
        <v>0.62</v>
      </c>
      <c r="AA16" s="1">
        <v>0</v>
      </c>
      <c r="AB16" s="1">
        <v>0</v>
      </c>
      <c r="AC16" s="1">
        <v>1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286</v>
      </c>
      <c r="AJ16" s="1">
        <v>827</v>
      </c>
      <c r="AK16" s="1">
        <v>1945</v>
      </c>
      <c r="AL16" s="1">
        <v>1201</v>
      </c>
      <c r="AM16" s="1">
        <v>19.22</v>
      </c>
      <c r="AN16" s="1">
        <v>466</v>
      </c>
      <c r="AO16" s="1">
        <v>615</v>
      </c>
      <c r="AP16" s="1">
        <v>1988</v>
      </c>
      <c r="AQ16" s="1">
        <v>993</v>
      </c>
      <c r="AR16" s="1">
        <v>20.47</v>
      </c>
      <c r="AS16" s="1">
        <v>74</v>
      </c>
      <c r="AT16" s="1">
        <v>745</v>
      </c>
      <c r="AU16" s="1">
        <v>1985</v>
      </c>
      <c r="AV16" s="1">
        <v>1185</v>
      </c>
      <c r="AW16" s="1">
        <v>13.47</v>
      </c>
      <c r="AX16" s="1">
        <v>842</v>
      </c>
      <c r="AY16" s="1">
        <v>704</v>
      </c>
      <c r="AZ16" s="1">
        <v>1988</v>
      </c>
      <c r="BA16" s="1">
        <v>1083</v>
      </c>
      <c r="BB16" s="1">
        <v>3939</v>
      </c>
      <c r="BC16" s="1">
        <v>17.61</v>
      </c>
      <c r="BD16" s="1">
        <v>155.9</v>
      </c>
      <c r="BE16" s="1">
        <v>38.5</v>
      </c>
      <c r="BF16" s="1">
        <v>1</v>
      </c>
      <c r="BG16" s="1">
        <v>0</v>
      </c>
      <c r="BH16" s="1">
        <v>0</v>
      </c>
      <c r="BI16" s="1">
        <v>2</v>
      </c>
      <c r="BJ16" s="13">
        <v>44616</v>
      </c>
      <c r="BK16" s="31">
        <v>1</v>
      </c>
      <c r="BL16" s="31">
        <v>0</v>
      </c>
      <c r="BM16" s="31">
        <v>0</v>
      </c>
      <c r="BN16" s="31">
        <v>0</v>
      </c>
      <c r="BO16" s="1">
        <v>1</v>
      </c>
      <c r="BP16" s="1">
        <v>0</v>
      </c>
      <c r="BQ16" s="1">
        <v>0</v>
      </c>
      <c r="BR16" s="31">
        <v>1</v>
      </c>
      <c r="BS16" s="31">
        <v>0</v>
      </c>
      <c r="BT16" s="31">
        <v>0</v>
      </c>
      <c r="BU16" s="31">
        <v>0</v>
      </c>
      <c r="BV16" s="31">
        <v>0</v>
      </c>
      <c r="BW16" s="31">
        <v>0</v>
      </c>
      <c r="BX16" s="31">
        <v>1</v>
      </c>
      <c r="BY16" s="31" t="s">
        <v>226</v>
      </c>
      <c r="BZ16" s="31">
        <v>8</v>
      </c>
      <c r="CA16" s="31">
        <v>40</v>
      </c>
      <c r="CB16" s="31">
        <v>0</v>
      </c>
      <c r="CC16" s="31">
        <v>1</v>
      </c>
      <c r="CD16" s="31">
        <v>0</v>
      </c>
      <c r="CE16" s="1">
        <v>67</v>
      </c>
      <c r="CF16" s="31">
        <v>12</v>
      </c>
      <c r="CG16" s="31">
        <v>1243</v>
      </c>
      <c r="CH16" s="31">
        <v>80</v>
      </c>
      <c r="CI16" s="1">
        <v>0</v>
      </c>
      <c r="CJ16" s="1">
        <v>0</v>
      </c>
      <c r="CK16" s="3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0.7</v>
      </c>
      <c r="CQ16" s="1">
        <v>1</v>
      </c>
      <c r="CR16" s="1">
        <v>0</v>
      </c>
      <c r="CS16" s="1">
        <v>100</v>
      </c>
      <c r="CT16" s="13">
        <v>44664</v>
      </c>
      <c r="CU16" s="1" t="s">
        <v>123</v>
      </c>
      <c r="CV16" s="1">
        <v>1</v>
      </c>
      <c r="CW16" s="31">
        <v>0</v>
      </c>
      <c r="CX16" s="1">
        <v>0</v>
      </c>
      <c r="CY16" s="13">
        <v>44894</v>
      </c>
      <c r="CZ16" s="1">
        <v>0.82</v>
      </c>
      <c r="DA16" s="1">
        <v>1</v>
      </c>
      <c r="DB16" s="1">
        <v>0</v>
      </c>
      <c r="DC16" s="1">
        <v>1</v>
      </c>
      <c r="DD16" s="1" t="s">
        <v>346</v>
      </c>
      <c r="DE16" s="1"/>
      <c r="DF16" s="58" t="s">
        <v>156</v>
      </c>
    </row>
    <row r="17" spans="1:110" x14ac:dyDescent="0.25">
      <c r="A17" s="5" t="s">
        <v>121</v>
      </c>
      <c r="B17" s="32" t="s">
        <v>313</v>
      </c>
      <c r="C17" s="32" t="s">
        <v>271</v>
      </c>
      <c r="D17" s="13">
        <v>18443</v>
      </c>
      <c r="E17" s="1">
        <v>71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93</v>
      </c>
      <c r="P17" s="1">
        <v>71</v>
      </c>
      <c r="Q17" s="1">
        <v>0</v>
      </c>
      <c r="R17" s="1">
        <v>33</v>
      </c>
      <c r="S17" s="1">
        <v>0</v>
      </c>
      <c r="T17" s="1">
        <v>1</v>
      </c>
      <c r="U17" s="1">
        <v>1</v>
      </c>
      <c r="V17" s="1">
        <v>0</v>
      </c>
      <c r="W17" s="1">
        <v>0</v>
      </c>
      <c r="X17" s="1">
        <v>3</v>
      </c>
      <c r="Y17" s="1" t="s">
        <v>349</v>
      </c>
      <c r="Z17" s="1">
        <v>0.72</v>
      </c>
      <c r="AA17" s="1">
        <v>0</v>
      </c>
      <c r="AB17" s="1">
        <v>1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17</v>
      </c>
      <c r="AJ17" s="1">
        <v>405</v>
      </c>
      <c r="AK17" s="1">
        <v>1108</v>
      </c>
      <c r="AL17" s="1">
        <v>627</v>
      </c>
      <c r="AM17" s="1">
        <v>2.59</v>
      </c>
      <c r="AN17" s="1">
        <v>7</v>
      </c>
      <c r="AO17" s="1">
        <v>497</v>
      </c>
      <c r="AP17" s="1">
        <v>1055</v>
      </c>
      <c r="AQ17" s="1">
        <v>744</v>
      </c>
      <c r="AR17" s="1">
        <v>1.48</v>
      </c>
      <c r="AS17" s="1">
        <v>101</v>
      </c>
      <c r="AT17" s="1">
        <v>405</v>
      </c>
      <c r="AU17" s="1">
        <v>1690</v>
      </c>
      <c r="AV17" s="1">
        <v>788</v>
      </c>
      <c r="AW17" s="1">
        <v>10.6</v>
      </c>
      <c r="AX17" s="1">
        <v>130</v>
      </c>
      <c r="AY17" s="1">
        <v>383</v>
      </c>
      <c r="AZ17" s="1">
        <v>1690</v>
      </c>
      <c r="BA17" s="1">
        <v>746</v>
      </c>
      <c r="BB17" s="1">
        <v>1878</v>
      </c>
      <c r="BC17" s="1">
        <v>6.47</v>
      </c>
      <c r="BD17" s="1">
        <v>153.4</v>
      </c>
      <c r="BE17" s="1">
        <v>32.4</v>
      </c>
      <c r="BF17" s="1">
        <v>1</v>
      </c>
      <c r="BG17" s="1">
        <v>0</v>
      </c>
      <c r="BH17" s="1">
        <v>0</v>
      </c>
      <c r="BI17" s="1">
        <v>2</v>
      </c>
      <c r="BJ17" s="13">
        <v>44655</v>
      </c>
      <c r="BK17" s="31">
        <v>1</v>
      </c>
      <c r="BL17" s="31">
        <v>0</v>
      </c>
      <c r="BM17" s="31">
        <v>0</v>
      </c>
      <c r="BN17" s="31">
        <v>0</v>
      </c>
      <c r="BO17" s="1">
        <v>1</v>
      </c>
      <c r="BP17" s="1">
        <v>0</v>
      </c>
      <c r="BQ17" s="1">
        <v>0</v>
      </c>
      <c r="BR17" s="31">
        <v>1</v>
      </c>
      <c r="BS17" s="31">
        <v>0</v>
      </c>
      <c r="BT17" s="31">
        <v>0</v>
      </c>
      <c r="BU17" s="31">
        <v>0</v>
      </c>
      <c r="BV17" s="31">
        <v>0</v>
      </c>
      <c r="BW17" s="31">
        <v>0</v>
      </c>
      <c r="BX17" s="31">
        <v>1</v>
      </c>
      <c r="BY17" s="31" t="s">
        <v>211</v>
      </c>
      <c r="BZ17" s="31">
        <v>7</v>
      </c>
      <c r="CA17" s="31">
        <v>60</v>
      </c>
      <c r="CB17" s="31">
        <v>0</v>
      </c>
      <c r="CC17" s="31">
        <v>1</v>
      </c>
      <c r="CD17" s="31">
        <v>0</v>
      </c>
      <c r="CE17" s="31">
        <v>49</v>
      </c>
      <c r="CF17" s="31">
        <v>9</v>
      </c>
      <c r="CG17" s="31">
        <v>1517</v>
      </c>
      <c r="CH17" s="31">
        <v>45</v>
      </c>
      <c r="CI17" s="1">
        <v>0</v>
      </c>
      <c r="CJ17" s="1">
        <v>0</v>
      </c>
      <c r="CK17" s="3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0.74</v>
      </c>
      <c r="CQ17" s="1">
        <v>1</v>
      </c>
      <c r="CR17" s="1">
        <v>0</v>
      </c>
      <c r="CS17" s="1">
        <v>115</v>
      </c>
      <c r="CT17" s="13">
        <v>44706</v>
      </c>
      <c r="CU17" s="1">
        <v>0.86</v>
      </c>
      <c r="CV17" s="1">
        <v>1</v>
      </c>
      <c r="CW17" s="31">
        <v>0</v>
      </c>
      <c r="CX17" s="1">
        <v>0</v>
      </c>
      <c r="CY17" s="13">
        <v>44899</v>
      </c>
      <c r="CZ17" s="1">
        <v>0.86</v>
      </c>
      <c r="DA17" s="1">
        <v>1</v>
      </c>
      <c r="DB17" s="1">
        <v>0</v>
      </c>
      <c r="DC17" s="1">
        <v>1</v>
      </c>
      <c r="DD17" s="1" t="s">
        <v>176</v>
      </c>
      <c r="DE17" s="1"/>
      <c r="DF17" s="58" t="s">
        <v>156</v>
      </c>
    </row>
    <row r="18" spans="1:110" x14ac:dyDescent="0.25">
      <c r="A18" s="5" t="s">
        <v>120</v>
      </c>
      <c r="B18" s="32" t="s">
        <v>318</v>
      </c>
      <c r="C18" s="32" t="s">
        <v>273</v>
      </c>
      <c r="D18" s="13">
        <v>12832</v>
      </c>
      <c r="E18" s="1">
        <v>84</v>
      </c>
      <c r="F18" s="1">
        <v>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119</v>
      </c>
      <c r="P18" s="1">
        <v>48</v>
      </c>
      <c r="Q18" s="1">
        <v>0</v>
      </c>
      <c r="R18" s="1">
        <v>28</v>
      </c>
      <c r="S18" s="1">
        <v>0</v>
      </c>
      <c r="T18" s="1">
        <v>1</v>
      </c>
      <c r="U18" s="1">
        <v>1</v>
      </c>
      <c r="V18" s="1">
        <v>0</v>
      </c>
      <c r="W18" s="1">
        <v>0</v>
      </c>
      <c r="X18" s="1">
        <v>3</v>
      </c>
      <c r="Y18" s="1" t="s">
        <v>348</v>
      </c>
      <c r="Z18" s="1">
        <v>0.56999999999999995</v>
      </c>
      <c r="AA18" s="1">
        <v>0</v>
      </c>
      <c r="AB18" s="1">
        <v>0</v>
      </c>
      <c r="AC18" s="1">
        <v>0</v>
      </c>
      <c r="AD18" s="1">
        <v>0</v>
      </c>
      <c r="AE18" s="1">
        <v>1</v>
      </c>
      <c r="AF18" s="1">
        <v>0</v>
      </c>
      <c r="AG18" s="1">
        <v>0</v>
      </c>
      <c r="AH18" s="1">
        <v>0</v>
      </c>
      <c r="AI18" s="1">
        <v>487</v>
      </c>
      <c r="AJ18" s="1">
        <v>641</v>
      </c>
      <c r="AK18" s="1">
        <v>1708</v>
      </c>
      <c r="AL18" s="1">
        <v>935</v>
      </c>
      <c r="AM18" s="1">
        <v>20.79</v>
      </c>
      <c r="AN18" s="1">
        <v>709</v>
      </c>
      <c r="AO18" s="1">
        <v>602</v>
      </c>
      <c r="AP18" s="1">
        <v>1836</v>
      </c>
      <c r="AQ18" s="1">
        <v>898</v>
      </c>
      <c r="AR18" s="1">
        <v>25.06</v>
      </c>
      <c r="AS18" s="1">
        <v>76</v>
      </c>
      <c r="AT18" s="1">
        <v>554</v>
      </c>
      <c r="AU18" s="1">
        <v>1534</v>
      </c>
      <c r="AV18" s="1">
        <v>878</v>
      </c>
      <c r="AW18" s="1">
        <v>5.86</v>
      </c>
      <c r="AX18" s="1">
        <v>1141</v>
      </c>
      <c r="AY18" s="1">
        <v>650</v>
      </c>
      <c r="AZ18" s="1">
        <v>1836</v>
      </c>
      <c r="BA18" s="1">
        <v>939</v>
      </c>
      <c r="BB18" s="1">
        <v>5367</v>
      </c>
      <c r="BC18" s="1">
        <v>17.53</v>
      </c>
      <c r="BD18" s="1">
        <v>148.4</v>
      </c>
      <c r="BE18" s="1">
        <v>37.5</v>
      </c>
      <c r="BF18" s="1">
        <v>1</v>
      </c>
      <c r="BG18" s="1">
        <v>0</v>
      </c>
      <c r="BH18" s="1">
        <v>0</v>
      </c>
      <c r="BI18" s="1">
        <v>3</v>
      </c>
      <c r="BJ18" s="13">
        <v>44550</v>
      </c>
      <c r="BK18" s="31">
        <v>0</v>
      </c>
      <c r="BL18" s="31">
        <v>0</v>
      </c>
      <c r="BM18" s="31">
        <v>1</v>
      </c>
      <c r="BN18" s="31">
        <v>0</v>
      </c>
      <c r="BO18" s="1">
        <v>1</v>
      </c>
      <c r="BP18" s="1">
        <v>0</v>
      </c>
      <c r="BQ18" s="1">
        <v>0</v>
      </c>
      <c r="BR18" s="31">
        <v>0</v>
      </c>
      <c r="BS18" s="31">
        <v>1</v>
      </c>
      <c r="BT18" s="31">
        <v>0</v>
      </c>
      <c r="BU18" s="31">
        <v>0</v>
      </c>
      <c r="BV18" s="31">
        <v>0</v>
      </c>
      <c r="BW18" s="31">
        <v>0</v>
      </c>
      <c r="BX18" s="31">
        <v>1</v>
      </c>
      <c r="BY18" s="31" t="s">
        <v>212</v>
      </c>
      <c r="BZ18" s="31">
        <v>7</v>
      </c>
      <c r="CA18" s="31">
        <v>60</v>
      </c>
      <c r="CB18" s="31">
        <v>0</v>
      </c>
      <c r="CC18" s="31">
        <v>1</v>
      </c>
      <c r="CD18" s="31">
        <v>0</v>
      </c>
      <c r="CE18" s="31">
        <v>55</v>
      </c>
      <c r="CF18" s="31">
        <v>35</v>
      </c>
      <c r="CG18" s="31">
        <v>7074</v>
      </c>
      <c r="CH18" s="31">
        <v>45</v>
      </c>
      <c r="CI18" s="1">
        <v>0</v>
      </c>
      <c r="CJ18" s="1">
        <v>0</v>
      </c>
      <c r="CK18" s="3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0.45</v>
      </c>
      <c r="CQ18" s="1">
        <v>1</v>
      </c>
      <c r="CR18" s="1">
        <v>0</v>
      </c>
      <c r="CS18" s="1">
        <v>180</v>
      </c>
      <c r="CT18" s="13">
        <v>44628</v>
      </c>
      <c r="CU18" s="1">
        <v>0.73</v>
      </c>
      <c r="CV18" s="1">
        <v>1</v>
      </c>
      <c r="CW18" s="31">
        <v>0</v>
      </c>
      <c r="CX18" s="1">
        <v>0</v>
      </c>
      <c r="CY18" s="13">
        <v>44628</v>
      </c>
      <c r="CZ18" s="1">
        <v>0.73</v>
      </c>
      <c r="DA18" s="1">
        <v>1</v>
      </c>
      <c r="DB18" s="1">
        <v>0</v>
      </c>
      <c r="DC18" s="1">
        <v>1</v>
      </c>
      <c r="DD18" s="1" t="s">
        <v>180</v>
      </c>
      <c r="DE18" s="1"/>
    </row>
    <row r="19" spans="1:110" x14ac:dyDescent="0.25">
      <c r="A19" s="5" t="s">
        <v>120</v>
      </c>
      <c r="B19" s="32" t="s">
        <v>320</v>
      </c>
      <c r="C19" s="32" t="s">
        <v>69</v>
      </c>
      <c r="D19" s="13">
        <v>14627</v>
      </c>
      <c r="E19" s="1">
        <v>81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5.8</v>
      </c>
      <c r="L19" s="1">
        <v>0</v>
      </c>
      <c r="M19" s="1">
        <v>1</v>
      </c>
      <c r="N19" s="1">
        <v>0</v>
      </c>
      <c r="O19" s="1">
        <v>84</v>
      </c>
      <c r="P19" s="1">
        <v>75</v>
      </c>
      <c r="Q19" s="1">
        <v>0</v>
      </c>
      <c r="R19" s="1">
        <v>27.31</v>
      </c>
      <c r="S19" s="1">
        <v>1</v>
      </c>
      <c r="T19" s="1">
        <v>1</v>
      </c>
      <c r="U19" s="1">
        <v>1</v>
      </c>
      <c r="V19" s="1">
        <v>0</v>
      </c>
      <c r="W19" s="1">
        <v>0</v>
      </c>
      <c r="X19" s="1">
        <v>2</v>
      </c>
      <c r="Y19" s="1" t="s">
        <v>348</v>
      </c>
      <c r="Z19" s="1" t="s">
        <v>123</v>
      </c>
      <c r="AA19" s="1">
        <v>0</v>
      </c>
      <c r="AB19" s="1">
        <v>0</v>
      </c>
      <c r="AC19" s="1">
        <v>1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1092</v>
      </c>
      <c r="AJ19" s="1">
        <v>336</v>
      </c>
      <c r="AK19" s="1">
        <v>1798</v>
      </c>
      <c r="AL19" s="1">
        <v>763</v>
      </c>
      <c r="AM19" s="1">
        <v>54.82</v>
      </c>
      <c r="AN19" s="1">
        <v>1129</v>
      </c>
      <c r="AO19" s="1">
        <v>284</v>
      </c>
      <c r="AP19" s="1">
        <v>2185</v>
      </c>
      <c r="AQ19" s="1">
        <v>946</v>
      </c>
      <c r="AR19" s="1">
        <v>49.71</v>
      </c>
      <c r="AS19" s="1">
        <v>558</v>
      </c>
      <c r="AT19" s="1">
        <v>290</v>
      </c>
      <c r="AU19" s="1">
        <v>1935</v>
      </c>
      <c r="AV19" s="1">
        <v>707</v>
      </c>
      <c r="AW19" s="1">
        <v>26.84</v>
      </c>
      <c r="AX19" s="1">
        <v>2745</v>
      </c>
      <c r="AY19" s="1">
        <v>307</v>
      </c>
      <c r="AZ19" s="1">
        <v>2185</v>
      </c>
      <c r="BA19" s="1">
        <v>833</v>
      </c>
      <c r="BB19" s="1">
        <v>3776</v>
      </c>
      <c r="BC19" s="1">
        <v>42.09</v>
      </c>
      <c r="BD19" s="1">
        <v>152.9</v>
      </c>
      <c r="BE19" s="1">
        <v>32.799999999999997</v>
      </c>
      <c r="BF19" s="1">
        <v>0</v>
      </c>
      <c r="BG19" s="1">
        <v>0</v>
      </c>
      <c r="BH19" s="1">
        <v>1</v>
      </c>
      <c r="BI19" s="1">
        <v>2</v>
      </c>
      <c r="BJ19" s="13">
        <v>44383</v>
      </c>
      <c r="BK19" s="31">
        <v>1</v>
      </c>
      <c r="BL19" s="31">
        <v>0</v>
      </c>
      <c r="BM19" s="31">
        <v>0</v>
      </c>
      <c r="BN19" s="31">
        <v>0</v>
      </c>
      <c r="BO19" s="1">
        <v>1</v>
      </c>
      <c r="BP19" s="1">
        <v>1</v>
      </c>
      <c r="BQ19" s="1">
        <v>0</v>
      </c>
      <c r="BR19" s="31">
        <v>1</v>
      </c>
      <c r="BS19" s="31">
        <v>0</v>
      </c>
      <c r="BT19" s="31">
        <v>0</v>
      </c>
      <c r="BU19" s="31">
        <v>0</v>
      </c>
      <c r="BV19" s="31">
        <v>0</v>
      </c>
      <c r="BW19" s="31">
        <v>0</v>
      </c>
      <c r="BX19" s="31">
        <v>1</v>
      </c>
      <c r="BY19" s="31" t="s">
        <v>211</v>
      </c>
      <c r="BZ19" s="31">
        <v>9</v>
      </c>
      <c r="CA19" s="31">
        <v>30</v>
      </c>
      <c r="CB19" s="31">
        <v>0</v>
      </c>
      <c r="CC19" s="31">
        <v>1</v>
      </c>
      <c r="CD19" s="31">
        <v>0</v>
      </c>
      <c r="CE19" s="31">
        <v>108</v>
      </c>
      <c r="CF19" s="31">
        <v>36</v>
      </c>
      <c r="CG19" s="31">
        <v>1455</v>
      </c>
      <c r="CH19" s="31">
        <v>64</v>
      </c>
      <c r="CI19" s="1">
        <v>0</v>
      </c>
      <c r="CJ19" s="1">
        <v>0</v>
      </c>
      <c r="CK19" s="3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0.45</v>
      </c>
      <c r="CQ19" s="1">
        <v>1</v>
      </c>
      <c r="CR19" s="1">
        <v>0</v>
      </c>
      <c r="CS19" s="1">
        <v>120</v>
      </c>
      <c r="CT19" s="13">
        <v>44447</v>
      </c>
      <c r="CU19" s="1" t="s">
        <v>123</v>
      </c>
      <c r="CV19" s="1">
        <v>1</v>
      </c>
      <c r="CW19" s="31">
        <v>0</v>
      </c>
      <c r="CX19" s="1">
        <v>0</v>
      </c>
      <c r="CY19" s="28">
        <v>44907</v>
      </c>
      <c r="CZ19" s="1" t="s">
        <v>123</v>
      </c>
      <c r="DA19" s="1">
        <v>1</v>
      </c>
      <c r="DB19" s="1">
        <v>0</v>
      </c>
      <c r="DC19" s="1">
        <v>0</v>
      </c>
      <c r="DD19" s="1" t="s">
        <v>353</v>
      </c>
      <c r="DE19" s="1"/>
    </row>
    <row r="20" spans="1:110" x14ac:dyDescent="0.25">
      <c r="A20" s="5" t="s">
        <v>121</v>
      </c>
      <c r="B20" s="32" t="s">
        <v>323</v>
      </c>
      <c r="C20" s="32" t="s">
        <v>83</v>
      </c>
      <c r="D20" s="13">
        <v>19285</v>
      </c>
      <c r="E20" s="1">
        <v>69</v>
      </c>
      <c r="F20" s="1">
        <v>1</v>
      </c>
      <c r="G20" s="1">
        <v>1</v>
      </c>
      <c r="H20" s="1">
        <v>1</v>
      </c>
      <c r="I20" s="1">
        <v>1</v>
      </c>
      <c r="J20" s="1">
        <v>0</v>
      </c>
      <c r="K20" s="1">
        <v>7.1</v>
      </c>
      <c r="L20" s="1">
        <v>0</v>
      </c>
      <c r="M20" s="1">
        <v>1</v>
      </c>
      <c r="N20" s="1">
        <v>0</v>
      </c>
      <c r="O20" s="1">
        <v>64</v>
      </c>
      <c r="P20" s="1">
        <v>95</v>
      </c>
      <c r="Q20" s="1">
        <v>0</v>
      </c>
      <c r="R20" s="1">
        <v>35.08</v>
      </c>
      <c r="S20" s="1">
        <v>0</v>
      </c>
      <c r="T20" s="1">
        <v>1</v>
      </c>
      <c r="U20" s="1">
        <v>1</v>
      </c>
      <c r="V20" s="1">
        <v>0</v>
      </c>
      <c r="W20" s="1">
        <v>0</v>
      </c>
      <c r="X20" s="1">
        <v>3</v>
      </c>
      <c r="Y20" s="1" t="s">
        <v>347</v>
      </c>
      <c r="Z20" s="1">
        <v>0.3</v>
      </c>
      <c r="AA20" s="1">
        <v>0</v>
      </c>
      <c r="AB20" s="1">
        <v>0</v>
      </c>
      <c r="AC20" s="1">
        <v>0</v>
      </c>
      <c r="AD20" s="1">
        <v>1</v>
      </c>
      <c r="AE20" s="1">
        <v>0</v>
      </c>
      <c r="AF20" s="1">
        <v>0</v>
      </c>
      <c r="AG20" s="1">
        <v>0</v>
      </c>
      <c r="AH20" s="1">
        <v>0</v>
      </c>
      <c r="AI20" s="1">
        <v>94</v>
      </c>
      <c r="AJ20" s="1">
        <v>544</v>
      </c>
      <c r="AK20" s="1">
        <v>1348</v>
      </c>
      <c r="AL20" s="1">
        <v>839</v>
      </c>
      <c r="AM20" s="1">
        <v>10.42</v>
      </c>
      <c r="AN20" s="1">
        <v>173</v>
      </c>
      <c r="AO20" s="1">
        <v>938</v>
      </c>
      <c r="AP20" s="1">
        <v>1866</v>
      </c>
      <c r="AQ20" s="1">
        <v>1253</v>
      </c>
      <c r="AR20" s="1">
        <v>19.39</v>
      </c>
      <c r="AS20" s="1">
        <v>24</v>
      </c>
      <c r="AT20" s="1">
        <v>653</v>
      </c>
      <c r="AU20" s="1">
        <v>1456</v>
      </c>
      <c r="AV20" s="1">
        <v>887</v>
      </c>
      <c r="AW20" s="1">
        <v>3.21</v>
      </c>
      <c r="AX20" s="1">
        <v>368</v>
      </c>
      <c r="AY20" s="1">
        <v>723</v>
      </c>
      <c r="AZ20" s="1">
        <v>1866</v>
      </c>
      <c r="BA20" s="1">
        <v>1072</v>
      </c>
      <c r="BB20" s="1">
        <v>2363</v>
      </c>
      <c r="BC20" s="1">
        <v>13.47</v>
      </c>
      <c r="BD20" s="1">
        <v>153.19999999999999</v>
      </c>
      <c r="BE20" s="1">
        <v>34</v>
      </c>
      <c r="BF20" s="1">
        <v>1</v>
      </c>
      <c r="BG20" s="1">
        <v>0</v>
      </c>
      <c r="BH20" s="1">
        <v>0</v>
      </c>
      <c r="BI20" s="1">
        <v>2</v>
      </c>
      <c r="BJ20" s="13">
        <v>44512</v>
      </c>
      <c r="BK20" s="31">
        <v>1</v>
      </c>
      <c r="BL20" s="31">
        <v>0</v>
      </c>
      <c r="BM20" s="31">
        <v>0</v>
      </c>
      <c r="BN20" s="31">
        <v>0</v>
      </c>
      <c r="BO20" s="1">
        <v>1</v>
      </c>
      <c r="BP20" s="1">
        <v>0</v>
      </c>
      <c r="BQ20" s="1">
        <v>0</v>
      </c>
      <c r="BR20" s="31">
        <v>0</v>
      </c>
      <c r="BS20" s="31">
        <v>1</v>
      </c>
      <c r="BT20" s="31">
        <v>0</v>
      </c>
      <c r="BU20" s="31">
        <v>0</v>
      </c>
      <c r="BV20" s="31">
        <v>0</v>
      </c>
      <c r="BW20" s="31">
        <v>0</v>
      </c>
      <c r="BX20" s="31">
        <v>1</v>
      </c>
      <c r="BY20" s="31" t="s">
        <v>211</v>
      </c>
      <c r="BZ20" s="31">
        <v>7</v>
      </c>
      <c r="CA20" s="31">
        <v>40</v>
      </c>
      <c r="CB20" s="31">
        <v>0</v>
      </c>
      <c r="CC20" s="31">
        <v>1</v>
      </c>
      <c r="CD20" s="31">
        <v>0</v>
      </c>
      <c r="CE20" s="31">
        <v>103</v>
      </c>
      <c r="CF20" s="31">
        <v>32</v>
      </c>
      <c r="CG20" s="31">
        <v>5723</v>
      </c>
      <c r="CH20" s="31">
        <v>41</v>
      </c>
      <c r="CI20" s="1">
        <v>0</v>
      </c>
      <c r="CJ20" s="1">
        <v>0</v>
      </c>
      <c r="CK20" s="31">
        <v>0</v>
      </c>
      <c r="CL20" s="1">
        <v>0</v>
      </c>
      <c r="CM20" s="1">
        <v>0</v>
      </c>
      <c r="CN20" s="1">
        <v>0</v>
      </c>
      <c r="CO20" s="1">
        <v>0</v>
      </c>
      <c r="CP20" s="1" t="s">
        <v>123</v>
      </c>
      <c r="CQ20" s="1">
        <v>1</v>
      </c>
      <c r="CR20" s="1">
        <v>0</v>
      </c>
      <c r="CS20" s="1">
        <v>131</v>
      </c>
      <c r="CT20" s="28">
        <v>44525</v>
      </c>
      <c r="CU20" s="1">
        <v>0.6</v>
      </c>
      <c r="CV20" s="1">
        <v>1</v>
      </c>
      <c r="CW20" s="1">
        <v>0</v>
      </c>
      <c r="CX20" s="1">
        <v>0</v>
      </c>
      <c r="CY20" s="28">
        <v>44784</v>
      </c>
      <c r="CZ20" s="1">
        <v>0.53</v>
      </c>
      <c r="DA20" s="1">
        <v>1</v>
      </c>
      <c r="DB20" s="1">
        <v>0</v>
      </c>
      <c r="DC20" s="1">
        <v>2</v>
      </c>
      <c r="DD20" s="1" t="s">
        <v>199</v>
      </c>
      <c r="DE20" s="1"/>
      <c r="DF20" s="58" t="s">
        <v>156</v>
      </c>
    </row>
    <row r="21" spans="1:110" x14ac:dyDescent="0.25">
      <c r="A21" s="5" t="s">
        <v>120</v>
      </c>
      <c r="B21" s="32" t="s">
        <v>327</v>
      </c>
      <c r="C21" s="32" t="s">
        <v>328</v>
      </c>
      <c r="D21" s="13">
        <v>22144</v>
      </c>
      <c r="E21" s="1">
        <v>62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56</v>
      </c>
      <c r="P21" s="1">
        <v>97</v>
      </c>
      <c r="Q21" s="1">
        <v>0</v>
      </c>
      <c r="R21" s="1">
        <v>27.43</v>
      </c>
      <c r="S21" s="1">
        <v>0</v>
      </c>
      <c r="T21" s="1">
        <v>1</v>
      </c>
      <c r="U21" s="1">
        <v>1</v>
      </c>
      <c r="V21" s="1">
        <v>0</v>
      </c>
      <c r="W21" s="1">
        <v>0</v>
      </c>
      <c r="X21" s="1">
        <v>2</v>
      </c>
      <c r="Y21" s="1" t="s">
        <v>349</v>
      </c>
      <c r="Z21" s="1">
        <v>0.7</v>
      </c>
      <c r="AA21" s="1">
        <v>0</v>
      </c>
      <c r="AB21" s="1">
        <v>1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1166</v>
      </c>
      <c r="BC21" s="1">
        <v>0</v>
      </c>
      <c r="BD21" s="1">
        <v>154.6</v>
      </c>
      <c r="BE21" s="1">
        <v>26.5</v>
      </c>
      <c r="BF21" s="1">
        <v>0</v>
      </c>
      <c r="BG21" s="1">
        <v>1</v>
      </c>
      <c r="BH21" s="1">
        <v>0</v>
      </c>
      <c r="BI21" s="1">
        <v>4</v>
      </c>
      <c r="BJ21" s="13">
        <v>44789</v>
      </c>
      <c r="BK21" s="31">
        <v>0</v>
      </c>
      <c r="BL21" s="31">
        <v>1</v>
      </c>
      <c r="BM21" s="31">
        <v>0</v>
      </c>
      <c r="BN21" s="31">
        <v>0</v>
      </c>
      <c r="BO21" s="1">
        <v>1</v>
      </c>
      <c r="BP21" s="1">
        <v>0</v>
      </c>
      <c r="BQ21" s="1">
        <v>0</v>
      </c>
      <c r="BR21" s="31">
        <v>1</v>
      </c>
      <c r="BS21" s="31">
        <v>0</v>
      </c>
      <c r="BT21" s="31">
        <v>0</v>
      </c>
      <c r="BU21" s="31">
        <v>0</v>
      </c>
      <c r="BV21" s="31">
        <v>0</v>
      </c>
      <c r="BW21" s="31">
        <v>0</v>
      </c>
      <c r="BX21" s="31">
        <v>1</v>
      </c>
      <c r="BY21" s="31" t="s">
        <v>226</v>
      </c>
      <c r="BZ21" s="31">
        <v>6</v>
      </c>
      <c r="CA21" s="31">
        <v>30</v>
      </c>
      <c r="CB21" s="31">
        <v>0</v>
      </c>
      <c r="CC21" s="31">
        <v>1</v>
      </c>
      <c r="CD21" s="31">
        <v>0</v>
      </c>
      <c r="CE21" s="31">
        <v>71</v>
      </c>
      <c r="CF21" s="31">
        <v>17</v>
      </c>
      <c r="CG21" s="31">
        <v>1066</v>
      </c>
      <c r="CH21" s="31">
        <v>41</v>
      </c>
      <c r="CI21" s="1">
        <v>0</v>
      </c>
      <c r="CJ21" s="1">
        <v>0</v>
      </c>
      <c r="CK21" s="3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0.83</v>
      </c>
      <c r="CQ21" s="1">
        <v>1</v>
      </c>
      <c r="CR21" s="1">
        <v>0</v>
      </c>
      <c r="CS21" s="1">
        <v>140</v>
      </c>
      <c r="CT21" s="13">
        <v>44859</v>
      </c>
      <c r="CU21" s="1">
        <v>0.86</v>
      </c>
      <c r="CV21" s="1">
        <v>1</v>
      </c>
      <c r="CW21" s="1">
        <v>0</v>
      </c>
      <c r="CX21" s="1">
        <v>0</v>
      </c>
      <c r="CY21" s="13">
        <v>44940</v>
      </c>
      <c r="CZ21" s="1">
        <v>0.82</v>
      </c>
      <c r="DA21" s="1">
        <v>1</v>
      </c>
      <c r="DB21" s="1">
        <v>0</v>
      </c>
      <c r="DC21" s="1">
        <v>0</v>
      </c>
      <c r="DD21" s="1"/>
      <c r="DE21" s="1"/>
      <c r="DF21" s="55"/>
    </row>
    <row r="22" spans="1:110" x14ac:dyDescent="0.25">
      <c r="A22" s="5" t="s">
        <v>121</v>
      </c>
      <c r="B22" s="32" t="s">
        <v>329</v>
      </c>
      <c r="C22" s="32" t="s">
        <v>304</v>
      </c>
      <c r="D22" s="13">
        <v>16825</v>
      </c>
      <c r="E22" s="1">
        <v>74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100</v>
      </c>
      <c r="P22" s="1">
        <v>64</v>
      </c>
      <c r="Q22" s="1">
        <v>0</v>
      </c>
      <c r="R22" s="1">
        <v>21.39</v>
      </c>
      <c r="S22" s="1">
        <v>0</v>
      </c>
      <c r="T22" s="1">
        <v>1</v>
      </c>
      <c r="U22" s="1">
        <v>1</v>
      </c>
      <c r="V22" s="1">
        <v>0</v>
      </c>
      <c r="W22" s="1">
        <v>0</v>
      </c>
      <c r="X22" s="1">
        <v>3</v>
      </c>
      <c r="Y22" s="1" t="s">
        <v>349</v>
      </c>
      <c r="Z22" s="1">
        <v>0.86</v>
      </c>
      <c r="AA22" s="1">
        <v>0</v>
      </c>
      <c r="AB22" s="1">
        <v>1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211</v>
      </c>
      <c r="AJ22" s="1">
        <v>596</v>
      </c>
      <c r="AK22" s="1">
        <v>2025</v>
      </c>
      <c r="AL22" s="1">
        <v>930</v>
      </c>
      <c r="AM22" s="1">
        <v>14.86</v>
      </c>
      <c r="AN22" s="1">
        <v>346</v>
      </c>
      <c r="AO22" s="1">
        <v>594</v>
      </c>
      <c r="AP22" s="1">
        <v>1815</v>
      </c>
      <c r="AQ22" s="1">
        <v>991</v>
      </c>
      <c r="AR22" s="1">
        <v>18.39</v>
      </c>
      <c r="AS22" s="1">
        <v>50</v>
      </c>
      <c r="AT22" s="1">
        <v>574</v>
      </c>
      <c r="AU22" s="1">
        <v>2110</v>
      </c>
      <c r="AV22" s="1">
        <v>1120</v>
      </c>
      <c r="AW22" s="1">
        <v>7.01</v>
      </c>
      <c r="AX22" s="1">
        <v>637</v>
      </c>
      <c r="AY22" s="1">
        <v>585</v>
      </c>
      <c r="AZ22" s="1">
        <v>2110</v>
      </c>
      <c r="BA22" s="1">
        <v>969</v>
      </c>
      <c r="BB22" s="1">
        <v>3406</v>
      </c>
      <c r="BC22" s="1">
        <v>15.76</v>
      </c>
      <c r="BD22" s="1">
        <v>155.9</v>
      </c>
      <c r="BE22" s="1">
        <v>38</v>
      </c>
      <c r="BF22" s="1">
        <v>1</v>
      </c>
      <c r="BG22" s="1">
        <v>0</v>
      </c>
      <c r="BH22" s="1">
        <v>0</v>
      </c>
      <c r="BI22" s="1">
        <v>2</v>
      </c>
      <c r="BJ22" s="13">
        <v>44055</v>
      </c>
      <c r="BK22" s="31">
        <v>1</v>
      </c>
      <c r="BL22" s="31">
        <v>0</v>
      </c>
      <c r="BM22" s="31">
        <v>0</v>
      </c>
      <c r="BN22" s="31">
        <v>0</v>
      </c>
      <c r="BO22" s="1">
        <v>1</v>
      </c>
      <c r="BP22" s="1">
        <v>0</v>
      </c>
      <c r="BQ22" s="1">
        <v>0</v>
      </c>
      <c r="BR22" s="31">
        <v>0</v>
      </c>
      <c r="BS22" s="31">
        <v>1</v>
      </c>
      <c r="BT22" s="31">
        <v>0</v>
      </c>
      <c r="BU22" s="31">
        <v>0</v>
      </c>
      <c r="BV22" s="31">
        <v>0</v>
      </c>
      <c r="BW22" s="31">
        <v>0</v>
      </c>
      <c r="BX22" s="31">
        <v>1</v>
      </c>
      <c r="BY22" s="31" t="s">
        <v>211</v>
      </c>
      <c r="BZ22" s="31">
        <v>8</v>
      </c>
      <c r="CA22" s="31">
        <v>60</v>
      </c>
      <c r="CB22" s="31">
        <v>0</v>
      </c>
      <c r="CC22" s="31">
        <v>1</v>
      </c>
      <c r="CD22" s="31">
        <v>0</v>
      </c>
      <c r="CE22" s="31">
        <v>58</v>
      </c>
      <c r="CF22" s="31">
        <v>17</v>
      </c>
      <c r="CG22" s="31">
        <v>2844</v>
      </c>
      <c r="CH22" s="31">
        <v>57</v>
      </c>
      <c r="CI22" s="1">
        <v>0</v>
      </c>
      <c r="CJ22" s="1">
        <v>0</v>
      </c>
      <c r="CK22" s="31">
        <v>0</v>
      </c>
      <c r="CL22" s="1">
        <v>0</v>
      </c>
      <c r="CM22" s="1">
        <v>0</v>
      </c>
      <c r="CN22" s="1">
        <v>0</v>
      </c>
      <c r="CO22" s="1">
        <v>0</v>
      </c>
      <c r="CP22" s="1" t="s">
        <v>123</v>
      </c>
      <c r="CQ22" s="1">
        <v>1</v>
      </c>
      <c r="CR22" s="1">
        <v>0</v>
      </c>
      <c r="CS22" s="1">
        <v>150</v>
      </c>
      <c r="CT22" s="13">
        <v>44112</v>
      </c>
      <c r="CU22" s="1">
        <v>0.97</v>
      </c>
      <c r="CV22" s="1">
        <v>1</v>
      </c>
      <c r="CW22" s="31">
        <v>0</v>
      </c>
      <c r="CX22" s="1">
        <v>0</v>
      </c>
      <c r="CY22" s="13">
        <v>44292</v>
      </c>
      <c r="CZ22" s="1">
        <v>0.96</v>
      </c>
      <c r="DA22" s="1">
        <v>1</v>
      </c>
      <c r="DB22" s="1">
        <v>0</v>
      </c>
      <c r="DC22" s="1">
        <v>0</v>
      </c>
      <c r="DD22" s="1"/>
      <c r="DE22" s="1"/>
    </row>
    <row r="23" spans="1:110" x14ac:dyDescent="0.25">
      <c r="A23" s="5" t="s">
        <v>120</v>
      </c>
      <c r="B23" s="32" t="s">
        <v>331</v>
      </c>
      <c r="C23" s="32" t="s">
        <v>332</v>
      </c>
      <c r="D23" s="13">
        <v>18868</v>
      </c>
      <c r="E23" s="1">
        <v>69</v>
      </c>
      <c r="F23" s="1">
        <v>0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52</v>
      </c>
      <c r="P23" s="1">
        <v>93</v>
      </c>
      <c r="Q23" s="1">
        <v>0</v>
      </c>
      <c r="R23" s="1">
        <v>21.97</v>
      </c>
      <c r="S23" s="1">
        <v>0</v>
      </c>
      <c r="T23" s="1">
        <v>1</v>
      </c>
      <c r="U23" s="1">
        <v>1</v>
      </c>
      <c r="V23" s="1">
        <v>0</v>
      </c>
      <c r="W23" s="1">
        <v>1</v>
      </c>
      <c r="X23" s="1">
        <v>3</v>
      </c>
      <c r="Y23" s="1" t="s">
        <v>347</v>
      </c>
      <c r="Z23" s="1" t="s">
        <v>123</v>
      </c>
      <c r="AA23" s="1">
        <v>0</v>
      </c>
      <c r="AB23" s="1">
        <v>0</v>
      </c>
      <c r="AC23" s="1">
        <v>1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65</v>
      </c>
      <c r="AJ23" s="1">
        <v>584</v>
      </c>
      <c r="AK23" s="1">
        <v>1523</v>
      </c>
      <c r="AL23" s="1">
        <v>990</v>
      </c>
      <c r="AM23" s="1">
        <v>8.99</v>
      </c>
      <c r="AN23" s="1">
        <v>22</v>
      </c>
      <c r="AO23" s="1">
        <v>460</v>
      </c>
      <c r="AP23" s="1">
        <v>494</v>
      </c>
      <c r="AQ23" s="1">
        <v>471</v>
      </c>
      <c r="AR23" s="1">
        <v>4.8899999999999997</v>
      </c>
      <c r="AS23" s="1">
        <v>15</v>
      </c>
      <c r="AT23" s="1">
        <v>462</v>
      </c>
      <c r="AU23" s="1">
        <v>501</v>
      </c>
      <c r="AV23" s="1">
        <v>482</v>
      </c>
      <c r="AW23" s="1">
        <v>3.75</v>
      </c>
      <c r="AX23" s="1">
        <v>96</v>
      </c>
      <c r="AY23" s="1">
        <v>533</v>
      </c>
      <c r="AZ23" s="1">
        <v>1523</v>
      </c>
      <c r="BA23" s="1">
        <v>898</v>
      </c>
      <c r="BB23" s="1">
        <v>1878</v>
      </c>
      <c r="BC23" s="1">
        <v>4.8600000000000003</v>
      </c>
      <c r="BD23" s="1">
        <v>155.1</v>
      </c>
      <c r="BE23" s="1">
        <v>33.799999999999997</v>
      </c>
      <c r="BF23" s="1">
        <v>1</v>
      </c>
      <c r="BG23" s="1">
        <v>0</v>
      </c>
      <c r="BH23" s="1">
        <v>0</v>
      </c>
      <c r="BI23" s="1">
        <v>2</v>
      </c>
      <c r="BJ23" s="13">
        <v>44364</v>
      </c>
      <c r="BK23" s="31">
        <v>1</v>
      </c>
      <c r="BL23" s="31">
        <v>0</v>
      </c>
      <c r="BM23" s="31">
        <v>0</v>
      </c>
      <c r="BN23" s="31">
        <v>0</v>
      </c>
      <c r="BO23" s="1">
        <v>0</v>
      </c>
      <c r="BP23" s="1">
        <v>0</v>
      </c>
      <c r="BQ23" s="1">
        <v>0</v>
      </c>
      <c r="BR23" s="31">
        <v>0</v>
      </c>
      <c r="BS23" s="31">
        <v>1</v>
      </c>
      <c r="BT23" s="31">
        <v>0</v>
      </c>
      <c r="BU23" s="31">
        <v>0</v>
      </c>
      <c r="BV23" s="31">
        <v>0</v>
      </c>
      <c r="BW23" s="31">
        <v>0</v>
      </c>
      <c r="BX23" s="31">
        <v>1</v>
      </c>
      <c r="BY23" s="31" t="s">
        <v>215</v>
      </c>
      <c r="BZ23" s="31">
        <v>6</v>
      </c>
      <c r="CA23" s="31">
        <v>40</v>
      </c>
      <c r="CB23" s="31">
        <v>0</v>
      </c>
      <c r="CC23" s="31">
        <v>1</v>
      </c>
      <c r="CD23" s="31">
        <v>0</v>
      </c>
      <c r="CE23" s="31">
        <v>42</v>
      </c>
      <c r="CF23" s="1" t="s">
        <v>123</v>
      </c>
      <c r="CG23" s="1" t="s">
        <v>123</v>
      </c>
      <c r="CH23" s="31">
        <v>40</v>
      </c>
      <c r="CI23" s="1">
        <v>0</v>
      </c>
      <c r="CJ23" s="1">
        <v>0</v>
      </c>
      <c r="CK23" s="3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0.59</v>
      </c>
      <c r="CQ23" s="1">
        <v>1</v>
      </c>
      <c r="CR23" s="1">
        <v>0</v>
      </c>
      <c r="CS23" s="1">
        <v>130</v>
      </c>
      <c r="CT23" s="13">
        <v>44849</v>
      </c>
      <c r="CU23" s="1">
        <v>0.82</v>
      </c>
      <c r="CV23" s="1">
        <v>1</v>
      </c>
      <c r="CW23" s="1">
        <v>0</v>
      </c>
      <c r="CX23" s="1">
        <v>0</v>
      </c>
      <c r="CY23" s="13">
        <v>44622</v>
      </c>
      <c r="CZ23" s="1">
        <v>0.8</v>
      </c>
      <c r="DA23" s="1">
        <v>1</v>
      </c>
      <c r="DB23" s="1">
        <v>0</v>
      </c>
      <c r="DC23" s="1">
        <v>0</v>
      </c>
      <c r="DD23" s="1"/>
      <c r="DE23" s="1"/>
      <c r="DF23" s="55"/>
    </row>
    <row r="24" spans="1:110" x14ac:dyDescent="0.25">
      <c r="A24" s="5" t="s">
        <v>121</v>
      </c>
      <c r="B24" s="32" t="s">
        <v>333</v>
      </c>
      <c r="C24" s="32" t="s">
        <v>266</v>
      </c>
      <c r="D24" s="13">
        <v>22327</v>
      </c>
      <c r="E24" s="1">
        <v>61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7</v>
      </c>
      <c r="L24" s="1">
        <v>0</v>
      </c>
      <c r="M24" s="1">
        <v>1</v>
      </c>
      <c r="N24" s="1">
        <v>0</v>
      </c>
      <c r="O24" s="1">
        <v>84</v>
      </c>
      <c r="P24" s="1">
        <v>86</v>
      </c>
      <c r="Q24" s="1">
        <v>0</v>
      </c>
      <c r="R24" s="1">
        <v>27</v>
      </c>
      <c r="S24" s="1">
        <v>0</v>
      </c>
      <c r="T24" s="1">
        <v>1</v>
      </c>
      <c r="U24" s="1">
        <v>1</v>
      </c>
      <c r="V24" s="1">
        <v>0</v>
      </c>
      <c r="W24" s="1">
        <v>0</v>
      </c>
      <c r="X24" s="1">
        <v>2</v>
      </c>
      <c r="Y24" s="1" t="s">
        <v>348</v>
      </c>
      <c r="Z24" s="1">
        <v>0.55000000000000004</v>
      </c>
      <c r="AA24" s="1">
        <v>0</v>
      </c>
      <c r="AB24" s="1">
        <v>0</v>
      </c>
      <c r="AC24" s="1">
        <v>1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34</v>
      </c>
      <c r="AJ24" s="1">
        <v>702</v>
      </c>
      <c r="AK24" s="1">
        <v>1556</v>
      </c>
      <c r="AL24" s="1">
        <v>1030</v>
      </c>
      <c r="AM24" s="1">
        <v>3.64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8</v>
      </c>
      <c r="AT24" s="1">
        <v>782</v>
      </c>
      <c r="AU24" s="1">
        <v>1287</v>
      </c>
      <c r="AV24" s="1">
        <v>952</v>
      </c>
      <c r="AW24" s="1">
        <v>0.91</v>
      </c>
      <c r="AX24" s="1">
        <v>42</v>
      </c>
      <c r="AY24" s="1">
        <v>683</v>
      </c>
      <c r="AZ24" s="1">
        <v>1556</v>
      </c>
      <c r="BA24" s="1">
        <v>1009</v>
      </c>
      <c r="BB24" s="1">
        <v>3356</v>
      </c>
      <c r="BC24" s="1">
        <v>1.24</v>
      </c>
      <c r="BD24" s="1">
        <v>155.69999999999999</v>
      </c>
      <c r="BE24" s="1">
        <v>36.9</v>
      </c>
      <c r="BF24" s="1">
        <v>1</v>
      </c>
      <c r="BG24" s="1">
        <v>0</v>
      </c>
      <c r="BH24" s="1">
        <v>0</v>
      </c>
      <c r="BI24" s="1">
        <v>3</v>
      </c>
      <c r="BJ24" s="13">
        <v>44704</v>
      </c>
      <c r="BK24" s="31">
        <v>1</v>
      </c>
      <c r="BL24" s="31">
        <v>0</v>
      </c>
      <c r="BM24" s="31">
        <v>0</v>
      </c>
      <c r="BN24" s="31">
        <v>0</v>
      </c>
      <c r="BO24" s="1">
        <v>0</v>
      </c>
      <c r="BP24" s="1">
        <v>0</v>
      </c>
      <c r="BQ24" s="1">
        <v>0</v>
      </c>
      <c r="BR24" s="31">
        <v>1</v>
      </c>
      <c r="BS24" s="31">
        <v>0</v>
      </c>
      <c r="BT24" s="31">
        <v>0</v>
      </c>
      <c r="BU24" s="31">
        <v>0</v>
      </c>
      <c r="BV24" s="31">
        <v>0</v>
      </c>
      <c r="BW24" s="31">
        <v>0</v>
      </c>
      <c r="BX24" s="31">
        <v>1</v>
      </c>
      <c r="BY24" s="31" t="s">
        <v>211</v>
      </c>
      <c r="BZ24" s="31">
        <v>9</v>
      </c>
      <c r="CA24" s="31">
        <v>40</v>
      </c>
      <c r="CB24" s="31">
        <v>0</v>
      </c>
      <c r="CC24" s="31">
        <v>1</v>
      </c>
      <c r="CD24" s="31">
        <v>0</v>
      </c>
      <c r="CE24" s="31">
        <v>27</v>
      </c>
      <c r="CF24" s="31">
        <v>4</v>
      </c>
      <c r="CG24" s="31">
        <v>896</v>
      </c>
      <c r="CH24" s="31">
        <v>15</v>
      </c>
      <c r="CI24" s="1">
        <v>0</v>
      </c>
      <c r="CJ24" s="1">
        <v>0</v>
      </c>
      <c r="CK24" s="3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0.88</v>
      </c>
      <c r="CQ24" s="1">
        <v>1</v>
      </c>
      <c r="CR24" s="1">
        <v>0</v>
      </c>
      <c r="CS24" s="1">
        <v>69</v>
      </c>
      <c r="CT24" s="13">
        <v>44767</v>
      </c>
      <c r="CU24" s="1">
        <v>0.75</v>
      </c>
      <c r="CV24" s="1">
        <v>1</v>
      </c>
      <c r="CW24" s="31">
        <v>0</v>
      </c>
      <c r="CX24" s="1">
        <v>0</v>
      </c>
      <c r="CY24" s="1" t="s">
        <v>374</v>
      </c>
      <c r="CZ24" s="1">
        <v>0.83</v>
      </c>
      <c r="DA24" s="1">
        <v>1</v>
      </c>
      <c r="DB24" s="1">
        <v>0</v>
      </c>
      <c r="DC24" s="1">
        <v>0</v>
      </c>
      <c r="DD24" s="1"/>
      <c r="DE24" s="1"/>
    </row>
    <row r="25" spans="1:110" x14ac:dyDescent="0.25">
      <c r="A25" s="5" t="s">
        <v>121</v>
      </c>
      <c r="B25" s="32" t="s">
        <v>337</v>
      </c>
      <c r="C25" s="32" t="s">
        <v>88</v>
      </c>
      <c r="D25" s="13">
        <v>20236</v>
      </c>
      <c r="E25" s="1">
        <v>67</v>
      </c>
      <c r="F25" s="1">
        <v>1</v>
      </c>
      <c r="G25" s="1">
        <v>0</v>
      </c>
      <c r="H25" s="1">
        <v>1</v>
      </c>
      <c r="I25" s="1">
        <v>1</v>
      </c>
      <c r="J25" s="1">
        <v>0</v>
      </c>
      <c r="K25" s="1">
        <v>7.1</v>
      </c>
      <c r="L25" s="1">
        <v>0</v>
      </c>
      <c r="M25" s="1">
        <v>1</v>
      </c>
      <c r="N25" s="1">
        <v>0</v>
      </c>
      <c r="O25" s="1">
        <v>57</v>
      </c>
      <c r="P25" s="1">
        <v>101</v>
      </c>
      <c r="Q25" s="1">
        <v>0</v>
      </c>
      <c r="R25" s="1">
        <v>40</v>
      </c>
      <c r="S25" s="1">
        <v>0</v>
      </c>
      <c r="T25" s="1">
        <v>1</v>
      </c>
      <c r="U25" s="1">
        <v>1</v>
      </c>
      <c r="V25" s="1">
        <v>0</v>
      </c>
      <c r="W25" s="1">
        <v>0</v>
      </c>
      <c r="X25" s="1">
        <v>3</v>
      </c>
      <c r="Y25" s="1" t="s">
        <v>349</v>
      </c>
      <c r="Z25" s="1">
        <v>0.95</v>
      </c>
      <c r="AA25" s="1">
        <v>0</v>
      </c>
      <c r="AB25" s="1">
        <v>0</v>
      </c>
      <c r="AC25" s="1">
        <v>0</v>
      </c>
      <c r="AD25" s="1">
        <v>0</v>
      </c>
      <c r="AE25" s="1">
        <v>1</v>
      </c>
      <c r="AF25" s="1">
        <v>0</v>
      </c>
      <c r="AG25" s="1">
        <v>0</v>
      </c>
      <c r="AH25" s="1">
        <v>0</v>
      </c>
      <c r="AI25" s="1">
        <v>373</v>
      </c>
      <c r="AJ25" s="1">
        <v>347</v>
      </c>
      <c r="AK25" s="1">
        <v>1954</v>
      </c>
      <c r="AL25" s="1">
        <v>725</v>
      </c>
      <c r="AM25" s="1">
        <v>22.54</v>
      </c>
      <c r="AN25" s="1">
        <v>284</v>
      </c>
      <c r="AO25" s="1">
        <v>473</v>
      </c>
      <c r="AP25" s="1">
        <v>1306</v>
      </c>
      <c r="AQ25" s="1">
        <v>758</v>
      </c>
      <c r="AR25" s="1">
        <v>14.68</v>
      </c>
      <c r="AS25" s="1">
        <v>128</v>
      </c>
      <c r="AT25" s="1">
        <v>532</v>
      </c>
      <c r="AU25" s="1">
        <v>1180</v>
      </c>
      <c r="AV25" s="1">
        <v>721</v>
      </c>
      <c r="AW25" s="1">
        <v>7.26</v>
      </c>
      <c r="AX25" s="1">
        <v>778</v>
      </c>
      <c r="AY25" s="1">
        <v>454</v>
      </c>
      <c r="AZ25" s="1">
        <v>1954</v>
      </c>
      <c r="BA25" s="1">
        <v>744</v>
      </c>
      <c r="BB25" s="1">
        <v>4902</v>
      </c>
      <c r="BC25" s="1">
        <v>13.7</v>
      </c>
      <c r="BD25" s="1">
        <v>146.80000000000001</v>
      </c>
      <c r="BE25" s="1">
        <v>40.799999999999997</v>
      </c>
      <c r="BF25" s="1">
        <v>1</v>
      </c>
      <c r="BG25" s="1">
        <v>0</v>
      </c>
      <c r="BH25" s="1">
        <v>0</v>
      </c>
      <c r="BI25" s="1">
        <v>3</v>
      </c>
      <c r="BJ25" s="13">
        <v>44799</v>
      </c>
      <c r="BK25" s="31">
        <v>1</v>
      </c>
      <c r="BL25" s="31">
        <v>0</v>
      </c>
      <c r="BM25" s="31">
        <v>0</v>
      </c>
      <c r="BN25" s="31">
        <v>0</v>
      </c>
      <c r="BO25" s="1">
        <v>0</v>
      </c>
      <c r="BP25" s="1">
        <v>0</v>
      </c>
      <c r="BQ25" s="1">
        <v>0</v>
      </c>
      <c r="BR25" s="31">
        <v>0</v>
      </c>
      <c r="BS25" s="31">
        <v>1</v>
      </c>
      <c r="BT25" s="31">
        <v>0</v>
      </c>
      <c r="BU25" s="31">
        <v>0</v>
      </c>
      <c r="BV25" s="31">
        <v>0</v>
      </c>
      <c r="BW25" s="31">
        <v>0</v>
      </c>
      <c r="BX25" s="31">
        <v>1</v>
      </c>
      <c r="BY25" s="31" t="s">
        <v>211</v>
      </c>
      <c r="BZ25" s="31">
        <v>8</v>
      </c>
      <c r="CA25" s="31">
        <v>60</v>
      </c>
      <c r="CB25" s="31">
        <v>0</v>
      </c>
      <c r="CC25" s="31">
        <v>1</v>
      </c>
      <c r="CD25" s="31">
        <v>0</v>
      </c>
      <c r="CE25" s="31">
        <v>34</v>
      </c>
      <c r="CF25" s="31">
        <v>6</v>
      </c>
      <c r="CG25" s="31">
        <v>1767</v>
      </c>
      <c r="CH25" s="31">
        <v>30</v>
      </c>
      <c r="CI25" s="1">
        <v>0</v>
      </c>
      <c r="CJ25" s="1">
        <v>0</v>
      </c>
      <c r="CK25" s="3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0.65</v>
      </c>
      <c r="CQ25" s="1">
        <v>1</v>
      </c>
      <c r="CR25" s="1">
        <v>0</v>
      </c>
      <c r="CS25" s="1">
        <v>140</v>
      </c>
      <c r="CT25" s="13">
        <v>44859</v>
      </c>
      <c r="CU25" s="1">
        <v>0.98</v>
      </c>
      <c r="CV25" s="1">
        <v>1</v>
      </c>
      <c r="CW25" s="31">
        <v>0</v>
      </c>
      <c r="CX25" s="1">
        <v>0</v>
      </c>
      <c r="CY25" s="13">
        <v>44907</v>
      </c>
      <c r="CZ25" s="1">
        <v>0.91</v>
      </c>
      <c r="DA25" s="1">
        <v>1</v>
      </c>
      <c r="DB25" s="1">
        <v>0</v>
      </c>
      <c r="DC25" s="1">
        <v>0</v>
      </c>
      <c r="DD25" s="1"/>
      <c r="DE25" s="1"/>
    </row>
    <row r="26" spans="1:110" x14ac:dyDescent="0.25">
      <c r="A26" s="5" t="s">
        <v>121</v>
      </c>
      <c r="B26" s="32" t="s">
        <v>341</v>
      </c>
      <c r="C26" s="32" t="s">
        <v>280</v>
      </c>
      <c r="D26" s="13">
        <v>19037</v>
      </c>
      <c r="E26" s="1">
        <v>68</v>
      </c>
      <c r="F26" s="1">
        <v>1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139</v>
      </c>
      <c r="P26" s="1">
        <v>45</v>
      </c>
      <c r="Q26" s="1">
        <v>0</v>
      </c>
      <c r="R26" s="1">
        <v>21.8</v>
      </c>
      <c r="S26" s="1">
        <v>0</v>
      </c>
      <c r="T26" s="1">
        <v>1</v>
      </c>
      <c r="U26" s="1">
        <v>1</v>
      </c>
      <c r="V26" s="1">
        <v>0</v>
      </c>
      <c r="W26" s="1">
        <v>0</v>
      </c>
      <c r="X26" s="1">
        <v>3</v>
      </c>
      <c r="Y26" s="1" t="s">
        <v>348</v>
      </c>
      <c r="Z26" s="1" t="s">
        <v>123</v>
      </c>
      <c r="AA26" s="58" t="s">
        <v>263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>
        <v>1</v>
      </c>
      <c r="BG26" s="1">
        <v>0</v>
      </c>
      <c r="BH26" s="1">
        <v>0</v>
      </c>
      <c r="BI26" s="1">
        <v>3</v>
      </c>
      <c r="BJ26" s="13">
        <v>44007</v>
      </c>
      <c r="BK26" s="31">
        <v>0</v>
      </c>
      <c r="BL26" s="31">
        <v>0</v>
      </c>
      <c r="BM26" s="31">
        <v>1</v>
      </c>
      <c r="BN26" s="31">
        <v>0</v>
      </c>
      <c r="BO26" s="1">
        <v>1</v>
      </c>
      <c r="BP26" s="1">
        <v>0</v>
      </c>
      <c r="BQ26" s="1">
        <v>0</v>
      </c>
      <c r="BR26" s="31">
        <v>0</v>
      </c>
      <c r="BS26" s="31">
        <v>1</v>
      </c>
      <c r="BT26" s="31">
        <v>0</v>
      </c>
      <c r="BU26" s="31">
        <v>0</v>
      </c>
      <c r="BV26" s="31">
        <v>0</v>
      </c>
      <c r="BW26" s="31">
        <v>0</v>
      </c>
      <c r="BX26" s="31">
        <v>1</v>
      </c>
      <c r="BY26" s="31" t="s">
        <v>215</v>
      </c>
      <c r="BZ26" s="31">
        <v>7</v>
      </c>
      <c r="CA26" s="31">
        <v>40</v>
      </c>
      <c r="CB26" s="31">
        <v>0</v>
      </c>
      <c r="CC26" s="31">
        <v>1</v>
      </c>
      <c r="CD26" s="31">
        <v>0</v>
      </c>
      <c r="CE26" s="31">
        <v>240</v>
      </c>
      <c r="CF26" s="1" t="s">
        <v>123</v>
      </c>
      <c r="CG26" s="1" t="s">
        <v>123</v>
      </c>
      <c r="CH26" s="1" t="s">
        <v>123</v>
      </c>
      <c r="CI26" s="1">
        <v>0</v>
      </c>
      <c r="CJ26" s="1">
        <v>0</v>
      </c>
      <c r="CK26" s="3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0.51</v>
      </c>
      <c r="CQ26" s="1">
        <v>1</v>
      </c>
      <c r="CR26" s="1">
        <v>0</v>
      </c>
      <c r="CS26" s="1" t="s">
        <v>123</v>
      </c>
      <c r="CT26" s="13">
        <v>44049</v>
      </c>
      <c r="CU26" s="1">
        <v>0.64</v>
      </c>
      <c r="CV26" s="1">
        <v>1</v>
      </c>
      <c r="CW26" s="31">
        <v>0</v>
      </c>
      <c r="CX26" s="1">
        <v>0</v>
      </c>
      <c r="CY26" s="13">
        <v>44236</v>
      </c>
      <c r="CZ26" s="1">
        <v>0.64</v>
      </c>
      <c r="DA26" s="1">
        <v>1</v>
      </c>
      <c r="DB26" s="1">
        <v>0</v>
      </c>
      <c r="DC26" s="1">
        <v>0</v>
      </c>
      <c r="DD26" s="1"/>
      <c r="DE26" s="1"/>
    </row>
    <row r="27" spans="1:110" x14ac:dyDescent="0.25">
      <c r="D27" s="1" t="s">
        <v>0</v>
      </c>
      <c r="E27" s="1" t="s">
        <v>189</v>
      </c>
      <c r="F27" s="1" t="s">
        <v>117</v>
      </c>
      <c r="G27" s="1" t="s">
        <v>1</v>
      </c>
      <c r="H27" s="1" t="s">
        <v>288</v>
      </c>
      <c r="I27" s="1" t="s">
        <v>2</v>
      </c>
      <c r="J27" s="1" t="s">
        <v>3</v>
      </c>
      <c r="K27" s="1" t="s">
        <v>4</v>
      </c>
      <c r="L27" s="1" t="s">
        <v>5</v>
      </c>
      <c r="M27" s="1" t="s">
        <v>289</v>
      </c>
      <c r="N27" s="1" t="s">
        <v>6</v>
      </c>
      <c r="O27" s="1" t="s">
        <v>7</v>
      </c>
      <c r="P27" s="1" t="s">
        <v>8</v>
      </c>
      <c r="Q27" s="1" t="s">
        <v>9</v>
      </c>
      <c r="R27" s="1" t="s">
        <v>10</v>
      </c>
      <c r="S27" s="1" t="s">
        <v>11</v>
      </c>
      <c r="T27" s="1" t="s">
        <v>12</v>
      </c>
      <c r="U27" s="1" t="s">
        <v>13</v>
      </c>
      <c r="V27" s="1" t="s">
        <v>14</v>
      </c>
      <c r="W27" s="1" t="s">
        <v>150</v>
      </c>
      <c r="X27" s="1" t="s">
        <v>15</v>
      </c>
      <c r="Y27" s="1" t="s">
        <v>295</v>
      </c>
      <c r="Z27" s="1" t="s">
        <v>16</v>
      </c>
      <c r="AA27" s="1">
        <v>1</v>
      </c>
      <c r="AB27" s="1">
        <v>2</v>
      </c>
      <c r="AC27" s="1" t="s">
        <v>291</v>
      </c>
      <c r="AD27" s="1" t="s">
        <v>282</v>
      </c>
      <c r="AE27" s="1" t="s">
        <v>283</v>
      </c>
      <c r="AF27" s="1" t="s">
        <v>284</v>
      </c>
      <c r="AG27" s="1" t="s">
        <v>285</v>
      </c>
      <c r="AH27" s="1" t="s">
        <v>292</v>
      </c>
      <c r="AI27" s="1" t="s">
        <v>244</v>
      </c>
      <c r="AJ27" s="1" t="s">
        <v>334</v>
      </c>
      <c r="AK27" s="1" t="s">
        <v>336</v>
      </c>
      <c r="AL27" s="1" t="s">
        <v>335</v>
      </c>
      <c r="AM27" s="1" t="s">
        <v>160</v>
      </c>
      <c r="AN27" s="1" t="s">
        <v>245</v>
      </c>
      <c r="AO27" s="1" t="s">
        <v>334</v>
      </c>
      <c r="AP27" s="1" t="s">
        <v>336</v>
      </c>
      <c r="AQ27" s="1" t="s">
        <v>335</v>
      </c>
      <c r="AR27" s="1" t="s">
        <v>160</v>
      </c>
      <c r="AS27" s="1" t="s">
        <v>248</v>
      </c>
      <c r="AT27" s="1" t="s">
        <v>334</v>
      </c>
      <c r="AU27" s="1" t="s">
        <v>336</v>
      </c>
      <c r="AV27" s="1" t="s">
        <v>335</v>
      </c>
      <c r="AW27" s="1" t="s">
        <v>160</v>
      </c>
      <c r="AX27" s="1" t="s">
        <v>230</v>
      </c>
      <c r="AY27" s="1" t="s">
        <v>334</v>
      </c>
      <c r="AZ27" s="1" t="s">
        <v>336</v>
      </c>
      <c r="BA27" s="1" t="s">
        <v>335</v>
      </c>
      <c r="BB27" s="1" t="s">
        <v>159</v>
      </c>
      <c r="BC27" s="1" t="s">
        <v>160</v>
      </c>
      <c r="BD27" s="1" t="s">
        <v>17</v>
      </c>
      <c r="BE27" s="1" t="s">
        <v>18</v>
      </c>
      <c r="BF27" s="1" t="s">
        <v>19</v>
      </c>
      <c r="BG27" s="1" t="s">
        <v>20</v>
      </c>
      <c r="BH27" s="1" t="s">
        <v>21</v>
      </c>
      <c r="BI27" s="1" t="s">
        <v>162</v>
      </c>
      <c r="BJ27" s="1" t="s">
        <v>119</v>
      </c>
      <c r="BK27" s="1" t="s">
        <v>286</v>
      </c>
      <c r="BL27" s="1" t="s">
        <v>22</v>
      </c>
      <c r="BM27" s="1" t="s">
        <v>23</v>
      </c>
      <c r="BN27" s="1" t="s">
        <v>137</v>
      </c>
      <c r="BO27" s="1" t="s">
        <v>250</v>
      </c>
      <c r="BP27" s="1" t="s">
        <v>251</v>
      </c>
      <c r="BQ27" s="1" t="s">
        <v>252</v>
      </c>
      <c r="BR27" s="1" t="s">
        <v>28</v>
      </c>
      <c r="BS27" s="1" t="s">
        <v>29</v>
      </c>
      <c r="BT27" s="1" t="s">
        <v>30</v>
      </c>
      <c r="BU27" s="1" t="s">
        <v>32</v>
      </c>
      <c r="BV27" s="1" t="s">
        <v>33</v>
      </c>
      <c r="BW27" s="1" t="s">
        <v>361</v>
      </c>
      <c r="BX27" s="1" t="s">
        <v>362</v>
      </c>
      <c r="BY27" s="1" t="s">
        <v>161</v>
      </c>
      <c r="BZ27" s="1" t="s">
        <v>35</v>
      </c>
      <c r="CA27" s="1" t="s">
        <v>36</v>
      </c>
      <c r="CB27" s="1" t="s">
        <v>38</v>
      </c>
      <c r="CC27" s="1" t="s">
        <v>39</v>
      </c>
      <c r="CD27" s="1" t="s">
        <v>40</v>
      </c>
      <c r="CE27" s="1" t="s">
        <v>42</v>
      </c>
      <c r="CF27" s="1" t="s">
        <v>43</v>
      </c>
      <c r="CG27" s="1" t="s">
        <v>44</v>
      </c>
      <c r="CH27" s="1" t="s">
        <v>45</v>
      </c>
      <c r="CI27" s="1" t="s">
        <v>128</v>
      </c>
      <c r="CJ27" s="1" t="s">
        <v>129</v>
      </c>
      <c r="CK27" s="1" t="s">
        <v>51</v>
      </c>
      <c r="CL27" s="1" t="s">
        <v>190</v>
      </c>
      <c r="CM27" s="1" t="s">
        <v>236</v>
      </c>
      <c r="CN27" s="1" t="s">
        <v>237</v>
      </c>
      <c r="CO27" s="1" t="s">
        <v>287</v>
      </c>
      <c r="CP27" s="1" t="s">
        <v>47</v>
      </c>
      <c r="CQ27" s="58" t="s">
        <v>378</v>
      </c>
      <c r="CR27" s="60" t="s">
        <v>379</v>
      </c>
      <c r="CS27" s="1" t="s">
        <v>48</v>
      </c>
      <c r="CT27" s="1" t="s">
        <v>51</v>
      </c>
      <c r="CU27" s="1" t="s">
        <v>47</v>
      </c>
      <c r="CV27" s="58" t="s">
        <v>378</v>
      </c>
      <c r="CW27" s="60" t="s">
        <v>379</v>
      </c>
      <c r="CX27" s="1" t="s">
        <v>15</v>
      </c>
      <c r="CY27" s="1" t="s">
        <v>51</v>
      </c>
      <c r="CZ27" s="1" t="s">
        <v>47</v>
      </c>
      <c r="DA27" s="58" t="s">
        <v>378</v>
      </c>
      <c r="DB27" s="60" t="s">
        <v>379</v>
      </c>
      <c r="DC27" s="1" t="s">
        <v>15</v>
      </c>
      <c r="DE27" s="1"/>
    </row>
    <row r="30" spans="1:110" x14ac:dyDescent="0.25">
      <c r="C30" t="s">
        <v>383</v>
      </c>
      <c r="E30" t="s">
        <v>384</v>
      </c>
      <c r="F30" t="s">
        <v>386</v>
      </c>
      <c r="G30" s="76" t="s">
        <v>385</v>
      </c>
      <c r="H30" s="76"/>
    </row>
    <row r="31" spans="1:110" x14ac:dyDescent="0.25">
      <c r="G31" t="s">
        <v>387</v>
      </c>
    </row>
    <row r="32" spans="1:110" x14ac:dyDescent="0.25">
      <c r="F32">
        <v>0</v>
      </c>
    </row>
    <row r="33" spans="6:6" x14ac:dyDescent="0.25">
      <c r="F33">
        <v>1</v>
      </c>
    </row>
  </sheetData>
  <mergeCells count="1">
    <mergeCell ref="G30:H30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3:P247"/>
  <sheetViews>
    <sheetView topLeftCell="A67" zoomScaleNormal="100" workbookViewId="0">
      <selection activeCell="H63" sqref="H63"/>
    </sheetView>
  </sheetViews>
  <sheetFormatPr baseColWidth="10" defaultRowHeight="15" x14ac:dyDescent="0.25"/>
  <cols>
    <col min="2" max="2" width="21.7109375" customWidth="1"/>
    <col min="3" max="3" width="21.28515625" customWidth="1"/>
    <col min="4" max="4" width="16.28515625" customWidth="1"/>
    <col min="5" max="5" width="16.140625" customWidth="1"/>
    <col min="6" max="7" width="14.28515625" customWidth="1"/>
    <col min="8" max="8" width="25.42578125" customWidth="1"/>
    <col min="9" max="9" width="17" customWidth="1"/>
    <col min="10" max="10" width="19.140625" customWidth="1"/>
    <col min="11" max="11" width="20" customWidth="1"/>
    <col min="14" max="14" width="20.140625" customWidth="1"/>
    <col min="15" max="15" width="39.140625" customWidth="1"/>
  </cols>
  <sheetData>
    <row r="3" spans="1:15" x14ac:dyDescent="0.25">
      <c r="B3" s="22" t="s">
        <v>168</v>
      </c>
      <c r="C3" s="55" t="s">
        <v>363</v>
      </c>
      <c r="D3" s="24" t="s">
        <v>169</v>
      </c>
      <c r="E3" s="55" t="s">
        <v>364</v>
      </c>
      <c r="F3" s="26" t="s">
        <v>169</v>
      </c>
      <c r="G3" s="55" t="s">
        <v>365</v>
      </c>
    </row>
    <row r="6" spans="1:15" x14ac:dyDescent="0.25">
      <c r="B6" s="4" t="s">
        <v>187</v>
      </c>
      <c r="C6" s="4" t="s">
        <v>188</v>
      </c>
      <c r="D6" s="4" t="s">
        <v>0</v>
      </c>
      <c r="E6" s="4" t="s">
        <v>27</v>
      </c>
      <c r="F6" s="4" t="s">
        <v>217</v>
      </c>
      <c r="G6" s="4" t="s">
        <v>218</v>
      </c>
      <c r="H6" s="6" t="s">
        <v>163</v>
      </c>
      <c r="I6" s="6" t="s">
        <v>164</v>
      </c>
      <c r="J6" s="6" t="s">
        <v>165</v>
      </c>
      <c r="K6" s="6" t="s">
        <v>166</v>
      </c>
      <c r="L6" s="21"/>
      <c r="M6" s="76" t="s">
        <v>234</v>
      </c>
      <c r="N6" s="76"/>
    </row>
    <row r="7" spans="1:15" x14ac:dyDescent="0.25">
      <c r="A7" s="5" t="s">
        <v>120</v>
      </c>
      <c r="B7" s="7" t="s">
        <v>84</v>
      </c>
      <c r="C7" s="7" t="s">
        <v>85</v>
      </c>
      <c r="D7" s="8">
        <v>12434</v>
      </c>
      <c r="E7" s="10">
        <v>44104</v>
      </c>
      <c r="F7" s="10">
        <v>44866</v>
      </c>
      <c r="G7" s="12">
        <f>YEARFRAC(F7,E7)*12</f>
        <v>25.033333333333335</v>
      </c>
      <c r="H7" s="6" t="s">
        <v>193</v>
      </c>
      <c r="I7" s="22" t="s">
        <v>168</v>
      </c>
      <c r="J7" s="22" t="s">
        <v>168</v>
      </c>
      <c r="K7" s="23" t="s">
        <v>138</v>
      </c>
      <c r="M7" s="77" t="s">
        <v>235</v>
      </c>
      <c r="N7" s="77"/>
    </row>
    <row r="8" spans="1:15" x14ac:dyDescent="0.25">
      <c r="A8" s="5" t="s">
        <v>120</v>
      </c>
      <c r="B8" s="7" t="s">
        <v>106</v>
      </c>
      <c r="C8" s="7" t="s">
        <v>88</v>
      </c>
      <c r="D8" s="8">
        <v>22398</v>
      </c>
      <c r="E8" s="10">
        <v>43494</v>
      </c>
      <c r="F8" s="10">
        <v>44866</v>
      </c>
      <c r="G8" s="12">
        <f t="shared" ref="G8:G71" si="0">YEARFRAC(F8,E8)*12</f>
        <v>45.066666666666663</v>
      </c>
      <c r="H8" s="6" t="s">
        <v>200</v>
      </c>
      <c r="I8" s="22" t="s">
        <v>168</v>
      </c>
      <c r="J8" s="25" t="s">
        <v>233</v>
      </c>
      <c r="K8" s="22" t="s">
        <v>168</v>
      </c>
      <c r="M8" s="77" t="s">
        <v>235</v>
      </c>
      <c r="N8" s="77"/>
    </row>
    <row r="9" spans="1:15" x14ac:dyDescent="0.25">
      <c r="A9" s="16"/>
      <c r="B9" s="51" t="s">
        <v>321</v>
      </c>
      <c r="C9" s="51" t="s">
        <v>322</v>
      </c>
      <c r="D9" s="10">
        <v>18659</v>
      </c>
      <c r="E9" s="17">
        <v>43384</v>
      </c>
      <c r="F9" s="10">
        <v>44866</v>
      </c>
      <c r="G9" s="12">
        <f t="shared" si="0"/>
        <v>48.666666666666664</v>
      </c>
      <c r="H9" s="4" t="s">
        <v>200</v>
      </c>
      <c r="I9" s="22" t="s">
        <v>168</v>
      </c>
      <c r="J9" s="22" t="s">
        <v>168</v>
      </c>
      <c r="K9" s="23" t="s">
        <v>178</v>
      </c>
      <c r="M9" s="77" t="s">
        <v>235</v>
      </c>
      <c r="N9" s="77"/>
    </row>
    <row r="10" spans="1:15" x14ac:dyDescent="0.25">
      <c r="A10" s="5" t="s">
        <v>121</v>
      </c>
      <c r="B10" s="7" t="s">
        <v>87</v>
      </c>
      <c r="C10" s="7" t="s">
        <v>88</v>
      </c>
      <c r="D10" s="8">
        <v>22151</v>
      </c>
      <c r="E10" s="10">
        <v>44081</v>
      </c>
      <c r="F10" s="10">
        <v>44866</v>
      </c>
      <c r="G10" s="12">
        <f t="shared" si="0"/>
        <v>25.799999999999997</v>
      </c>
      <c r="H10" s="6" t="s">
        <v>194</v>
      </c>
      <c r="I10" s="22" t="s">
        <v>168</v>
      </c>
      <c r="J10" s="22" t="s">
        <v>168</v>
      </c>
      <c r="K10" s="23" t="s">
        <v>178</v>
      </c>
      <c r="M10" s="79" t="s">
        <v>240</v>
      </c>
      <c r="N10" s="79"/>
    </row>
    <row r="11" spans="1:15" x14ac:dyDescent="0.25">
      <c r="A11" s="5" t="s">
        <v>120</v>
      </c>
      <c r="B11" s="7" t="s">
        <v>63</v>
      </c>
      <c r="C11" s="7" t="s">
        <v>64</v>
      </c>
      <c r="D11" s="8">
        <v>11532</v>
      </c>
      <c r="E11" s="10">
        <v>43573</v>
      </c>
      <c r="F11" s="10">
        <v>44866</v>
      </c>
      <c r="G11" s="12">
        <f t="shared" si="0"/>
        <v>42.43333333333333</v>
      </c>
      <c r="H11" s="6" t="s">
        <v>173</v>
      </c>
      <c r="I11" s="22" t="s">
        <v>168</v>
      </c>
      <c r="J11" s="24" t="s">
        <v>238</v>
      </c>
      <c r="K11" s="23" t="s">
        <v>178</v>
      </c>
      <c r="M11" s="77" t="s">
        <v>235</v>
      </c>
      <c r="N11" s="77"/>
    </row>
    <row r="12" spans="1:15" x14ac:dyDescent="0.25">
      <c r="A12" s="16"/>
      <c r="B12" s="51" t="s">
        <v>320</v>
      </c>
      <c r="C12" s="51" t="s">
        <v>69</v>
      </c>
      <c r="D12" s="10">
        <v>14627</v>
      </c>
      <c r="E12" s="17">
        <v>44383</v>
      </c>
      <c r="F12" s="10">
        <v>44866</v>
      </c>
      <c r="G12" s="12">
        <f t="shared" si="0"/>
        <v>15.833333333333332</v>
      </c>
      <c r="H12" s="4" t="s">
        <v>353</v>
      </c>
      <c r="I12" s="22" t="s">
        <v>168</v>
      </c>
      <c r="J12" s="24" t="s">
        <v>169</v>
      </c>
      <c r="K12" s="26" t="s">
        <v>169</v>
      </c>
      <c r="M12" s="79" t="s">
        <v>241</v>
      </c>
      <c r="N12" s="79"/>
    </row>
    <row r="13" spans="1:15" x14ac:dyDescent="0.25">
      <c r="A13" s="5" t="s">
        <v>120</v>
      </c>
      <c r="B13" s="7" t="s">
        <v>82</v>
      </c>
      <c r="C13" s="7" t="s">
        <v>83</v>
      </c>
      <c r="D13" s="8">
        <v>15208</v>
      </c>
      <c r="E13" s="10">
        <v>43594</v>
      </c>
      <c r="F13" s="10">
        <v>44866</v>
      </c>
      <c r="G13" s="12">
        <f t="shared" si="0"/>
        <v>41.733333333333334</v>
      </c>
      <c r="H13" s="4" t="s">
        <v>177</v>
      </c>
      <c r="I13" s="22" t="s">
        <v>168</v>
      </c>
      <c r="J13" s="22" t="s">
        <v>168</v>
      </c>
      <c r="K13" s="23" t="s">
        <v>138</v>
      </c>
      <c r="M13" s="78" t="s">
        <v>242</v>
      </c>
      <c r="N13" s="78"/>
      <c r="O13" s="1" t="s">
        <v>258</v>
      </c>
    </row>
    <row r="14" spans="1:15" x14ac:dyDescent="0.25">
      <c r="A14" s="5" t="s">
        <v>121</v>
      </c>
      <c r="B14" s="7" t="s">
        <v>89</v>
      </c>
      <c r="C14" s="7" t="s">
        <v>90</v>
      </c>
      <c r="D14" s="8">
        <v>20905</v>
      </c>
      <c r="E14" s="10">
        <v>43542</v>
      </c>
      <c r="F14" s="10">
        <v>44866</v>
      </c>
      <c r="G14" s="12">
        <f t="shared" si="0"/>
        <v>43.433333333333337</v>
      </c>
      <c r="H14" s="6" t="s">
        <v>180</v>
      </c>
      <c r="I14" s="24" t="s">
        <v>169</v>
      </c>
      <c r="J14" s="24" t="s">
        <v>169</v>
      </c>
      <c r="K14" s="24" t="s">
        <v>169</v>
      </c>
      <c r="M14" s="77" t="s">
        <v>235</v>
      </c>
      <c r="N14" s="77"/>
      <c r="O14" s="1"/>
    </row>
    <row r="15" spans="1:15" x14ac:dyDescent="0.25">
      <c r="A15" s="16"/>
      <c r="B15" s="51" t="s">
        <v>318</v>
      </c>
      <c r="C15" s="51" t="s">
        <v>273</v>
      </c>
      <c r="D15" s="10">
        <v>12832</v>
      </c>
      <c r="E15" s="17">
        <v>44550</v>
      </c>
      <c r="F15" s="10">
        <v>44866</v>
      </c>
      <c r="G15" s="12">
        <f t="shared" si="0"/>
        <v>10.366666666666667</v>
      </c>
      <c r="H15" s="4" t="s">
        <v>180</v>
      </c>
      <c r="I15" s="22" t="s">
        <v>168</v>
      </c>
      <c r="J15" s="26" t="s">
        <v>169</v>
      </c>
      <c r="K15" s="26" t="s">
        <v>169</v>
      </c>
      <c r="M15" s="77" t="s">
        <v>235</v>
      </c>
      <c r="N15" s="77"/>
      <c r="O15" s="1"/>
    </row>
    <row r="16" spans="1:15" x14ac:dyDescent="0.25">
      <c r="A16" s="16"/>
      <c r="B16" s="51" t="s">
        <v>337</v>
      </c>
      <c r="C16" s="51" t="s">
        <v>88</v>
      </c>
      <c r="D16" s="10">
        <v>20236</v>
      </c>
      <c r="E16" s="17">
        <v>44798</v>
      </c>
      <c r="F16" s="10">
        <v>44866</v>
      </c>
      <c r="G16" s="12">
        <f t="shared" si="0"/>
        <v>2.1999999999999997</v>
      </c>
      <c r="H16" s="4" t="s">
        <v>180</v>
      </c>
      <c r="I16" s="22" t="s">
        <v>168</v>
      </c>
      <c r="J16" s="26" t="s">
        <v>169</v>
      </c>
      <c r="K16" s="26" t="s">
        <v>169</v>
      </c>
      <c r="M16" s="79" t="s">
        <v>255</v>
      </c>
      <c r="N16" s="79"/>
      <c r="O16" s="1"/>
    </row>
    <row r="17" spans="1:16" x14ac:dyDescent="0.25">
      <c r="A17" s="16"/>
      <c r="B17" s="51" t="s">
        <v>338</v>
      </c>
      <c r="C17" s="51" t="s">
        <v>339</v>
      </c>
      <c r="D17" s="10">
        <v>20192</v>
      </c>
      <c r="E17" s="17">
        <v>44243</v>
      </c>
      <c r="F17" s="10">
        <v>44866</v>
      </c>
      <c r="G17" s="12">
        <f t="shared" si="0"/>
        <v>20.5</v>
      </c>
      <c r="H17" s="4" t="s">
        <v>180</v>
      </c>
      <c r="I17" s="22" t="s">
        <v>168</v>
      </c>
      <c r="J17" s="22" t="s">
        <v>168</v>
      </c>
      <c r="K17" s="26" t="s">
        <v>169</v>
      </c>
      <c r="M17" s="79" t="s">
        <v>254</v>
      </c>
      <c r="N17" s="79"/>
      <c r="O17" s="1"/>
    </row>
    <row r="18" spans="1:16" x14ac:dyDescent="0.25">
      <c r="A18" s="16"/>
      <c r="B18" s="51" t="s">
        <v>333</v>
      </c>
      <c r="C18" s="51" t="s">
        <v>266</v>
      </c>
      <c r="D18" s="10">
        <v>22327</v>
      </c>
      <c r="E18" s="17">
        <v>44704</v>
      </c>
      <c r="F18" s="10">
        <v>44866</v>
      </c>
      <c r="G18" s="12">
        <f t="shared" si="0"/>
        <v>5.2666666666666666</v>
      </c>
      <c r="H18" s="4" t="s">
        <v>356</v>
      </c>
      <c r="I18" s="22" t="s">
        <v>168</v>
      </c>
      <c r="J18" s="26" t="s">
        <v>169</v>
      </c>
      <c r="K18" s="26" t="s">
        <v>169</v>
      </c>
      <c r="M18" s="77" t="s">
        <v>235</v>
      </c>
      <c r="N18" s="77"/>
      <c r="O18" s="1"/>
    </row>
    <row r="19" spans="1:16" x14ac:dyDescent="0.25">
      <c r="A19" s="5" t="s">
        <v>121</v>
      </c>
      <c r="B19" s="7" t="s">
        <v>99</v>
      </c>
      <c r="C19" s="7" t="s">
        <v>62</v>
      </c>
      <c r="D19" s="8">
        <v>19322</v>
      </c>
      <c r="E19" s="10">
        <v>43398</v>
      </c>
      <c r="F19" s="10">
        <v>44866</v>
      </c>
      <c r="G19" s="12">
        <f t="shared" si="0"/>
        <v>48.2</v>
      </c>
      <c r="H19" s="6" t="s">
        <v>197</v>
      </c>
      <c r="I19" s="24" t="s">
        <v>169</v>
      </c>
      <c r="J19" s="24" t="s">
        <v>169</v>
      </c>
      <c r="K19" s="24" t="s">
        <v>169</v>
      </c>
      <c r="M19" s="77" t="s">
        <v>235</v>
      </c>
      <c r="N19" s="77"/>
      <c r="O19" s="1"/>
    </row>
    <row r="20" spans="1:16" x14ac:dyDescent="0.25">
      <c r="A20" s="5" t="s">
        <v>120</v>
      </c>
      <c r="B20" s="7" t="s">
        <v>52</v>
      </c>
      <c r="C20" s="7" t="s">
        <v>53</v>
      </c>
      <c r="D20" s="8">
        <v>16780</v>
      </c>
      <c r="E20" s="10">
        <v>44209</v>
      </c>
      <c r="F20" s="10">
        <v>44866</v>
      </c>
      <c r="G20" s="12">
        <f t="shared" si="0"/>
        <v>21.6</v>
      </c>
      <c r="H20" s="6" t="s">
        <v>167</v>
      </c>
      <c r="I20" s="22" t="s">
        <v>168</v>
      </c>
      <c r="J20" s="22" t="s">
        <v>168</v>
      </c>
      <c r="K20" s="26" t="s">
        <v>169</v>
      </c>
      <c r="M20" s="77" t="s">
        <v>235</v>
      </c>
      <c r="N20" s="77"/>
      <c r="O20" s="1"/>
    </row>
    <row r="21" spans="1:16" x14ac:dyDescent="0.25">
      <c r="A21" s="5" t="s">
        <v>147</v>
      </c>
      <c r="B21" s="7" t="s">
        <v>52</v>
      </c>
      <c r="C21" s="7" t="s">
        <v>53</v>
      </c>
      <c r="D21" s="8">
        <v>16780</v>
      </c>
      <c r="E21" s="10">
        <v>43861</v>
      </c>
      <c r="F21" s="10">
        <v>44866</v>
      </c>
      <c r="G21" s="12">
        <f t="shared" si="0"/>
        <v>33.033333333333331</v>
      </c>
      <c r="H21" s="6" t="s">
        <v>167</v>
      </c>
      <c r="I21" s="22" t="s">
        <v>168</v>
      </c>
      <c r="J21" s="22" t="s">
        <v>168</v>
      </c>
      <c r="K21" s="22" t="s">
        <v>168</v>
      </c>
      <c r="M21" s="77" t="s">
        <v>235</v>
      </c>
      <c r="N21" s="77"/>
      <c r="O21" s="1"/>
    </row>
    <row r="22" spans="1:16" x14ac:dyDescent="0.25">
      <c r="A22" s="16"/>
      <c r="B22" s="51" t="s">
        <v>327</v>
      </c>
      <c r="C22" s="51" t="s">
        <v>328</v>
      </c>
      <c r="D22" s="10">
        <v>22144</v>
      </c>
      <c r="E22" s="17">
        <v>44789</v>
      </c>
      <c r="F22" s="10">
        <v>44866</v>
      </c>
      <c r="G22" s="12">
        <f t="shared" si="0"/>
        <v>2.5</v>
      </c>
      <c r="H22" s="4" t="s">
        <v>355</v>
      </c>
      <c r="I22" s="24" t="s">
        <v>169</v>
      </c>
      <c r="J22" s="26" t="s">
        <v>169</v>
      </c>
      <c r="K22" s="26" t="s">
        <v>169</v>
      </c>
      <c r="M22" s="77" t="s">
        <v>235</v>
      </c>
      <c r="N22" s="77"/>
      <c r="O22" s="1"/>
    </row>
    <row r="23" spans="1:16" x14ac:dyDescent="0.25">
      <c r="A23" s="16"/>
      <c r="B23" s="51" t="s">
        <v>296</v>
      </c>
      <c r="C23" s="51" t="s">
        <v>330</v>
      </c>
      <c r="D23" s="10">
        <v>21084</v>
      </c>
      <c r="E23" s="17">
        <v>44714</v>
      </c>
      <c r="F23" s="10">
        <v>44866</v>
      </c>
      <c r="G23" s="12">
        <f t="shared" si="0"/>
        <v>4.9666666666666668</v>
      </c>
      <c r="H23" s="4" t="s">
        <v>355</v>
      </c>
      <c r="I23" s="22" t="s">
        <v>168</v>
      </c>
      <c r="J23" s="26" t="s">
        <v>169</v>
      </c>
      <c r="K23" s="26" t="s">
        <v>169</v>
      </c>
      <c r="M23" s="77" t="s">
        <v>235</v>
      </c>
      <c r="N23" s="77"/>
      <c r="O23" s="1"/>
    </row>
    <row r="24" spans="1:16" x14ac:dyDescent="0.25">
      <c r="A24" s="5" t="s">
        <v>121</v>
      </c>
      <c r="B24" s="7" t="s">
        <v>116</v>
      </c>
      <c r="C24" s="7" t="s">
        <v>62</v>
      </c>
      <c r="D24" s="8">
        <v>13545</v>
      </c>
      <c r="E24" s="10">
        <v>42538</v>
      </c>
      <c r="F24" s="10">
        <v>44866</v>
      </c>
      <c r="G24" s="12">
        <f t="shared" si="0"/>
        <v>76.466666666666669</v>
      </c>
      <c r="H24" s="4" t="s">
        <v>186</v>
      </c>
      <c r="I24" s="24" t="s">
        <v>169</v>
      </c>
      <c r="J24" s="24" t="s">
        <v>169</v>
      </c>
      <c r="K24" s="24" t="s">
        <v>169</v>
      </c>
      <c r="M24" s="77" t="s">
        <v>235</v>
      </c>
      <c r="N24" s="77"/>
      <c r="O24" s="1"/>
    </row>
    <row r="25" spans="1:16" x14ac:dyDescent="0.25">
      <c r="A25" s="5" t="s">
        <v>120</v>
      </c>
      <c r="B25" s="7" t="s">
        <v>116</v>
      </c>
      <c r="C25" s="7" t="s">
        <v>62</v>
      </c>
      <c r="D25" s="8">
        <v>13545</v>
      </c>
      <c r="E25" s="10">
        <v>42538</v>
      </c>
      <c r="F25" s="10">
        <v>44866</v>
      </c>
      <c r="G25" s="12">
        <f t="shared" si="0"/>
        <v>76.466666666666669</v>
      </c>
      <c r="H25" s="4" t="s">
        <v>186</v>
      </c>
      <c r="I25" s="24" t="s">
        <v>169</v>
      </c>
      <c r="J25" s="24" t="s">
        <v>169</v>
      </c>
      <c r="K25" s="24" t="s">
        <v>169</v>
      </c>
      <c r="M25" s="77" t="s">
        <v>235</v>
      </c>
      <c r="N25" s="77"/>
      <c r="O25" s="1"/>
    </row>
    <row r="26" spans="1:16" x14ac:dyDescent="0.25">
      <c r="A26" s="16"/>
      <c r="B26" s="51" t="s">
        <v>340</v>
      </c>
      <c r="C26" s="51" t="s">
        <v>103</v>
      </c>
      <c r="D26" s="10">
        <v>21405</v>
      </c>
      <c r="E26" s="17">
        <v>44013</v>
      </c>
      <c r="F26" s="10">
        <v>44866</v>
      </c>
      <c r="G26" s="12">
        <f t="shared" si="0"/>
        <v>28</v>
      </c>
      <c r="H26" s="4" t="s">
        <v>357</v>
      </c>
      <c r="I26" s="22" t="s">
        <v>168</v>
      </c>
      <c r="J26" s="22" t="s">
        <v>168</v>
      </c>
      <c r="K26" s="24" t="s">
        <v>169</v>
      </c>
      <c r="M26" s="77" t="s">
        <v>235</v>
      </c>
      <c r="N26" s="77"/>
      <c r="O26" s="1"/>
    </row>
    <row r="27" spans="1:16" x14ac:dyDescent="0.25">
      <c r="A27" s="5" t="s">
        <v>120</v>
      </c>
      <c r="B27" s="7" t="s">
        <v>54</v>
      </c>
      <c r="C27" s="7" t="s">
        <v>55</v>
      </c>
      <c r="D27" s="8">
        <v>20024</v>
      </c>
      <c r="E27" s="10">
        <v>44120</v>
      </c>
      <c r="F27" s="10">
        <v>44866</v>
      </c>
      <c r="G27" s="12">
        <f t="shared" si="0"/>
        <v>24.5</v>
      </c>
      <c r="H27" s="6" t="s">
        <v>170</v>
      </c>
      <c r="I27" s="22" t="s">
        <v>168</v>
      </c>
      <c r="J27" s="22" t="s">
        <v>168</v>
      </c>
      <c r="K27" s="26" t="s">
        <v>169</v>
      </c>
      <c r="M27" s="78" t="s">
        <v>243</v>
      </c>
      <c r="N27" s="78"/>
      <c r="O27" s="29" t="s">
        <v>257</v>
      </c>
      <c r="P27" s="30">
        <v>44725</v>
      </c>
    </row>
    <row r="28" spans="1:16" x14ac:dyDescent="0.25">
      <c r="A28" s="16"/>
      <c r="B28" s="7" t="s">
        <v>224</v>
      </c>
      <c r="C28" s="7" t="s">
        <v>225</v>
      </c>
      <c r="D28" s="17">
        <v>16838</v>
      </c>
      <c r="E28" s="10">
        <v>44290</v>
      </c>
      <c r="F28" s="10">
        <v>44866</v>
      </c>
      <c r="G28" s="12">
        <f t="shared" si="0"/>
        <v>18.899999999999999</v>
      </c>
      <c r="H28" s="4" t="s">
        <v>170</v>
      </c>
      <c r="I28" s="22" t="s">
        <v>168</v>
      </c>
      <c r="J28" s="22" t="s">
        <v>168</v>
      </c>
      <c r="K28" s="26" t="s">
        <v>169</v>
      </c>
      <c r="M28" s="77" t="s">
        <v>235</v>
      </c>
      <c r="N28" s="77"/>
      <c r="O28" s="1"/>
    </row>
    <row r="29" spans="1:16" x14ac:dyDescent="0.25">
      <c r="A29" s="5" t="s">
        <v>120</v>
      </c>
      <c r="B29" s="7" t="s">
        <v>80</v>
      </c>
      <c r="C29" s="7" t="s">
        <v>81</v>
      </c>
      <c r="D29" s="9">
        <v>19974</v>
      </c>
      <c r="E29" s="10">
        <v>43559</v>
      </c>
      <c r="F29" s="10">
        <v>44866</v>
      </c>
      <c r="G29" s="12">
        <f t="shared" si="0"/>
        <v>42.900000000000006</v>
      </c>
      <c r="H29" s="6" t="s">
        <v>170</v>
      </c>
      <c r="I29" s="22" t="s">
        <v>168</v>
      </c>
      <c r="J29" s="22" t="s">
        <v>168</v>
      </c>
      <c r="K29" s="22" t="s">
        <v>168</v>
      </c>
      <c r="M29" s="79" t="s">
        <v>241</v>
      </c>
      <c r="N29" s="79"/>
      <c r="O29" s="1"/>
    </row>
    <row r="30" spans="1:16" x14ac:dyDescent="0.25">
      <c r="A30" s="5" t="s">
        <v>142</v>
      </c>
      <c r="B30" s="7" t="s">
        <v>98</v>
      </c>
      <c r="C30" s="7" t="s">
        <v>69</v>
      </c>
      <c r="D30" s="8">
        <v>13553</v>
      </c>
      <c r="E30" s="10">
        <v>44127</v>
      </c>
      <c r="F30" s="10">
        <v>44866</v>
      </c>
      <c r="G30" s="12">
        <f t="shared" si="0"/>
        <v>24.266666666666666</v>
      </c>
      <c r="H30" s="4" t="s">
        <v>170</v>
      </c>
      <c r="I30" s="22" t="s">
        <v>168</v>
      </c>
      <c r="J30" s="22" t="s">
        <v>168</v>
      </c>
      <c r="K30" s="26" t="s">
        <v>169</v>
      </c>
      <c r="M30" s="78" t="s">
        <v>243</v>
      </c>
      <c r="N30" s="78"/>
      <c r="O30" s="1" t="s">
        <v>256</v>
      </c>
    </row>
    <row r="31" spans="1:16" x14ac:dyDescent="0.25">
      <c r="A31" s="5" t="s">
        <v>120</v>
      </c>
      <c r="B31" s="7" t="s">
        <v>219</v>
      </c>
      <c r="C31" s="7" t="s">
        <v>220</v>
      </c>
      <c r="D31" s="10">
        <v>23564</v>
      </c>
      <c r="E31" s="10">
        <v>44602</v>
      </c>
      <c r="F31" s="10">
        <v>44866</v>
      </c>
      <c r="G31" s="12">
        <f t="shared" si="0"/>
        <v>8.6999999999999993</v>
      </c>
      <c r="H31" s="4" t="s">
        <v>170</v>
      </c>
      <c r="I31" s="22" t="s">
        <v>168</v>
      </c>
      <c r="J31" s="26" t="s">
        <v>169</v>
      </c>
      <c r="K31" s="26" t="s">
        <v>169</v>
      </c>
      <c r="M31" s="77" t="s">
        <v>235</v>
      </c>
      <c r="N31" s="77"/>
      <c r="O31" s="1"/>
    </row>
    <row r="32" spans="1:16" x14ac:dyDescent="0.25">
      <c r="A32" s="5" t="s">
        <v>121</v>
      </c>
      <c r="B32" s="7" t="s">
        <v>115</v>
      </c>
      <c r="C32" s="7" t="s">
        <v>86</v>
      </c>
      <c r="D32" s="8">
        <v>14165</v>
      </c>
      <c r="E32" s="10">
        <v>43272</v>
      </c>
      <c r="F32" s="10">
        <v>44866</v>
      </c>
      <c r="G32" s="12">
        <f t="shared" si="0"/>
        <v>52.333333333333329</v>
      </c>
      <c r="H32" s="4" t="s">
        <v>170</v>
      </c>
      <c r="I32" s="22" t="s">
        <v>168</v>
      </c>
      <c r="J32" s="22" t="s">
        <v>168</v>
      </c>
      <c r="K32" s="22" t="s">
        <v>168</v>
      </c>
      <c r="M32" s="79" t="s">
        <v>260</v>
      </c>
      <c r="N32" s="79"/>
      <c r="O32" s="1"/>
    </row>
    <row r="33" spans="1:15" x14ac:dyDescent="0.25">
      <c r="A33" s="16"/>
      <c r="B33" s="51" t="s">
        <v>299</v>
      </c>
      <c r="C33" s="51" t="s">
        <v>60</v>
      </c>
      <c r="D33" s="10">
        <v>14916</v>
      </c>
      <c r="E33" s="10">
        <v>44232</v>
      </c>
      <c r="F33" s="10">
        <v>44866</v>
      </c>
      <c r="G33" s="12">
        <f t="shared" si="0"/>
        <v>20.866666666666667</v>
      </c>
      <c r="H33" s="4" t="s">
        <v>170</v>
      </c>
      <c r="I33" s="22" t="s">
        <v>168</v>
      </c>
      <c r="J33" s="23" t="s">
        <v>138</v>
      </c>
      <c r="K33" s="23" t="s">
        <v>138</v>
      </c>
      <c r="M33" s="79" t="s">
        <v>260</v>
      </c>
      <c r="N33" s="79"/>
      <c r="O33" s="1"/>
    </row>
    <row r="34" spans="1:15" x14ac:dyDescent="0.25">
      <c r="A34" s="16"/>
      <c r="B34" s="51" t="s">
        <v>300</v>
      </c>
      <c r="C34" s="51" t="s">
        <v>277</v>
      </c>
      <c r="D34" s="10">
        <v>20275</v>
      </c>
      <c r="E34" s="10">
        <v>43903</v>
      </c>
      <c r="F34" s="10">
        <v>44866</v>
      </c>
      <c r="G34" s="12">
        <f t="shared" si="0"/>
        <v>31.6</v>
      </c>
      <c r="H34" s="4" t="s">
        <v>170</v>
      </c>
      <c r="I34" s="22" t="s">
        <v>168</v>
      </c>
      <c r="J34" s="22" t="s">
        <v>168</v>
      </c>
      <c r="K34" s="25" t="s">
        <v>233</v>
      </c>
      <c r="M34" s="77" t="s">
        <v>235</v>
      </c>
      <c r="N34" s="77"/>
      <c r="O34" s="1"/>
    </row>
    <row r="35" spans="1:15" x14ac:dyDescent="0.25">
      <c r="A35" s="16"/>
      <c r="B35" s="51" t="s">
        <v>300</v>
      </c>
      <c r="C35" s="51" t="s">
        <v>277</v>
      </c>
      <c r="D35" s="10">
        <v>20275</v>
      </c>
      <c r="E35" s="10">
        <v>43903</v>
      </c>
      <c r="F35" s="10">
        <v>44866</v>
      </c>
      <c r="G35" s="12">
        <f t="shared" si="0"/>
        <v>31.6</v>
      </c>
      <c r="H35" s="4" t="s">
        <v>170</v>
      </c>
      <c r="I35" s="22" t="s">
        <v>168</v>
      </c>
      <c r="J35" s="22" t="s">
        <v>168</v>
      </c>
      <c r="K35" s="25" t="s">
        <v>233</v>
      </c>
      <c r="M35" s="77" t="s">
        <v>235</v>
      </c>
      <c r="N35" s="77"/>
      <c r="O35" s="1"/>
    </row>
    <row r="36" spans="1:15" x14ac:dyDescent="0.25">
      <c r="A36" s="16"/>
      <c r="B36" s="51" t="s">
        <v>301</v>
      </c>
      <c r="C36" s="51" t="s">
        <v>74</v>
      </c>
      <c r="D36" s="10">
        <v>21159</v>
      </c>
      <c r="E36" s="10">
        <v>43893</v>
      </c>
      <c r="F36" s="10">
        <v>44866</v>
      </c>
      <c r="G36" s="12">
        <f t="shared" si="0"/>
        <v>31.93333333333333</v>
      </c>
      <c r="H36" s="4" t="s">
        <v>170</v>
      </c>
      <c r="I36" s="22" t="s">
        <v>168</v>
      </c>
      <c r="J36" s="22" t="s">
        <v>168</v>
      </c>
      <c r="K36" s="22" t="s">
        <v>168</v>
      </c>
      <c r="M36" s="77" t="s">
        <v>235</v>
      </c>
      <c r="N36" s="77"/>
      <c r="O36" s="1"/>
    </row>
    <row r="37" spans="1:15" x14ac:dyDescent="0.25">
      <c r="A37" s="16"/>
      <c r="B37" s="51" t="s">
        <v>302</v>
      </c>
      <c r="C37" s="51" t="s">
        <v>303</v>
      </c>
      <c r="D37" s="10">
        <v>12046</v>
      </c>
      <c r="E37" s="10">
        <v>44272</v>
      </c>
      <c r="F37" s="10">
        <v>44866</v>
      </c>
      <c r="G37" s="12">
        <f t="shared" si="0"/>
        <v>19.466666666666669</v>
      </c>
      <c r="H37" s="4" t="s">
        <v>170</v>
      </c>
      <c r="I37" s="22" t="s">
        <v>168</v>
      </c>
      <c r="J37" s="25" t="s">
        <v>233</v>
      </c>
      <c r="K37" s="26" t="s">
        <v>169</v>
      </c>
      <c r="M37" s="77" t="s">
        <v>235</v>
      </c>
      <c r="N37" s="77"/>
      <c r="O37" s="1"/>
    </row>
    <row r="38" spans="1:15" x14ac:dyDescent="0.25">
      <c r="A38" s="16"/>
      <c r="B38" s="51" t="s">
        <v>310</v>
      </c>
      <c r="C38" s="51" t="s">
        <v>73</v>
      </c>
      <c r="D38" s="10">
        <v>17323</v>
      </c>
      <c r="E38" s="17">
        <v>44078</v>
      </c>
      <c r="F38" s="10">
        <v>44866</v>
      </c>
      <c r="G38" s="12">
        <f t="shared" si="0"/>
        <v>25.9</v>
      </c>
      <c r="H38" s="4" t="s">
        <v>170</v>
      </c>
      <c r="I38" s="22" t="s">
        <v>168</v>
      </c>
      <c r="J38" s="22" t="s">
        <v>168</v>
      </c>
      <c r="K38" s="22" t="s">
        <v>168</v>
      </c>
      <c r="M38" s="77" t="s">
        <v>235</v>
      </c>
      <c r="N38" s="77"/>
      <c r="O38" s="1"/>
    </row>
    <row r="39" spans="1:15" x14ac:dyDescent="0.25">
      <c r="A39" s="16"/>
      <c r="B39" s="51" t="s">
        <v>311</v>
      </c>
      <c r="C39" s="51" t="s">
        <v>312</v>
      </c>
      <c r="D39" s="10">
        <v>11681</v>
      </c>
      <c r="E39" s="17">
        <v>44366</v>
      </c>
      <c r="F39" s="10">
        <v>44866</v>
      </c>
      <c r="G39" s="12">
        <f t="shared" si="0"/>
        <v>16.399999999999999</v>
      </c>
      <c r="H39" s="4" t="s">
        <v>170</v>
      </c>
      <c r="I39" s="22" t="s">
        <v>168</v>
      </c>
      <c r="J39" s="22" t="s">
        <v>168</v>
      </c>
      <c r="K39" s="24" t="s">
        <v>169</v>
      </c>
      <c r="M39" s="77" t="s">
        <v>235</v>
      </c>
      <c r="N39" s="77"/>
      <c r="O39" s="1"/>
    </row>
    <row r="40" spans="1:15" x14ac:dyDescent="0.25">
      <c r="A40" s="5" t="s">
        <v>120</v>
      </c>
      <c r="B40" s="7" t="s">
        <v>101</v>
      </c>
      <c r="C40" s="7" t="s">
        <v>74</v>
      </c>
      <c r="D40" s="8">
        <v>16798</v>
      </c>
      <c r="E40" s="10">
        <v>43469</v>
      </c>
      <c r="F40" s="10">
        <v>44866</v>
      </c>
      <c r="G40" s="12">
        <f t="shared" si="0"/>
        <v>45.900000000000006</v>
      </c>
      <c r="H40" s="4" t="s">
        <v>182</v>
      </c>
      <c r="I40" s="22" t="s">
        <v>168</v>
      </c>
      <c r="J40" s="25" t="s">
        <v>233</v>
      </c>
      <c r="K40" s="22" t="s">
        <v>168</v>
      </c>
      <c r="M40" s="78" t="s">
        <v>242</v>
      </c>
      <c r="N40" s="78"/>
      <c r="O40" s="1" t="s">
        <v>259</v>
      </c>
    </row>
    <row r="41" spans="1:15" x14ac:dyDescent="0.25">
      <c r="A41" s="5" t="s">
        <v>121</v>
      </c>
      <c r="B41" s="7" t="s">
        <v>101</v>
      </c>
      <c r="C41" s="7" t="s">
        <v>74</v>
      </c>
      <c r="D41" s="8">
        <v>16798</v>
      </c>
      <c r="E41" s="10">
        <v>43469</v>
      </c>
      <c r="F41" s="10">
        <v>44866</v>
      </c>
      <c r="G41" s="12">
        <f t="shared" si="0"/>
        <v>45.900000000000006</v>
      </c>
      <c r="H41" s="4" t="s">
        <v>182</v>
      </c>
      <c r="I41" s="22" t="s">
        <v>168</v>
      </c>
      <c r="J41" s="25" t="s">
        <v>233</v>
      </c>
      <c r="K41" s="22" t="s">
        <v>168</v>
      </c>
      <c r="M41" s="77" t="s">
        <v>235</v>
      </c>
      <c r="N41" s="77"/>
      <c r="O41" s="1"/>
    </row>
    <row r="42" spans="1:15" x14ac:dyDescent="0.25">
      <c r="A42" s="5" t="s">
        <v>121</v>
      </c>
      <c r="B42" s="7" t="s">
        <v>75</v>
      </c>
      <c r="C42" s="7" t="s">
        <v>76</v>
      </c>
      <c r="D42" s="9">
        <v>16705</v>
      </c>
      <c r="E42" s="10">
        <v>43711</v>
      </c>
      <c r="F42" s="10">
        <v>44866</v>
      </c>
      <c r="G42" s="12">
        <f t="shared" si="0"/>
        <v>37.93333333333333</v>
      </c>
      <c r="H42" s="6" t="s">
        <v>185</v>
      </c>
      <c r="I42" s="22" t="s">
        <v>168</v>
      </c>
      <c r="J42" s="22" t="s">
        <v>168</v>
      </c>
      <c r="K42" s="23" t="s">
        <v>178</v>
      </c>
      <c r="M42" s="77" t="s">
        <v>235</v>
      </c>
      <c r="N42" s="77"/>
      <c r="O42" s="1"/>
    </row>
    <row r="43" spans="1:15" x14ac:dyDescent="0.25">
      <c r="A43" s="5" t="s">
        <v>147</v>
      </c>
      <c r="B43" s="7" t="s">
        <v>112</v>
      </c>
      <c r="C43" s="7" t="s">
        <v>96</v>
      </c>
      <c r="D43" s="8">
        <v>16701</v>
      </c>
      <c r="E43" s="10">
        <v>43420</v>
      </c>
      <c r="F43" s="10">
        <v>44866</v>
      </c>
      <c r="G43" s="12">
        <f t="shared" si="0"/>
        <v>47.5</v>
      </c>
      <c r="H43" s="4" t="s">
        <v>185</v>
      </c>
      <c r="I43" s="24" t="s">
        <v>169</v>
      </c>
      <c r="J43" s="24" t="s">
        <v>169</v>
      </c>
      <c r="K43" s="24" t="s">
        <v>169</v>
      </c>
      <c r="M43" s="77" t="s">
        <v>235</v>
      </c>
      <c r="N43" s="77"/>
      <c r="O43" s="1"/>
    </row>
    <row r="44" spans="1:15" x14ac:dyDescent="0.25">
      <c r="A44" s="16"/>
      <c r="B44" s="51" t="s">
        <v>325</v>
      </c>
      <c r="C44" s="51" t="s">
        <v>326</v>
      </c>
      <c r="D44" s="10">
        <v>17240</v>
      </c>
      <c r="E44" s="17">
        <v>44085</v>
      </c>
      <c r="F44" s="10">
        <v>44866</v>
      </c>
      <c r="G44" s="12">
        <f t="shared" si="0"/>
        <v>25.666666666666664</v>
      </c>
      <c r="H44" s="4" t="s">
        <v>185</v>
      </c>
      <c r="I44" s="22" t="s">
        <v>168</v>
      </c>
      <c r="J44" s="24" t="s">
        <v>169</v>
      </c>
      <c r="K44" s="24" t="s">
        <v>169</v>
      </c>
      <c r="M44" s="77" t="s">
        <v>235</v>
      </c>
      <c r="N44" s="77"/>
      <c r="O44" s="1"/>
    </row>
    <row r="45" spans="1:15" x14ac:dyDescent="0.25">
      <c r="A45" s="5" t="s">
        <v>120</v>
      </c>
      <c r="B45" s="7" t="s">
        <v>94</v>
      </c>
      <c r="C45" s="7" t="s">
        <v>74</v>
      </c>
      <c r="D45" s="8">
        <v>20844</v>
      </c>
      <c r="E45" s="10">
        <v>43731</v>
      </c>
      <c r="F45" s="10">
        <v>44866</v>
      </c>
      <c r="G45" s="12">
        <f t="shared" si="0"/>
        <v>37.266666666666666</v>
      </c>
      <c r="H45" s="6" t="s">
        <v>196</v>
      </c>
      <c r="I45" s="22" t="s">
        <v>168</v>
      </c>
      <c r="J45" s="22" t="s">
        <v>168</v>
      </c>
      <c r="K45" s="22" t="s">
        <v>168</v>
      </c>
      <c r="M45" s="77" t="s">
        <v>235</v>
      </c>
      <c r="N45" s="77"/>
      <c r="O45" s="1"/>
    </row>
    <row r="46" spans="1:15" x14ac:dyDescent="0.25">
      <c r="A46" s="5" t="s">
        <v>120</v>
      </c>
      <c r="B46" s="7" t="s">
        <v>100</v>
      </c>
      <c r="C46" s="7" t="s">
        <v>97</v>
      </c>
      <c r="D46" s="8">
        <v>16901</v>
      </c>
      <c r="E46" s="10">
        <v>44139</v>
      </c>
      <c r="F46" s="10">
        <v>44866</v>
      </c>
      <c r="G46" s="12">
        <f t="shared" si="0"/>
        <v>23.9</v>
      </c>
      <c r="H46" s="4" t="s">
        <v>181</v>
      </c>
      <c r="I46" s="22" t="s">
        <v>168</v>
      </c>
      <c r="J46" s="25" t="s">
        <v>233</v>
      </c>
      <c r="K46" s="26" t="s">
        <v>169</v>
      </c>
      <c r="M46" s="77" t="s">
        <v>235</v>
      </c>
      <c r="N46" s="77"/>
      <c r="O46" s="1">
        <v>386520099</v>
      </c>
    </row>
    <row r="47" spans="1:15" x14ac:dyDescent="0.25">
      <c r="A47" s="5" t="s">
        <v>120</v>
      </c>
      <c r="B47" s="7" t="s">
        <v>105</v>
      </c>
      <c r="C47" s="7" t="s">
        <v>62</v>
      </c>
      <c r="D47" s="8">
        <v>15792</v>
      </c>
      <c r="E47" s="10">
        <v>43774</v>
      </c>
      <c r="F47" s="10">
        <v>44866</v>
      </c>
      <c r="G47" s="12">
        <f t="shared" si="0"/>
        <v>35.866666666666667</v>
      </c>
      <c r="H47" s="4" t="s">
        <v>183</v>
      </c>
      <c r="I47" s="22" t="s">
        <v>168</v>
      </c>
      <c r="J47" s="24" t="s">
        <v>169</v>
      </c>
      <c r="K47" s="24" t="s">
        <v>169</v>
      </c>
      <c r="M47" s="77" t="s">
        <v>235</v>
      </c>
      <c r="N47" s="77"/>
      <c r="O47" s="1"/>
    </row>
    <row r="48" spans="1:15" x14ac:dyDescent="0.25">
      <c r="A48" s="5" t="s">
        <v>120</v>
      </c>
      <c r="B48" s="7" t="s">
        <v>102</v>
      </c>
      <c r="C48" s="7" t="s">
        <v>103</v>
      </c>
      <c r="D48" s="8">
        <v>13215</v>
      </c>
      <c r="E48" s="10">
        <v>43474</v>
      </c>
      <c r="F48" s="10">
        <v>44866</v>
      </c>
      <c r="G48" s="12">
        <f t="shared" si="0"/>
        <v>45.733333333333334</v>
      </c>
      <c r="H48" s="6" t="s">
        <v>198</v>
      </c>
      <c r="I48" s="22" t="s">
        <v>168</v>
      </c>
      <c r="J48" s="23" t="s">
        <v>138</v>
      </c>
      <c r="K48" s="23" t="s">
        <v>138</v>
      </c>
      <c r="M48" s="77" t="s">
        <v>235</v>
      </c>
      <c r="N48" s="77"/>
      <c r="O48" s="1"/>
    </row>
    <row r="49" spans="1:15" x14ac:dyDescent="0.25">
      <c r="A49" s="16"/>
      <c r="B49" s="51" t="s">
        <v>341</v>
      </c>
      <c r="C49" s="51" t="s">
        <v>280</v>
      </c>
      <c r="D49" s="10">
        <v>19037</v>
      </c>
      <c r="E49" s="17">
        <v>44007</v>
      </c>
      <c r="F49" s="10">
        <v>44866</v>
      </c>
      <c r="G49" s="12">
        <f t="shared" si="0"/>
        <v>28.200000000000003</v>
      </c>
      <c r="H49" s="4" t="s">
        <v>360</v>
      </c>
      <c r="I49" s="22" t="s">
        <v>168</v>
      </c>
      <c r="J49" s="22" t="s">
        <v>168</v>
      </c>
      <c r="K49" s="24" t="s">
        <v>169</v>
      </c>
      <c r="M49" s="77" t="s">
        <v>235</v>
      </c>
      <c r="N49" s="77"/>
      <c r="O49" s="1"/>
    </row>
    <row r="50" spans="1:15" x14ac:dyDescent="0.25">
      <c r="A50" s="5" t="s">
        <v>121</v>
      </c>
      <c r="B50" s="7" t="s">
        <v>222</v>
      </c>
      <c r="C50" s="7" t="s">
        <v>223</v>
      </c>
      <c r="D50" s="17">
        <v>18723</v>
      </c>
      <c r="E50" s="17">
        <v>44588</v>
      </c>
      <c r="F50" s="10">
        <v>44866</v>
      </c>
      <c r="G50" s="12">
        <f t="shared" si="0"/>
        <v>9.1333333333333329</v>
      </c>
      <c r="H50" s="6" t="s">
        <v>201</v>
      </c>
      <c r="I50" s="22" t="s">
        <v>168</v>
      </c>
      <c r="J50" s="26" t="s">
        <v>169</v>
      </c>
      <c r="K50" s="26" t="s">
        <v>169</v>
      </c>
      <c r="M50" s="77" t="s">
        <v>235</v>
      </c>
      <c r="N50" s="77"/>
      <c r="O50" s="1"/>
    </row>
    <row r="51" spans="1:15" x14ac:dyDescent="0.25">
      <c r="A51" s="5" t="s">
        <v>121</v>
      </c>
      <c r="B51" s="7" t="s">
        <v>110</v>
      </c>
      <c r="C51" s="7" t="s">
        <v>111</v>
      </c>
      <c r="D51" s="8">
        <v>15044</v>
      </c>
      <c r="E51" s="10">
        <v>43616</v>
      </c>
      <c r="F51" s="10">
        <v>44866</v>
      </c>
      <c r="G51" s="12">
        <f t="shared" si="0"/>
        <v>41.033333333333331</v>
      </c>
      <c r="H51" s="6" t="s">
        <v>201</v>
      </c>
      <c r="I51" s="22" t="s">
        <v>168</v>
      </c>
      <c r="J51" s="24" t="s">
        <v>169</v>
      </c>
      <c r="K51" s="24" t="s">
        <v>169</v>
      </c>
      <c r="M51" s="79" t="s">
        <v>254</v>
      </c>
      <c r="N51" s="79"/>
      <c r="O51" s="1"/>
    </row>
    <row r="52" spans="1:15" x14ac:dyDescent="0.25">
      <c r="A52" s="5" t="s">
        <v>120</v>
      </c>
      <c r="B52" s="7" t="s">
        <v>110</v>
      </c>
      <c r="C52" s="7" t="s">
        <v>111</v>
      </c>
      <c r="D52" s="8">
        <v>15044</v>
      </c>
      <c r="E52" s="10">
        <v>43616</v>
      </c>
      <c r="F52" s="10">
        <v>44866</v>
      </c>
      <c r="G52" s="12">
        <f t="shared" si="0"/>
        <v>41.033333333333331</v>
      </c>
      <c r="H52" s="6" t="s">
        <v>201</v>
      </c>
      <c r="I52" s="22" t="s">
        <v>168</v>
      </c>
      <c r="J52" s="24" t="s">
        <v>169</v>
      </c>
      <c r="K52" s="24" t="s">
        <v>169</v>
      </c>
      <c r="M52" s="77" t="s">
        <v>235</v>
      </c>
      <c r="N52" s="77"/>
      <c r="O52" s="1"/>
    </row>
    <row r="53" spans="1:15" x14ac:dyDescent="0.25">
      <c r="A53" s="5" t="s">
        <v>121</v>
      </c>
      <c r="B53" s="7" t="s">
        <v>65</v>
      </c>
      <c r="C53" s="7" t="s">
        <v>66</v>
      </c>
      <c r="D53" s="8">
        <v>15163</v>
      </c>
      <c r="E53" s="10">
        <v>44147</v>
      </c>
      <c r="F53" s="10">
        <v>44866</v>
      </c>
      <c r="G53" s="12">
        <f t="shared" si="0"/>
        <v>23.633333333333333</v>
      </c>
      <c r="H53" s="6" t="s">
        <v>174</v>
      </c>
      <c r="I53" s="22" t="s">
        <v>168</v>
      </c>
      <c r="J53" s="25" t="s">
        <v>233</v>
      </c>
      <c r="K53" s="26" t="s">
        <v>169</v>
      </c>
      <c r="M53" s="77" t="s">
        <v>235</v>
      </c>
      <c r="N53" s="77"/>
      <c r="O53" s="1"/>
    </row>
    <row r="54" spans="1:15" x14ac:dyDescent="0.25">
      <c r="A54" s="5" t="s">
        <v>120</v>
      </c>
      <c r="B54" s="7" t="s">
        <v>228</v>
      </c>
      <c r="C54" s="7" t="s">
        <v>229</v>
      </c>
      <c r="D54" s="10">
        <v>23965</v>
      </c>
      <c r="E54" s="10">
        <v>44410</v>
      </c>
      <c r="F54" s="10">
        <v>44866</v>
      </c>
      <c r="G54" s="12">
        <f t="shared" si="0"/>
        <v>14.966666666666667</v>
      </c>
      <c r="H54" s="4" t="s">
        <v>231</v>
      </c>
      <c r="I54" s="22" t="s">
        <v>168</v>
      </c>
      <c r="J54" s="22" t="s">
        <v>168</v>
      </c>
      <c r="K54" s="26" t="s">
        <v>169</v>
      </c>
      <c r="M54" s="77" t="s">
        <v>235</v>
      </c>
      <c r="N54" s="77"/>
    </row>
    <row r="55" spans="1:15" x14ac:dyDescent="0.25">
      <c r="A55" s="5" t="s">
        <v>120</v>
      </c>
      <c r="B55" s="7" t="s">
        <v>77</v>
      </c>
      <c r="C55" s="7" t="s">
        <v>67</v>
      </c>
      <c r="D55" s="9">
        <v>23433</v>
      </c>
      <c r="E55" s="10">
        <v>43524</v>
      </c>
      <c r="F55" s="10">
        <v>44866</v>
      </c>
      <c r="G55" s="12">
        <f t="shared" si="0"/>
        <v>44.033333333333331</v>
      </c>
      <c r="H55" s="4" t="s">
        <v>176</v>
      </c>
      <c r="I55" s="22" t="s">
        <v>168</v>
      </c>
      <c r="J55" s="25" t="s">
        <v>233</v>
      </c>
      <c r="K55" s="22" t="s">
        <v>168</v>
      </c>
      <c r="M55" s="77" t="s">
        <v>235</v>
      </c>
      <c r="N55" s="77"/>
    </row>
    <row r="56" spans="1:15" x14ac:dyDescent="0.25">
      <c r="A56" s="16"/>
      <c r="B56" s="51" t="s">
        <v>313</v>
      </c>
      <c r="C56" s="51" t="s">
        <v>271</v>
      </c>
      <c r="D56" s="10">
        <v>18443</v>
      </c>
      <c r="E56" s="17">
        <v>44655</v>
      </c>
      <c r="F56" s="10">
        <v>44866</v>
      </c>
      <c r="G56" s="12">
        <f t="shared" si="0"/>
        <v>6.8999999999999995</v>
      </c>
      <c r="H56" s="4" t="s">
        <v>176</v>
      </c>
      <c r="I56" s="22" t="s">
        <v>168</v>
      </c>
      <c r="J56" s="26" t="s">
        <v>169</v>
      </c>
      <c r="K56" s="26" t="s">
        <v>169</v>
      </c>
      <c r="M56" s="77" t="s">
        <v>235</v>
      </c>
      <c r="N56" s="77"/>
    </row>
    <row r="57" spans="1:15" x14ac:dyDescent="0.25">
      <c r="A57" s="5" t="s">
        <v>120</v>
      </c>
      <c r="B57" s="7" t="s">
        <v>153</v>
      </c>
      <c r="C57" s="7" t="s">
        <v>83</v>
      </c>
      <c r="D57" s="8">
        <v>18878</v>
      </c>
      <c r="E57" s="20">
        <v>44239</v>
      </c>
      <c r="F57" s="10">
        <v>44866</v>
      </c>
      <c r="G57" s="12">
        <f t="shared" si="0"/>
        <v>20.633333333333333</v>
      </c>
      <c r="H57" s="6" t="s">
        <v>203</v>
      </c>
      <c r="I57" s="22" t="s">
        <v>168</v>
      </c>
      <c r="J57" s="22" t="s">
        <v>168</v>
      </c>
      <c r="K57" s="23" t="s">
        <v>178</v>
      </c>
      <c r="M57" s="77" t="s">
        <v>235</v>
      </c>
      <c r="N57" s="77"/>
    </row>
    <row r="58" spans="1:15" x14ac:dyDescent="0.25">
      <c r="A58" s="49"/>
      <c r="B58" s="52" t="s">
        <v>305</v>
      </c>
      <c r="C58" s="52" t="s">
        <v>74</v>
      </c>
      <c r="D58" s="20">
        <v>20933</v>
      </c>
      <c r="E58" s="54">
        <v>44256</v>
      </c>
      <c r="F58" s="10">
        <v>44866</v>
      </c>
      <c r="G58" s="12">
        <f t="shared" si="0"/>
        <v>20</v>
      </c>
      <c r="H58" s="42" t="s">
        <v>346</v>
      </c>
      <c r="I58" s="45" t="s">
        <v>169</v>
      </c>
      <c r="J58" s="45" t="s">
        <v>169</v>
      </c>
      <c r="K58" s="26" t="s">
        <v>169</v>
      </c>
      <c r="M58" s="77" t="s">
        <v>235</v>
      </c>
      <c r="N58" s="77"/>
    </row>
    <row r="59" spans="1:15" x14ac:dyDescent="0.25">
      <c r="A59" s="16"/>
      <c r="B59" s="51" t="s">
        <v>307</v>
      </c>
      <c r="C59" s="51" t="s">
        <v>308</v>
      </c>
      <c r="D59" s="10">
        <v>20564</v>
      </c>
      <c r="E59" s="17">
        <v>44616</v>
      </c>
      <c r="F59" s="10">
        <v>44866</v>
      </c>
      <c r="G59" s="12">
        <f t="shared" si="0"/>
        <v>8.2333333333333343</v>
      </c>
      <c r="H59" s="4" t="s">
        <v>346</v>
      </c>
      <c r="I59" s="22" t="s">
        <v>168</v>
      </c>
      <c r="J59" s="26" t="s">
        <v>169</v>
      </c>
      <c r="K59" s="26" t="s">
        <v>169</v>
      </c>
      <c r="M59" s="77" t="s">
        <v>235</v>
      </c>
      <c r="N59" s="77"/>
    </row>
    <row r="60" spans="1:15" x14ac:dyDescent="0.25">
      <c r="A60" s="5" t="s">
        <v>121</v>
      </c>
      <c r="B60" s="7" t="s">
        <v>151</v>
      </c>
      <c r="C60" s="7" t="s">
        <v>152</v>
      </c>
      <c r="D60" s="8">
        <v>17862</v>
      </c>
      <c r="E60" s="10">
        <v>44322</v>
      </c>
      <c r="F60" s="10">
        <v>44866</v>
      </c>
      <c r="G60" s="12">
        <f t="shared" si="0"/>
        <v>17.833333333333336</v>
      </c>
      <c r="H60" s="6" t="s">
        <v>202</v>
      </c>
      <c r="I60" s="22" t="s">
        <v>168</v>
      </c>
      <c r="J60" s="22" t="s">
        <v>168</v>
      </c>
      <c r="K60" s="23" t="s">
        <v>178</v>
      </c>
      <c r="M60" s="77" t="s">
        <v>235</v>
      </c>
      <c r="N60" s="77"/>
    </row>
    <row r="61" spans="1:15" x14ac:dyDescent="0.25">
      <c r="A61" s="16"/>
      <c r="B61" s="51" t="s">
        <v>151</v>
      </c>
      <c r="C61" s="51" t="s">
        <v>152</v>
      </c>
      <c r="D61" s="10">
        <v>17862</v>
      </c>
      <c r="E61" s="17">
        <v>44319</v>
      </c>
      <c r="F61" s="10">
        <v>44866</v>
      </c>
      <c r="G61" s="12">
        <f t="shared" si="0"/>
        <v>17.933333333333334</v>
      </c>
      <c r="H61" s="4" t="s">
        <v>202</v>
      </c>
      <c r="I61" s="22" t="s">
        <v>168</v>
      </c>
      <c r="J61" s="23" t="s">
        <v>178</v>
      </c>
      <c r="K61" s="23" t="s">
        <v>178</v>
      </c>
      <c r="M61" s="77" t="s">
        <v>235</v>
      </c>
      <c r="N61" s="77"/>
    </row>
    <row r="62" spans="1:15" x14ac:dyDescent="0.25">
      <c r="A62" s="16"/>
      <c r="B62" s="51" t="s">
        <v>319</v>
      </c>
      <c r="C62" s="51" t="s">
        <v>275</v>
      </c>
      <c r="D62" s="10">
        <v>14584</v>
      </c>
      <c r="E62" s="17">
        <v>44754</v>
      </c>
      <c r="F62" s="10">
        <v>44866</v>
      </c>
      <c r="G62" s="12">
        <f t="shared" si="0"/>
        <v>3.6333333333333329</v>
      </c>
      <c r="H62" s="4" t="s">
        <v>352</v>
      </c>
      <c r="I62" s="22" t="s">
        <v>168</v>
      </c>
      <c r="J62" s="26" t="s">
        <v>169</v>
      </c>
      <c r="K62" s="26" t="s">
        <v>169</v>
      </c>
      <c r="M62" s="77" t="s">
        <v>235</v>
      </c>
      <c r="N62" s="77"/>
    </row>
    <row r="63" spans="1:15" x14ac:dyDescent="0.25">
      <c r="A63" s="5" t="s">
        <v>147</v>
      </c>
      <c r="B63" s="7" t="s">
        <v>155</v>
      </c>
      <c r="C63" s="7" t="s">
        <v>73</v>
      </c>
      <c r="D63" s="8">
        <v>20340</v>
      </c>
      <c r="E63" s="10">
        <v>43346</v>
      </c>
      <c r="F63" s="10">
        <v>44866</v>
      </c>
      <c r="G63" s="12">
        <f t="shared" si="0"/>
        <v>49.933333333333337</v>
      </c>
      <c r="H63" s="6" t="s">
        <v>205</v>
      </c>
      <c r="I63" s="22" t="s">
        <v>168</v>
      </c>
      <c r="J63" s="22" t="s">
        <v>168</v>
      </c>
      <c r="K63" s="23" t="s">
        <v>178</v>
      </c>
      <c r="M63" s="78" t="s">
        <v>243</v>
      </c>
      <c r="N63" s="78"/>
    </row>
    <row r="64" spans="1:15" x14ac:dyDescent="0.25">
      <c r="B64" s="32" t="s">
        <v>298</v>
      </c>
      <c r="C64" s="32" t="s">
        <v>297</v>
      </c>
      <c r="D64" s="13">
        <v>20415</v>
      </c>
      <c r="E64" s="13">
        <v>44021</v>
      </c>
      <c r="F64" s="10">
        <v>44866</v>
      </c>
      <c r="G64" s="12">
        <f t="shared" si="0"/>
        <v>27.733333333333331</v>
      </c>
      <c r="H64" s="1" t="s">
        <v>205</v>
      </c>
      <c r="I64" s="44" t="s">
        <v>168</v>
      </c>
      <c r="J64" s="44" t="s">
        <v>168</v>
      </c>
      <c r="K64" s="44" t="s">
        <v>168</v>
      </c>
    </row>
    <row r="65" spans="1:15" x14ac:dyDescent="0.25">
      <c r="A65" s="37" t="s">
        <v>140</v>
      </c>
      <c r="B65" s="15" t="s">
        <v>91</v>
      </c>
      <c r="C65" s="15" t="s">
        <v>92</v>
      </c>
      <c r="D65" s="28">
        <v>18650</v>
      </c>
      <c r="E65" s="13">
        <v>43587</v>
      </c>
      <c r="F65" s="10">
        <v>44866</v>
      </c>
      <c r="G65" s="12">
        <f t="shared" si="0"/>
        <v>41.966666666666669</v>
      </c>
      <c r="H65" s="41" t="s">
        <v>195</v>
      </c>
      <c r="I65" s="44" t="s">
        <v>168</v>
      </c>
      <c r="J65" s="44" t="s">
        <v>168</v>
      </c>
      <c r="K65" s="47" t="s">
        <v>233</v>
      </c>
    </row>
    <row r="66" spans="1:15" x14ac:dyDescent="0.25">
      <c r="B66" s="32" t="s">
        <v>316</v>
      </c>
      <c r="C66" s="32" t="s">
        <v>317</v>
      </c>
      <c r="D66" s="13">
        <v>15934</v>
      </c>
      <c r="E66" s="3">
        <v>43902</v>
      </c>
      <c r="F66" s="10">
        <v>44866</v>
      </c>
      <c r="G66" s="12">
        <f t="shared" si="0"/>
        <v>31.633333333333333</v>
      </c>
      <c r="H66" s="1" t="s">
        <v>351</v>
      </c>
      <c r="I66" s="44" t="s">
        <v>168</v>
      </c>
      <c r="J66" s="46" t="s">
        <v>169</v>
      </c>
      <c r="K66" s="46" t="s">
        <v>169</v>
      </c>
    </row>
    <row r="67" spans="1:15" x14ac:dyDescent="0.25">
      <c r="B67" s="32" t="s">
        <v>114</v>
      </c>
      <c r="C67" s="32" t="s">
        <v>309</v>
      </c>
      <c r="D67" s="13">
        <v>15880</v>
      </c>
      <c r="E67" s="3">
        <v>43956</v>
      </c>
      <c r="F67" s="10">
        <v>44866</v>
      </c>
      <c r="G67" s="12">
        <f t="shared" si="0"/>
        <v>29.866666666666667</v>
      </c>
      <c r="H67" s="1" t="s">
        <v>350</v>
      </c>
    </row>
    <row r="68" spans="1:15" x14ac:dyDescent="0.25">
      <c r="B68" s="32" t="s">
        <v>329</v>
      </c>
      <c r="C68" s="32" t="s">
        <v>304</v>
      </c>
      <c r="D68" s="13">
        <v>16825</v>
      </c>
      <c r="E68" s="3">
        <v>44055</v>
      </c>
      <c r="F68" s="10">
        <v>44866</v>
      </c>
      <c r="G68" s="12">
        <f t="shared" si="0"/>
        <v>26.633333333333333</v>
      </c>
      <c r="H68" s="1" t="s">
        <v>350</v>
      </c>
      <c r="I68" s="44" t="s">
        <v>168</v>
      </c>
      <c r="J68" s="44" t="s">
        <v>168</v>
      </c>
      <c r="K68" s="46" t="s">
        <v>169</v>
      </c>
    </row>
    <row r="69" spans="1:15" x14ac:dyDescent="0.25">
      <c r="A69" s="37" t="s">
        <v>121</v>
      </c>
      <c r="B69" s="15" t="s">
        <v>56</v>
      </c>
      <c r="C69" s="15" t="s">
        <v>57</v>
      </c>
      <c r="D69" s="28">
        <v>13222</v>
      </c>
      <c r="E69" s="13">
        <v>44102</v>
      </c>
      <c r="F69" s="10">
        <v>44866</v>
      </c>
      <c r="G69" s="12">
        <f t="shared" si="0"/>
        <v>25.1</v>
      </c>
      <c r="H69" s="41" t="s">
        <v>171</v>
      </c>
      <c r="I69" s="44" t="s">
        <v>168</v>
      </c>
      <c r="J69" s="44" t="s">
        <v>168</v>
      </c>
      <c r="K69" s="50" t="s">
        <v>169</v>
      </c>
    </row>
    <row r="70" spans="1:15" x14ac:dyDescent="0.25">
      <c r="A70" s="37" t="s">
        <v>120</v>
      </c>
      <c r="B70" s="15" t="s">
        <v>61</v>
      </c>
      <c r="C70" s="15" t="s">
        <v>62</v>
      </c>
      <c r="D70" s="28">
        <v>15169</v>
      </c>
      <c r="E70" s="13">
        <v>44151</v>
      </c>
      <c r="F70" s="10">
        <v>44866</v>
      </c>
      <c r="G70" s="12">
        <f t="shared" si="0"/>
        <v>23.5</v>
      </c>
      <c r="H70" s="41" t="s">
        <v>171</v>
      </c>
      <c r="I70" s="44" t="s">
        <v>168</v>
      </c>
      <c r="J70" s="47" t="s">
        <v>233</v>
      </c>
      <c r="K70" s="50" t="s">
        <v>169</v>
      </c>
    </row>
    <row r="71" spans="1:15" x14ac:dyDescent="0.25">
      <c r="A71" s="37" t="s">
        <v>120</v>
      </c>
      <c r="B71" s="15" t="s">
        <v>68</v>
      </c>
      <c r="C71" s="15" t="s">
        <v>69</v>
      </c>
      <c r="D71" s="53">
        <v>13553</v>
      </c>
      <c r="E71" s="13">
        <v>44211</v>
      </c>
      <c r="F71" s="10">
        <v>44866</v>
      </c>
      <c r="G71" s="12">
        <f t="shared" si="0"/>
        <v>21.533333333333335</v>
      </c>
      <c r="H71" s="41" t="s">
        <v>171</v>
      </c>
      <c r="I71" s="44" t="s">
        <v>168</v>
      </c>
      <c r="J71" s="44" t="s">
        <v>168</v>
      </c>
      <c r="K71" s="50" t="s">
        <v>169</v>
      </c>
    </row>
    <row r="72" spans="1:15" x14ac:dyDescent="0.25">
      <c r="A72" s="37" t="s">
        <v>121</v>
      </c>
      <c r="B72" s="15" t="s">
        <v>68</v>
      </c>
      <c r="C72" s="15" t="s">
        <v>69</v>
      </c>
      <c r="D72" s="53">
        <v>13553</v>
      </c>
      <c r="E72" s="13">
        <v>44211</v>
      </c>
      <c r="F72" s="10">
        <v>44866</v>
      </c>
      <c r="G72" s="12">
        <f t="shared" ref="G72:G110" si="1">YEARFRAC(F72,E72)*12</f>
        <v>21.533333333333335</v>
      </c>
      <c r="H72" s="41" t="s">
        <v>171</v>
      </c>
      <c r="I72" s="44" t="s">
        <v>168</v>
      </c>
      <c r="J72" s="44" t="s">
        <v>168</v>
      </c>
      <c r="K72" s="50" t="s">
        <v>169</v>
      </c>
    </row>
    <row r="73" spans="1:15" x14ac:dyDescent="0.25">
      <c r="A73" s="37" t="s">
        <v>121</v>
      </c>
      <c r="B73" s="15" t="s">
        <v>114</v>
      </c>
      <c r="C73" s="15" t="s">
        <v>76</v>
      </c>
      <c r="D73" s="28">
        <v>15880</v>
      </c>
      <c r="E73" s="13">
        <v>43956</v>
      </c>
      <c r="F73" s="10">
        <v>44866</v>
      </c>
      <c r="G73" s="12">
        <f t="shared" si="1"/>
        <v>29.866666666666667</v>
      </c>
      <c r="H73" s="41" t="s">
        <v>171</v>
      </c>
      <c r="I73" s="44" t="s">
        <v>168</v>
      </c>
      <c r="J73" s="44" t="s">
        <v>168</v>
      </c>
      <c r="K73" s="44" t="s">
        <v>168</v>
      </c>
    </row>
    <row r="74" spans="1:15" x14ac:dyDescent="0.25">
      <c r="A74" s="37" t="s">
        <v>120</v>
      </c>
      <c r="B74" s="15" t="s">
        <v>107</v>
      </c>
      <c r="C74" s="15" t="s">
        <v>108</v>
      </c>
      <c r="D74" s="28">
        <v>17552</v>
      </c>
      <c r="E74" s="13">
        <v>44075</v>
      </c>
      <c r="F74" s="10">
        <v>44866</v>
      </c>
      <c r="G74" s="12">
        <f t="shared" si="1"/>
        <v>26</v>
      </c>
      <c r="H74" s="1" t="s">
        <v>184</v>
      </c>
      <c r="I74" s="44" t="s">
        <v>168</v>
      </c>
      <c r="J74" s="44" t="s">
        <v>168</v>
      </c>
      <c r="K74" s="50" t="s">
        <v>169</v>
      </c>
    </row>
    <row r="75" spans="1:15" x14ac:dyDescent="0.25">
      <c r="A75" s="37" t="s">
        <v>121</v>
      </c>
      <c r="B75" s="15" t="s">
        <v>107</v>
      </c>
      <c r="C75" s="15" t="s">
        <v>108</v>
      </c>
      <c r="D75" s="28">
        <v>17552</v>
      </c>
      <c r="E75" s="13">
        <v>44075</v>
      </c>
      <c r="F75" s="10">
        <v>44866</v>
      </c>
      <c r="G75" s="12">
        <f t="shared" si="1"/>
        <v>26</v>
      </c>
      <c r="H75" s="1" t="s">
        <v>184</v>
      </c>
      <c r="I75" s="44" t="s">
        <v>168</v>
      </c>
      <c r="J75" s="44" t="s">
        <v>168</v>
      </c>
      <c r="K75" s="50" t="s">
        <v>169</v>
      </c>
    </row>
    <row r="76" spans="1:15" x14ac:dyDescent="0.25">
      <c r="A76" s="37" t="s">
        <v>121</v>
      </c>
      <c r="B76" s="15" t="s">
        <v>109</v>
      </c>
      <c r="C76" s="15" t="s">
        <v>88</v>
      </c>
      <c r="D76" s="28">
        <v>21828</v>
      </c>
      <c r="E76" s="13">
        <v>44117</v>
      </c>
      <c r="F76" s="10">
        <v>44866</v>
      </c>
      <c r="G76" s="12">
        <f t="shared" si="1"/>
        <v>24.599999999999998</v>
      </c>
      <c r="H76" s="1" t="s">
        <v>184</v>
      </c>
      <c r="I76" s="44" t="s">
        <v>168</v>
      </c>
      <c r="J76" s="47" t="s">
        <v>233</v>
      </c>
      <c r="K76" s="50" t="s">
        <v>169</v>
      </c>
    </row>
    <row r="77" spans="1:15" x14ac:dyDescent="0.25">
      <c r="A77" s="37" t="s">
        <v>120</v>
      </c>
      <c r="B77" s="15" t="s">
        <v>109</v>
      </c>
      <c r="C77" s="15" t="s">
        <v>88</v>
      </c>
      <c r="D77" s="28">
        <v>21828</v>
      </c>
      <c r="E77" s="13">
        <v>44117</v>
      </c>
      <c r="F77" s="10">
        <v>44866</v>
      </c>
      <c r="G77" s="12">
        <f t="shared" si="1"/>
        <v>24.599999999999998</v>
      </c>
      <c r="H77" s="1" t="s">
        <v>184</v>
      </c>
      <c r="I77" s="22" t="s">
        <v>168</v>
      </c>
      <c r="J77" s="25" t="s">
        <v>233</v>
      </c>
      <c r="K77" s="26" t="s">
        <v>169</v>
      </c>
    </row>
    <row r="78" spans="1:15" x14ac:dyDescent="0.25">
      <c r="A78" s="37" t="s">
        <v>121</v>
      </c>
      <c r="B78" s="15" t="s">
        <v>113</v>
      </c>
      <c r="C78" s="15" t="s">
        <v>74</v>
      </c>
      <c r="D78" s="28">
        <v>14277</v>
      </c>
      <c r="E78" s="13">
        <v>44077</v>
      </c>
      <c r="F78" s="10">
        <v>44866</v>
      </c>
      <c r="G78" s="12">
        <f t="shared" si="1"/>
        <v>25.93333333333333</v>
      </c>
      <c r="H78" s="1" t="s">
        <v>184</v>
      </c>
      <c r="I78" s="22" t="s">
        <v>168</v>
      </c>
      <c r="J78" s="22" t="s">
        <v>168</v>
      </c>
      <c r="K78" s="26" t="s">
        <v>169</v>
      </c>
    </row>
    <row r="79" spans="1:15" x14ac:dyDescent="0.25">
      <c r="A79" s="37" t="s">
        <v>120</v>
      </c>
      <c r="B79" s="15" t="s">
        <v>93</v>
      </c>
      <c r="C79" s="15" t="s">
        <v>58</v>
      </c>
      <c r="D79" s="28">
        <v>17680</v>
      </c>
      <c r="E79" s="13">
        <v>43609</v>
      </c>
      <c r="F79" s="10">
        <v>44866</v>
      </c>
      <c r="G79" s="12">
        <f t="shared" si="1"/>
        <v>41.233333333333334</v>
      </c>
      <c r="H79" s="1" t="s">
        <v>179</v>
      </c>
      <c r="I79" s="24" t="s">
        <v>169</v>
      </c>
      <c r="J79" s="24" t="s">
        <v>169</v>
      </c>
      <c r="K79" s="24" t="s">
        <v>169</v>
      </c>
      <c r="O79" t="s">
        <v>345</v>
      </c>
    </row>
    <row r="80" spans="1:15" x14ac:dyDescent="0.25">
      <c r="B80" s="32" t="s">
        <v>331</v>
      </c>
      <c r="C80" s="32" t="s">
        <v>332</v>
      </c>
      <c r="D80" s="13">
        <v>18868</v>
      </c>
      <c r="E80" s="3">
        <v>44364</v>
      </c>
      <c r="F80" s="10">
        <v>44866</v>
      </c>
      <c r="G80" s="12">
        <f t="shared" si="1"/>
        <v>16.466666666666669</v>
      </c>
      <c r="H80" s="1" t="s">
        <v>179</v>
      </c>
      <c r="I80" s="24" t="s">
        <v>169</v>
      </c>
      <c r="J80" s="22" t="s">
        <v>168</v>
      </c>
      <c r="K80" s="24" t="s">
        <v>169</v>
      </c>
    </row>
    <row r="81" spans="1:11" x14ac:dyDescent="0.25">
      <c r="A81" s="37" t="s">
        <v>120</v>
      </c>
      <c r="B81" s="15" t="s">
        <v>70</v>
      </c>
      <c r="C81" s="15" t="s">
        <v>71</v>
      </c>
      <c r="D81" s="53">
        <v>17656</v>
      </c>
      <c r="E81" s="13">
        <v>44084</v>
      </c>
      <c r="F81" s="10">
        <v>44866</v>
      </c>
      <c r="G81" s="12">
        <f t="shared" si="1"/>
        <v>25.7</v>
      </c>
      <c r="H81" s="1" t="s">
        <v>175</v>
      </c>
      <c r="I81" s="22" t="s">
        <v>168</v>
      </c>
      <c r="J81" s="22" t="s">
        <v>168</v>
      </c>
      <c r="K81" s="26" t="s">
        <v>169</v>
      </c>
    </row>
    <row r="82" spans="1:11" x14ac:dyDescent="0.25">
      <c r="A82" s="37" t="s">
        <v>121</v>
      </c>
      <c r="B82" s="15" t="s">
        <v>70</v>
      </c>
      <c r="C82" s="15" t="s">
        <v>71</v>
      </c>
      <c r="D82" s="53">
        <v>17656</v>
      </c>
      <c r="E82" s="13">
        <v>44084</v>
      </c>
      <c r="F82" s="10">
        <v>44866</v>
      </c>
      <c r="G82" s="12">
        <f t="shared" si="1"/>
        <v>25.7</v>
      </c>
      <c r="H82" s="1" t="s">
        <v>175</v>
      </c>
      <c r="I82" s="22" t="s">
        <v>168</v>
      </c>
      <c r="J82" s="22" t="s">
        <v>168</v>
      </c>
      <c r="K82" s="26" t="s">
        <v>169</v>
      </c>
    </row>
    <row r="83" spans="1:11" x14ac:dyDescent="0.25">
      <c r="B83" s="32" t="s">
        <v>274</v>
      </c>
      <c r="C83" s="32" t="s">
        <v>96</v>
      </c>
      <c r="D83" s="13">
        <v>17086</v>
      </c>
      <c r="E83" s="3">
        <v>44095</v>
      </c>
      <c r="F83" s="10">
        <v>44866</v>
      </c>
      <c r="G83" s="12">
        <f t="shared" si="1"/>
        <v>25.333333333333336</v>
      </c>
      <c r="H83" s="4" t="s">
        <v>175</v>
      </c>
      <c r="I83" s="22" t="s">
        <v>168</v>
      </c>
      <c r="J83" s="22" t="s">
        <v>168</v>
      </c>
      <c r="K83" s="22" t="s">
        <v>168</v>
      </c>
    </row>
    <row r="84" spans="1:11" x14ac:dyDescent="0.25">
      <c r="A84" s="37" t="s">
        <v>121</v>
      </c>
      <c r="B84" s="15" t="s">
        <v>154</v>
      </c>
      <c r="C84" s="15" t="s">
        <v>60</v>
      </c>
      <c r="D84" s="28">
        <v>12938</v>
      </c>
      <c r="E84" s="13">
        <v>43762</v>
      </c>
      <c r="F84" s="10">
        <v>44866</v>
      </c>
      <c r="G84" s="12">
        <f t="shared" si="1"/>
        <v>36.233333333333334</v>
      </c>
      <c r="H84" s="43" t="s">
        <v>204</v>
      </c>
      <c r="I84" s="22" t="s">
        <v>168</v>
      </c>
      <c r="J84" s="22" t="s">
        <v>168</v>
      </c>
      <c r="K84" s="23" t="s">
        <v>178</v>
      </c>
    </row>
    <row r="85" spans="1:11" x14ac:dyDescent="0.25">
      <c r="A85" s="37" t="s">
        <v>120</v>
      </c>
      <c r="B85" s="15" t="s">
        <v>154</v>
      </c>
      <c r="C85" s="15" t="s">
        <v>60</v>
      </c>
      <c r="D85" s="28">
        <v>12938</v>
      </c>
      <c r="E85" s="13">
        <v>43865</v>
      </c>
      <c r="F85" s="10">
        <v>44866</v>
      </c>
      <c r="G85" s="12">
        <f t="shared" si="1"/>
        <v>32.9</v>
      </c>
      <c r="H85" s="41" t="s">
        <v>204</v>
      </c>
      <c r="I85" s="44" t="s">
        <v>168</v>
      </c>
      <c r="J85" s="48" t="s">
        <v>178</v>
      </c>
      <c r="K85" s="48" t="s">
        <v>178</v>
      </c>
    </row>
    <row r="86" spans="1:11" x14ac:dyDescent="0.25">
      <c r="A86" s="37" t="s">
        <v>121</v>
      </c>
      <c r="B86" s="15" t="s">
        <v>72</v>
      </c>
      <c r="C86" s="15" t="s">
        <v>73</v>
      </c>
      <c r="D86" s="53">
        <v>18920</v>
      </c>
      <c r="E86" s="13">
        <v>44214</v>
      </c>
      <c r="F86" s="10">
        <v>44866</v>
      </c>
      <c r="G86" s="12">
        <f t="shared" si="1"/>
        <v>21.433333333333334</v>
      </c>
      <c r="H86" s="43" t="s">
        <v>191</v>
      </c>
      <c r="I86" s="22" t="s">
        <v>168</v>
      </c>
      <c r="J86" s="22" t="s">
        <v>168</v>
      </c>
      <c r="K86" s="26" t="s">
        <v>169</v>
      </c>
    </row>
    <row r="87" spans="1:11" x14ac:dyDescent="0.25">
      <c r="A87" s="37" t="s">
        <v>121</v>
      </c>
      <c r="B87" s="15" t="s">
        <v>78</v>
      </c>
      <c r="C87" s="15" t="s">
        <v>79</v>
      </c>
      <c r="D87" s="53">
        <v>17571</v>
      </c>
      <c r="E87" s="13">
        <v>43587</v>
      </c>
      <c r="F87" s="10">
        <v>44866</v>
      </c>
      <c r="G87" s="12">
        <f t="shared" si="1"/>
        <v>41.966666666666669</v>
      </c>
      <c r="H87" s="41" t="s">
        <v>192</v>
      </c>
      <c r="I87" s="22" t="s">
        <v>168</v>
      </c>
      <c r="J87" s="35" t="s">
        <v>178</v>
      </c>
      <c r="K87" s="35" t="s">
        <v>178</v>
      </c>
    </row>
    <row r="88" spans="1:11" x14ac:dyDescent="0.25">
      <c r="A88" s="37" t="s">
        <v>120</v>
      </c>
      <c r="B88" s="15" t="s">
        <v>78</v>
      </c>
      <c r="C88" s="15" t="s">
        <v>79</v>
      </c>
      <c r="D88" s="53">
        <v>17571</v>
      </c>
      <c r="E88" s="13">
        <v>43587</v>
      </c>
      <c r="F88" s="10">
        <v>44866</v>
      </c>
      <c r="G88" s="12">
        <f t="shared" si="1"/>
        <v>41.966666666666669</v>
      </c>
      <c r="H88" s="41" t="s">
        <v>192</v>
      </c>
      <c r="I88" s="44" t="s">
        <v>168</v>
      </c>
      <c r="J88" s="44" t="s">
        <v>168</v>
      </c>
      <c r="K88" s="48" t="s">
        <v>178</v>
      </c>
    </row>
    <row r="89" spans="1:11" x14ac:dyDescent="0.25">
      <c r="A89" s="37" t="s">
        <v>121</v>
      </c>
      <c r="B89" s="15" t="s">
        <v>104</v>
      </c>
      <c r="C89" s="15" t="s">
        <v>76</v>
      </c>
      <c r="D89" s="28">
        <v>18410</v>
      </c>
      <c r="E89" s="13">
        <v>43538</v>
      </c>
      <c r="F89" s="10">
        <v>44866</v>
      </c>
      <c r="G89" s="12">
        <f t="shared" si="1"/>
        <v>43.566666666666663</v>
      </c>
      <c r="H89" s="41" t="s">
        <v>199</v>
      </c>
      <c r="I89" s="22" t="s">
        <v>168</v>
      </c>
      <c r="J89" s="22" t="s">
        <v>168</v>
      </c>
      <c r="K89" s="23" t="s">
        <v>138</v>
      </c>
    </row>
    <row r="90" spans="1:11" x14ac:dyDescent="0.25">
      <c r="B90" s="32" t="s">
        <v>323</v>
      </c>
      <c r="C90" s="32" t="s">
        <v>83</v>
      </c>
      <c r="D90" s="13">
        <v>19285</v>
      </c>
      <c r="E90" s="3">
        <v>44512</v>
      </c>
      <c r="F90" s="10">
        <v>44866</v>
      </c>
      <c r="G90" s="12">
        <f t="shared" si="1"/>
        <v>11.633333333333333</v>
      </c>
      <c r="H90" s="1" t="s">
        <v>199</v>
      </c>
      <c r="I90" s="24" t="s">
        <v>169</v>
      </c>
      <c r="J90" s="24" t="s">
        <v>169</v>
      </c>
      <c r="K90" s="26" t="s">
        <v>169</v>
      </c>
    </row>
    <row r="91" spans="1:11" x14ac:dyDescent="0.25">
      <c r="B91" s="32" t="s">
        <v>324</v>
      </c>
      <c r="C91" s="32" t="s">
        <v>220</v>
      </c>
      <c r="D91" s="13">
        <v>19820</v>
      </c>
      <c r="E91" s="3">
        <v>43963</v>
      </c>
      <c r="F91" s="10">
        <v>44866</v>
      </c>
      <c r="G91" s="12">
        <f t="shared" si="1"/>
        <v>29.633333333333333</v>
      </c>
      <c r="H91" s="1" t="s">
        <v>354</v>
      </c>
      <c r="I91" s="22" t="s">
        <v>168</v>
      </c>
      <c r="J91" s="24" t="s">
        <v>169</v>
      </c>
      <c r="K91" s="24" t="s">
        <v>169</v>
      </c>
    </row>
    <row r="92" spans="1:11" x14ac:dyDescent="0.25">
      <c r="A92" s="37" t="s">
        <v>227</v>
      </c>
      <c r="B92" s="15" t="s">
        <v>221</v>
      </c>
      <c r="C92" s="15" t="s">
        <v>152</v>
      </c>
      <c r="D92" s="13">
        <v>17067</v>
      </c>
      <c r="E92" s="13">
        <v>44614</v>
      </c>
      <c r="F92" s="10">
        <v>44866</v>
      </c>
      <c r="G92" s="12">
        <f t="shared" si="1"/>
        <v>8.3000000000000007</v>
      </c>
      <c r="H92" s="1" t="s">
        <v>232</v>
      </c>
      <c r="I92" s="22" t="s">
        <v>168</v>
      </c>
      <c r="J92" s="26" t="s">
        <v>169</v>
      </c>
      <c r="K92" s="26" t="s">
        <v>169</v>
      </c>
    </row>
    <row r="93" spans="1:11" x14ac:dyDescent="0.25">
      <c r="B93" s="32" t="s">
        <v>278</v>
      </c>
      <c r="C93" s="32" t="s">
        <v>279</v>
      </c>
      <c r="D93" s="13">
        <v>23220</v>
      </c>
      <c r="E93" s="13">
        <v>43076</v>
      </c>
      <c r="F93" s="10">
        <v>44866</v>
      </c>
      <c r="G93" s="12">
        <f t="shared" si="1"/>
        <v>58.800000000000004</v>
      </c>
      <c r="H93" s="1" t="s">
        <v>232</v>
      </c>
      <c r="I93" s="22" t="s">
        <v>168</v>
      </c>
      <c r="J93" s="22" t="s">
        <v>168</v>
      </c>
      <c r="K93" s="22" t="s">
        <v>168</v>
      </c>
    </row>
    <row r="94" spans="1:11" x14ac:dyDescent="0.25">
      <c r="A94" s="37" t="s">
        <v>121</v>
      </c>
      <c r="B94" s="15" t="s">
        <v>59</v>
      </c>
      <c r="C94" s="15" t="s">
        <v>60</v>
      </c>
      <c r="D94" s="28">
        <v>14006</v>
      </c>
      <c r="E94" s="13">
        <v>44099</v>
      </c>
      <c r="F94" s="10">
        <v>44866</v>
      </c>
      <c r="G94" s="12">
        <f t="shared" si="1"/>
        <v>25.200000000000003</v>
      </c>
      <c r="H94" s="41" t="s">
        <v>172</v>
      </c>
      <c r="I94" s="22" t="s">
        <v>168</v>
      </c>
      <c r="J94" s="22" t="s">
        <v>168</v>
      </c>
      <c r="K94" s="26" t="s">
        <v>169</v>
      </c>
    </row>
    <row r="95" spans="1:11" x14ac:dyDescent="0.25">
      <c r="A95" s="37" t="s">
        <v>121</v>
      </c>
      <c r="B95" s="15" t="s">
        <v>95</v>
      </c>
      <c r="C95" s="15" t="s">
        <v>96</v>
      </c>
      <c r="D95" s="28">
        <v>15177</v>
      </c>
      <c r="E95" s="13">
        <v>43753</v>
      </c>
      <c r="F95" s="10">
        <v>44866</v>
      </c>
      <c r="G95" s="12">
        <f t="shared" si="1"/>
        <v>36.533333333333331</v>
      </c>
      <c r="H95" s="41" t="s">
        <v>172</v>
      </c>
      <c r="I95" s="22" t="s">
        <v>168</v>
      </c>
      <c r="J95" s="24" t="s">
        <v>169</v>
      </c>
      <c r="K95" s="24" t="s">
        <v>169</v>
      </c>
    </row>
    <row r="96" spans="1:11" x14ac:dyDescent="0.25">
      <c r="B96" s="15" t="s">
        <v>222</v>
      </c>
      <c r="C96" s="15" t="s">
        <v>223</v>
      </c>
      <c r="D96" s="13">
        <v>18723</v>
      </c>
      <c r="E96" s="3">
        <v>44588</v>
      </c>
      <c r="F96" s="10">
        <v>44866</v>
      </c>
      <c r="G96" s="12">
        <f t="shared" si="1"/>
        <v>9.1333333333333329</v>
      </c>
      <c r="H96" s="4" t="s">
        <v>201</v>
      </c>
      <c r="I96" s="22" t="s">
        <v>168</v>
      </c>
      <c r="J96" s="26" t="s">
        <v>169</v>
      </c>
      <c r="K96" s="26" t="s">
        <v>169</v>
      </c>
    </row>
    <row r="97" spans="2:11" x14ac:dyDescent="0.25">
      <c r="B97" s="15" t="s">
        <v>224</v>
      </c>
      <c r="C97" s="15" t="s">
        <v>225</v>
      </c>
      <c r="D97" s="13">
        <v>16838</v>
      </c>
      <c r="E97" s="3">
        <v>44290</v>
      </c>
      <c r="F97" s="10">
        <v>44866</v>
      </c>
      <c r="G97" s="12">
        <f t="shared" si="1"/>
        <v>18.899999999999999</v>
      </c>
      <c r="H97" s="56" t="s">
        <v>170</v>
      </c>
      <c r="I97" s="22" t="s">
        <v>168</v>
      </c>
      <c r="J97" s="22" t="s">
        <v>168</v>
      </c>
      <c r="K97" s="26" t="s">
        <v>169</v>
      </c>
    </row>
    <row r="98" spans="2:11" x14ac:dyDescent="0.25">
      <c r="B98" s="15" t="s">
        <v>228</v>
      </c>
      <c r="C98" s="15" t="s">
        <v>229</v>
      </c>
      <c r="D98" s="13">
        <v>23965</v>
      </c>
      <c r="E98" s="3">
        <v>44410</v>
      </c>
      <c r="F98" s="10">
        <v>44866</v>
      </c>
      <c r="G98" s="12">
        <f t="shared" si="1"/>
        <v>14.966666666666667</v>
      </c>
      <c r="H98" s="40"/>
      <c r="I98" s="16"/>
      <c r="J98" s="16"/>
      <c r="K98" s="49"/>
    </row>
    <row r="99" spans="2:11" x14ac:dyDescent="0.25">
      <c r="B99" s="15" t="s">
        <v>239</v>
      </c>
      <c r="C99" s="15" t="s">
        <v>225</v>
      </c>
      <c r="D99" s="13">
        <v>17690</v>
      </c>
      <c r="F99" s="10">
        <v>44866</v>
      </c>
      <c r="G99" s="12">
        <f t="shared" si="1"/>
        <v>1474.0333333333333</v>
      </c>
      <c r="H99" s="40"/>
      <c r="I99" s="16"/>
      <c r="J99" s="16"/>
      <c r="K99" s="16"/>
    </row>
    <row r="100" spans="2:11" x14ac:dyDescent="0.25">
      <c r="B100" s="32" t="s">
        <v>265</v>
      </c>
      <c r="C100" s="32" t="s">
        <v>266</v>
      </c>
      <c r="D100" s="33">
        <v>17446</v>
      </c>
      <c r="F100" s="10">
        <v>44866</v>
      </c>
      <c r="G100" s="12">
        <f t="shared" si="1"/>
        <v>1474.0333333333333</v>
      </c>
      <c r="H100" s="40"/>
      <c r="I100" s="16"/>
      <c r="J100" s="16"/>
      <c r="K100" s="16"/>
    </row>
    <row r="101" spans="2:11" x14ac:dyDescent="0.25">
      <c r="B101" s="32" t="s">
        <v>267</v>
      </c>
      <c r="C101" s="32" t="s">
        <v>268</v>
      </c>
      <c r="D101" s="33">
        <v>11510</v>
      </c>
      <c r="F101" s="10">
        <v>44866</v>
      </c>
      <c r="G101" s="12">
        <f t="shared" si="1"/>
        <v>1474.0333333333333</v>
      </c>
      <c r="H101" s="40"/>
      <c r="I101" s="16"/>
      <c r="J101" s="16"/>
      <c r="K101" s="16"/>
    </row>
    <row r="102" spans="2:11" x14ac:dyDescent="0.25">
      <c r="B102" s="32" t="s">
        <v>269</v>
      </c>
      <c r="C102" s="32" t="s">
        <v>270</v>
      </c>
      <c r="D102" s="33">
        <v>17246</v>
      </c>
      <c r="F102" s="10">
        <v>44866</v>
      </c>
      <c r="G102" s="12">
        <f t="shared" si="1"/>
        <v>1474.0333333333333</v>
      </c>
      <c r="I102" s="16"/>
      <c r="J102" s="16"/>
      <c r="K102" s="16"/>
    </row>
    <row r="103" spans="2:11" x14ac:dyDescent="0.25">
      <c r="B103" s="32" t="s">
        <v>272</v>
      </c>
      <c r="C103" s="32" t="s">
        <v>88</v>
      </c>
      <c r="D103" s="33">
        <v>21440</v>
      </c>
      <c r="F103" s="10">
        <v>44866</v>
      </c>
      <c r="G103" s="12">
        <f t="shared" si="1"/>
        <v>1474.0333333333333</v>
      </c>
      <c r="I103" s="16"/>
      <c r="J103" s="16"/>
      <c r="K103" s="16"/>
    </row>
    <row r="104" spans="2:11" x14ac:dyDescent="0.25">
      <c r="B104" s="32" t="s">
        <v>274</v>
      </c>
      <c r="C104" s="32" t="s">
        <v>96</v>
      </c>
      <c r="D104" s="33">
        <v>17086</v>
      </c>
      <c r="F104" s="10">
        <v>44866</v>
      </c>
      <c r="G104" s="12">
        <f t="shared" si="1"/>
        <v>1474.0333333333333</v>
      </c>
      <c r="I104" s="16"/>
      <c r="J104" s="16"/>
      <c r="K104" s="16"/>
    </row>
    <row r="105" spans="2:11" x14ac:dyDescent="0.25">
      <c r="B105" s="32" t="s">
        <v>276</v>
      </c>
      <c r="C105" s="32" t="s">
        <v>273</v>
      </c>
      <c r="D105" s="33">
        <v>19109</v>
      </c>
      <c r="F105" s="10">
        <v>44866</v>
      </c>
      <c r="G105" s="12">
        <f t="shared" si="1"/>
        <v>1474.0333333333333</v>
      </c>
      <c r="I105" s="16"/>
      <c r="J105" s="16"/>
      <c r="K105" s="16"/>
    </row>
    <row r="106" spans="2:11" x14ac:dyDescent="0.25">
      <c r="B106" s="32" t="s">
        <v>294</v>
      </c>
      <c r="C106" s="32" t="s">
        <v>88</v>
      </c>
      <c r="D106" s="13">
        <v>22654</v>
      </c>
      <c r="F106" s="10">
        <v>44866</v>
      </c>
      <c r="G106" s="12">
        <f t="shared" si="1"/>
        <v>1474.0333333333333</v>
      </c>
      <c r="I106" s="16"/>
      <c r="J106" s="16"/>
      <c r="K106" s="16"/>
    </row>
    <row r="107" spans="2:11" x14ac:dyDescent="0.25">
      <c r="B107" s="32" t="s">
        <v>294</v>
      </c>
      <c r="C107" s="32" t="s">
        <v>88</v>
      </c>
      <c r="D107" s="13">
        <v>22654</v>
      </c>
      <c r="F107" s="10">
        <v>44866</v>
      </c>
      <c r="G107" s="12">
        <f t="shared" si="1"/>
        <v>1474.0333333333333</v>
      </c>
      <c r="I107" s="16"/>
      <c r="J107" s="16"/>
      <c r="K107" s="16"/>
    </row>
    <row r="108" spans="2:11" x14ac:dyDescent="0.25">
      <c r="B108" s="32" t="s">
        <v>296</v>
      </c>
      <c r="C108" s="32" t="s">
        <v>281</v>
      </c>
      <c r="D108" s="13">
        <v>21084</v>
      </c>
      <c r="F108" s="10">
        <v>44866</v>
      </c>
      <c r="G108" s="12">
        <f t="shared" si="1"/>
        <v>1474.0333333333333</v>
      </c>
      <c r="I108" s="16"/>
      <c r="J108" s="16"/>
      <c r="K108" s="16"/>
    </row>
    <row r="109" spans="2:11" x14ac:dyDescent="0.25">
      <c r="B109" s="32" t="s">
        <v>306</v>
      </c>
      <c r="C109" s="32" t="s">
        <v>86</v>
      </c>
      <c r="D109" s="13">
        <v>19323</v>
      </c>
      <c r="F109" s="10">
        <v>44866</v>
      </c>
      <c r="G109" s="12">
        <f t="shared" si="1"/>
        <v>1474.0333333333333</v>
      </c>
      <c r="I109" s="16"/>
      <c r="J109" s="16"/>
      <c r="K109" s="16"/>
    </row>
    <row r="110" spans="2:11" x14ac:dyDescent="0.25">
      <c r="B110" s="32" t="s">
        <v>314</v>
      </c>
      <c r="C110" s="32" t="s">
        <v>315</v>
      </c>
      <c r="D110" s="13">
        <v>16887</v>
      </c>
      <c r="E110" s="3"/>
      <c r="F110" s="10">
        <v>44866</v>
      </c>
      <c r="G110" s="12">
        <f t="shared" si="1"/>
        <v>1474.0333333333333</v>
      </c>
      <c r="H110" s="1"/>
      <c r="I110" s="38"/>
      <c r="J110" s="39"/>
      <c r="K110" s="39"/>
    </row>
    <row r="111" spans="2:11" x14ac:dyDescent="0.25">
      <c r="B111" s="32"/>
      <c r="C111" s="32"/>
      <c r="D111" s="33"/>
    </row>
    <row r="112" spans="2:11" x14ac:dyDescent="0.25">
      <c r="B112" s="32"/>
      <c r="C112" s="32"/>
      <c r="D112" s="33"/>
    </row>
    <row r="113" spans="2:4" x14ac:dyDescent="0.25">
      <c r="B113" s="32" t="s">
        <v>359</v>
      </c>
      <c r="C113" s="32"/>
      <c r="D113" s="33"/>
    </row>
    <row r="114" spans="2:4" x14ac:dyDescent="0.25">
      <c r="B114" s="32"/>
      <c r="C114" s="32"/>
      <c r="D114" s="33"/>
    </row>
    <row r="115" spans="2:4" x14ac:dyDescent="0.25">
      <c r="B115" s="32"/>
      <c r="C115" s="32"/>
      <c r="D115" s="33"/>
    </row>
    <row r="116" spans="2:4" x14ac:dyDescent="0.25">
      <c r="B116" s="32"/>
      <c r="C116" s="32"/>
      <c r="D116" s="33"/>
    </row>
    <row r="117" spans="2:4" x14ac:dyDescent="0.25">
      <c r="B117" s="32"/>
      <c r="C117" s="32"/>
      <c r="D117" s="33"/>
    </row>
    <row r="118" spans="2:4" x14ac:dyDescent="0.25">
      <c r="B118" s="32"/>
      <c r="C118" s="32"/>
      <c r="D118" s="33"/>
    </row>
    <row r="119" spans="2:4" x14ac:dyDescent="0.25">
      <c r="B119" s="32"/>
      <c r="C119" s="32"/>
      <c r="D119" s="33"/>
    </row>
    <row r="120" spans="2:4" x14ac:dyDescent="0.25">
      <c r="B120" s="32"/>
      <c r="C120" s="32"/>
      <c r="D120" s="33"/>
    </row>
    <row r="121" spans="2:4" x14ac:dyDescent="0.25">
      <c r="B121" s="32"/>
      <c r="C121" s="32"/>
      <c r="D121" s="33"/>
    </row>
    <row r="122" spans="2:4" x14ac:dyDescent="0.25">
      <c r="B122" s="32"/>
      <c r="C122" s="32"/>
      <c r="D122" s="33"/>
    </row>
    <row r="123" spans="2:4" x14ac:dyDescent="0.25">
      <c r="B123" s="32"/>
      <c r="C123" s="32"/>
      <c r="D123" s="33"/>
    </row>
    <row r="124" spans="2:4" x14ac:dyDescent="0.25">
      <c r="B124" s="32"/>
      <c r="C124" s="32"/>
      <c r="D124" s="33"/>
    </row>
    <row r="125" spans="2:4" x14ac:dyDescent="0.25">
      <c r="B125" s="32"/>
      <c r="C125" s="32"/>
      <c r="D125" s="33"/>
    </row>
    <row r="126" spans="2:4" x14ac:dyDescent="0.25">
      <c r="B126" s="32"/>
      <c r="C126" s="32"/>
      <c r="D126" s="33"/>
    </row>
    <row r="127" spans="2:4" x14ac:dyDescent="0.25">
      <c r="B127" s="32"/>
      <c r="C127" s="32"/>
      <c r="D127" s="33"/>
    </row>
    <row r="128" spans="2:4" x14ac:dyDescent="0.25">
      <c r="B128" s="32"/>
      <c r="C128" s="32"/>
      <c r="D128" s="33"/>
    </row>
    <row r="129" spans="2:4" x14ac:dyDescent="0.25">
      <c r="B129" s="32"/>
      <c r="C129" s="32"/>
      <c r="D129" s="33"/>
    </row>
    <row r="130" spans="2:4" x14ac:dyDescent="0.25">
      <c r="B130" s="32"/>
      <c r="C130" s="32"/>
      <c r="D130" s="33"/>
    </row>
    <row r="131" spans="2:4" x14ac:dyDescent="0.25">
      <c r="B131" s="32"/>
      <c r="C131" s="32"/>
      <c r="D131" s="33"/>
    </row>
    <row r="132" spans="2:4" x14ac:dyDescent="0.25">
      <c r="B132" s="32"/>
      <c r="C132" s="32"/>
      <c r="D132" s="33"/>
    </row>
    <row r="133" spans="2:4" x14ac:dyDescent="0.25">
      <c r="B133" s="32"/>
      <c r="C133" s="32"/>
      <c r="D133" s="33"/>
    </row>
    <row r="134" spans="2:4" x14ac:dyDescent="0.25">
      <c r="B134" s="32"/>
      <c r="C134" s="32"/>
      <c r="D134" s="33"/>
    </row>
    <row r="135" spans="2:4" x14ac:dyDescent="0.25">
      <c r="B135" s="32"/>
      <c r="C135" s="32"/>
      <c r="D135" s="33"/>
    </row>
    <row r="136" spans="2:4" x14ac:dyDescent="0.25">
      <c r="B136" s="32"/>
      <c r="C136" s="32"/>
      <c r="D136" s="33"/>
    </row>
    <row r="137" spans="2:4" x14ac:dyDescent="0.25">
      <c r="B137" s="32"/>
      <c r="C137" s="32"/>
      <c r="D137" s="33"/>
    </row>
    <row r="138" spans="2:4" x14ac:dyDescent="0.25">
      <c r="B138" s="32"/>
      <c r="C138" s="32"/>
      <c r="D138" s="33"/>
    </row>
    <row r="139" spans="2:4" x14ac:dyDescent="0.25">
      <c r="B139" s="32"/>
      <c r="C139" s="32"/>
      <c r="D139" s="33"/>
    </row>
    <row r="140" spans="2:4" x14ac:dyDescent="0.25">
      <c r="B140" s="32"/>
      <c r="C140" s="32"/>
      <c r="D140" s="33"/>
    </row>
    <row r="141" spans="2:4" x14ac:dyDescent="0.25">
      <c r="B141" s="32"/>
      <c r="C141" s="32"/>
      <c r="D141" s="33"/>
    </row>
    <row r="142" spans="2:4" x14ac:dyDescent="0.25">
      <c r="B142" s="32"/>
      <c r="C142" s="32"/>
      <c r="D142" s="33"/>
    </row>
    <row r="143" spans="2:4" x14ac:dyDescent="0.25">
      <c r="B143" s="32"/>
      <c r="C143" s="32"/>
      <c r="D143" s="33"/>
    </row>
    <row r="144" spans="2:4" x14ac:dyDescent="0.25">
      <c r="B144" s="32"/>
      <c r="C144" s="32"/>
      <c r="D144" s="33"/>
    </row>
    <row r="145" spans="2:4" x14ac:dyDescent="0.25">
      <c r="B145" s="32"/>
      <c r="C145" s="32"/>
      <c r="D145" s="33"/>
    </row>
    <row r="146" spans="2:4" x14ac:dyDescent="0.25">
      <c r="B146" s="32"/>
      <c r="C146" s="32"/>
      <c r="D146" s="33"/>
    </row>
    <row r="147" spans="2:4" x14ac:dyDescent="0.25">
      <c r="B147" s="32"/>
      <c r="C147" s="32"/>
      <c r="D147" s="33"/>
    </row>
    <row r="148" spans="2:4" x14ac:dyDescent="0.25">
      <c r="B148" s="32"/>
      <c r="C148" s="32"/>
      <c r="D148" s="33"/>
    </row>
    <row r="149" spans="2:4" x14ac:dyDescent="0.25">
      <c r="B149" s="32"/>
      <c r="C149" s="32"/>
      <c r="D149" s="33"/>
    </row>
    <row r="150" spans="2:4" x14ac:dyDescent="0.25">
      <c r="B150" s="32"/>
      <c r="C150" s="32"/>
      <c r="D150" s="33"/>
    </row>
    <row r="151" spans="2:4" x14ac:dyDescent="0.25">
      <c r="B151" s="32"/>
      <c r="C151" s="32"/>
      <c r="D151" s="33"/>
    </row>
    <row r="152" spans="2:4" x14ac:dyDescent="0.25">
      <c r="B152" s="32"/>
      <c r="C152" s="32"/>
      <c r="D152" s="33"/>
    </row>
    <row r="153" spans="2:4" x14ac:dyDescent="0.25">
      <c r="B153" s="32"/>
      <c r="C153" s="32"/>
      <c r="D153" s="33"/>
    </row>
    <row r="154" spans="2:4" x14ac:dyDescent="0.25">
      <c r="B154" s="32"/>
      <c r="C154" s="32"/>
      <c r="D154" s="33"/>
    </row>
    <row r="155" spans="2:4" x14ac:dyDescent="0.25">
      <c r="B155" s="32"/>
      <c r="C155" s="32"/>
      <c r="D155" s="33"/>
    </row>
    <row r="156" spans="2:4" x14ac:dyDescent="0.25">
      <c r="B156" s="32"/>
      <c r="C156" s="32"/>
      <c r="D156" s="33"/>
    </row>
    <row r="157" spans="2:4" x14ac:dyDescent="0.25">
      <c r="B157" s="32"/>
      <c r="C157" s="32"/>
      <c r="D157" s="33"/>
    </row>
    <row r="158" spans="2:4" x14ac:dyDescent="0.25">
      <c r="B158" s="32"/>
      <c r="C158" s="32"/>
      <c r="D158" s="33"/>
    </row>
    <row r="159" spans="2:4" x14ac:dyDescent="0.25">
      <c r="B159" s="32"/>
      <c r="C159" s="32"/>
      <c r="D159" s="33"/>
    </row>
    <row r="160" spans="2:4" x14ac:dyDescent="0.25">
      <c r="B160" s="32"/>
      <c r="C160" s="32"/>
      <c r="D160" s="33"/>
    </row>
    <row r="161" spans="2:4" x14ac:dyDescent="0.25">
      <c r="B161" s="32"/>
      <c r="C161" s="32"/>
      <c r="D161" s="33"/>
    </row>
    <row r="162" spans="2:4" x14ac:dyDescent="0.25">
      <c r="B162" s="32"/>
      <c r="C162" s="32"/>
      <c r="D162" s="33"/>
    </row>
    <row r="163" spans="2:4" x14ac:dyDescent="0.25">
      <c r="B163" s="32"/>
      <c r="C163" s="32"/>
      <c r="D163" s="33"/>
    </row>
    <row r="164" spans="2:4" x14ac:dyDescent="0.25">
      <c r="B164" s="32"/>
      <c r="C164" s="32"/>
      <c r="D164" s="33"/>
    </row>
    <row r="165" spans="2:4" x14ac:dyDescent="0.25">
      <c r="B165" s="32"/>
      <c r="C165" s="32"/>
      <c r="D165" s="33"/>
    </row>
    <row r="166" spans="2:4" x14ac:dyDescent="0.25">
      <c r="B166" s="32"/>
      <c r="C166" s="32"/>
      <c r="D166" s="33"/>
    </row>
    <row r="167" spans="2:4" x14ac:dyDescent="0.25">
      <c r="B167" s="32"/>
      <c r="C167" s="32"/>
      <c r="D167" s="33"/>
    </row>
    <row r="168" spans="2:4" x14ac:dyDescent="0.25">
      <c r="B168" s="32"/>
      <c r="C168" s="32"/>
      <c r="D168" s="33"/>
    </row>
    <row r="169" spans="2:4" x14ac:dyDescent="0.25">
      <c r="B169" s="32"/>
      <c r="C169" s="32"/>
      <c r="D169" s="33"/>
    </row>
    <row r="170" spans="2:4" x14ac:dyDescent="0.25">
      <c r="B170" s="32"/>
      <c r="C170" s="32"/>
      <c r="D170" s="33"/>
    </row>
    <row r="171" spans="2:4" x14ac:dyDescent="0.25">
      <c r="B171" s="32"/>
      <c r="C171" s="32"/>
      <c r="D171" s="33"/>
    </row>
    <row r="172" spans="2:4" x14ac:dyDescent="0.25">
      <c r="B172" s="32"/>
      <c r="C172" s="32"/>
      <c r="D172" s="33"/>
    </row>
    <row r="173" spans="2:4" x14ac:dyDescent="0.25">
      <c r="B173" s="32"/>
      <c r="C173" s="32"/>
      <c r="D173" s="33"/>
    </row>
    <row r="174" spans="2:4" x14ac:dyDescent="0.25">
      <c r="B174" s="32"/>
      <c r="C174" s="32"/>
      <c r="D174" s="33"/>
    </row>
    <row r="175" spans="2:4" x14ac:dyDescent="0.25">
      <c r="B175" s="32"/>
      <c r="C175" s="32"/>
      <c r="D175" s="33"/>
    </row>
    <row r="176" spans="2:4" x14ac:dyDescent="0.25">
      <c r="B176" s="32"/>
      <c r="C176" s="32"/>
      <c r="D176" s="33"/>
    </row>
    <row r="177" spans="2:4" x14ac:dyDescent="0.25">
      <c r="B177" s="32"/>
      <c r="C177" s="32"/>
      <c r="D177" s="33"/>
    </row>
    <row r="178" spans="2:4" x14ac:dyDescent="0.25">
      <c r="B178" s="32"/>
      <c r="C178" s="32"/>
      <c r="D178" s="33"/>
    </row>
    <row r="179" spans="2:4" x14ac:dyDescent="0.25">
      <c r="B179" s="32"/>
      <c r="C179" s="32"/>
      <c r="D179" s="33"/>
    </row>
    <row r="180" spans="2:4" x14ac:dyDescent="0.25">
      <c r="B180" s="32"/>
      <c r="C180" s="32"/>
      <c r="D180" s="33"/>
    </row>
    <row r="181" spans="2:4" x14ac:dyDescent="0.25">
      <c r="B181" s="32"/>
      <c r="C181" s="32"/>
      <c r="D181" s="33"/>
    </row>
    <row r="182" spans="2:4" x14ac:dyDescent="0.25">
      <c r="B182" s="32"/>
      <c r="C182" s="32"/>
      <c r="D182" s="33"/>
    </row>
    <row r="183" spans="2:4" x14ac:dyDescent="0.25">
      <c r="B183" s="32"/>
      <c r="C183" s="32"/>
      <c r="D183" s="33"/>
    </row>
    <row r="184" spans="2:4" x14ac:dyDescent="0.25">
      <c r="B184" s="32"/>
      <c r="C184" s="32"/>
      <c r="D184" s="33"/>
    </row>
    <row r="185" spans="2:4" x14ac:dyDescent="0.25">
      <c r="B185" s="32"/>
      <c r="C185" s="32"/>
      <c r="D185" s="33"/>
    </row>
    <row r="186" spans="2:4" x14ac:dyDescent="0.25">
      <c r="B186" s="32"/>
      <c r="C186" s="32"/>
      <c r="D186" s="33"/>
    </row>
    <row r="187" spans="2:4" x14ac:dyDescent="0.25">
      <c r="B187" s="32"/>
      <c r="C187" s="32"/>
      <c r="D187" s="33"/>
    </row>
    <row r="188" spans="2:4" x14ac:dyDescent="0.25">
      <c r="B188" s="32"/>
      <c r="C188" s="32"/>
      <c r="D188" s="33"/>
    </row>
    <row r="189" spans="2:4" x14ac:dyDescent="0.25">
      <c r="B189" s="32"/>
      <c r="C189" s="32"/>
      <c r="D189" s="33"/>
    </row>
    <row r="190" spans="2:4" x14ac:dyDescent="0.25">
      <c r="B190" s="32"/>
      <c r="C190" s="32"/>
      <c r="D190" s="33"/>
    </row>
    <row r="191" spans="2:4" x14ac:dyDescent="0.25">
      <c r="B191" s="32"/>
      <c r="C191" s="32"/>
      <c r="D191" s="33"/>
    </row>
    <row r="192" spans="2:4" x14ac:dyDescent="0.25">
      <c r="B192" s="32"/>
      <c r="C192" s="32"/>
      <c r="D192" s="33"/>
    </row>
    <row r="193" spans="2:4" x14ac:dyDescent="0.25">
      <c r="B193" s="32"/>
      <c r="C193" s="32"/>
      <c r="D193" s="33"/>
    </row>
    <row r="194" spans="2:4" x14ac:dyDescent="0.25">
      <c r="B194" s="32"/>
      <c r="C194" s="32"/>
      <c r="D194" s="33"/>
    </row>
    <row r="195" spans="2:4" x14ac:dyDescent="0.25">
      <c r="B195" s="32"/>
      <c r="C195" s="32"/>
      <c r="D195" s="33"/>
    </row>
    <row r="196" spans="2:4" x14ac:dyDescent="0.25">
      <c r="B196" s="32"/>
      <c r="C196" s="32"/>
      <c r="D196" s="33"/>
    </row>
    <row r="197" spans="2:4" x14ac:dyDescent="0.25">
      <c r="B197" s="32"/>
      <c r="C197" s="32"/>
      <c r="D197" s="33"/>
    </row>
    <row r="198" spans="2:4" x14ac:dyDescent="0.25">
      <c r="B198" s="32"/>
      <c r="C198" s="32"/>
      <c r="D198" s="33"/>
    </row>
    <row r="199" spans="2:4" x14ac:dyDescent="0.25">
      <c r="B199" s="32"/>
      <c r="C199" s="32"/>
      <c r="D199" s="33"/>
    </row>
    <row r="200" spans="2:4" x14ac:dyDescent="0.25">
      <c r="B200" s="32"/>
      <c r="C200" s="32"/>
      <c r="D200" s="33"/>
    </row>
    <row r="201" spans="2:4" x14ac:dyDescent="0.25">
      <c r="B201" s="32"/>
      <c r="C201" s="32"/>
      <c r="D201" s="33"/>
    </row>
    <row r="202" spans="2:4" x14ac:dyDescent="0.25">
      <c r="B202" s="32"/>
      <c r="C202" s="32"/>
      <c r="D202" s="33"/>
    </row>
    <row r="203" spans="2:4" x14ac:dyDescent="0.25">
      <c r="B203" s="32"/>
      <c r="C203" s="32"/>
      <c r="D203" s="33"/>
    </row>
    <row r="204" spans="2:4" x14ac:dyDescent="0.25">
      <c r="B204" s="32"/>
      <c r="C204" s="32"/>
      <c r="D204" s="33"/>
    </row>
    <row r="205" spans="2:4" x14ac:dyDescent="0.25">
      <c r="B205" s="32"/>
      <c r="C205" s="32"/>
      <c r="D205" s="33"/>
    </row>
    <row r="206" spans="2:4" x14ac:dyDescent="0.25">
      <c r="B206" s="32"/>
      <c r="C206" s="32"/>
      <c r="D206" s="33"/>
    </row>
    <row r="207" spans="2:4" x14ac:dyDescent="0.25">
      <c r="B207" s="32"/>
      <c r="C207" s="32"/>
      <c r="D207" s="33"/>
    </row>
    <row r="208" spans="2:4" x14ac:dyDescent="0.25">
      <c r="B208" s="32"/>
      <c r="C208" s="32"/>
      <c r="D208" s="33"/>
    </row>
    <row r="209" spans="2:4" x14ac:dyDescent="0.25">
      <c r="B209" s="32"/>
      <c r="C209" s="32"/>
      <c r="D209" s="33"/>
    </row>
    <row r="210" spans="2:4" x14ac:dyDescent="0.25">
      <c r="B210" s="32"/>
      <c r="C210" s="32"/>
      <c r="D210" s="33"/>
    </row>
    <row r="211" spans="2:4" x14ac:dyDescent="0.25">
      <c r="B211" s="32"/>
      <c r="C211" s="32"/>
      <c r="D211" s="33"/>
    </row>
    <row r="212" spans="2:4" x14ac:dyDescent="0.25">
      <c r="B212" s="32"/>
      <c r="C212" s="32"/>
      <c r="D212" s="33"/>
    </row>
    <row r="213" spans="2:4" x14ac:dyDescent="0.25">
      <c r="B213" s="32"/>
      <c r="C213" s="32"/>
      <c r="D213" s="33"/>
    </row>
    <row r="214" spans="2:4" x14ac:dyDescent="0.25">
      <c r="B214" s="32"/>
      <c r="C214" s="32"/>
      <c r="D214" s="33"/>
    </row>
    <row r="215" spans="2:4" x14ac:dyDescent="0.25">
      <c r="B215" s="32"/>
      <c r="C215" s="32"/>
      <c r="D215" s="33"/>
    </row>
    <row r="216" spans="2:4" x14ac:dyDescent="0.25">
      <c r="B216" s="32"/>
      <c r="C216" s="32"/>
      <c r="D216" s="33"/>
    </row>
    <row r="217" spans="2:4" x14ac:dyDescent="0.25">
      <c r="B217" s="32"/>
      <c r="C217" s="32"/>
      <c r="D217" s="33"/>
    </row>
    <row r="218" spans="2:4" x14ac:dyDescent="0.25">
      <c r="B218" s="32"/>
      <c r="C218" s="32"/>
      <c r="D218" s="33"/>
    </row>
    <row r="219" spans="2:4" x14ac:dyDescent="0.25">
      <c r="B219" s="32"/>
      <c r="C219" s="32"/>
      <c r="D219" s="33"/>
    </row>
    <row r="220" spans="2:4" x14ac:dyDescent="0.25">
      <c r="B220" s="32"/>
      <c r="C220" s="32"/>
      <c r="D220" s="33"/>
    </row>
    <row r="221" spans="2:4" x14ac:dyDescent="0.25">
      <c r="B221" s="32"/>
      <c r="C221" s="32"/>
      <c r="D221" s="33"/>
    </row>
    <row r="222" spans="2:4" x14ac:dyDescent="0.25">
      <c r="B222" s="32"/>
      <c r="C222" s="32"/>
      <c r="D222" s="33"/>
    </row>
    <row r="223" spans="2:4" x14ac:dyDescent="0.25">
      <c r="B223" s="32"/>
      <c r="C223" s="32"/>
      <c r="D223" s="33"/>
    </row>
    <row r="224" spans="2:4" x14ac:dyDescent="0.25">
      <c r="B224" s="32"/>
      <c r="C224" s="32"/>
      <c r="D224" s="33"/>
    </row>
    <row r="225" spans="2:4" x14ac:dyDescent="0.25">
      <c r="B225" s="32"/>
      <c r="C225" s="32"/>
      <c r="D225" s="33"/>
    </row>
    <row r="226" spans="2:4" x14ac:dyDescent="0.25">
      <c r="B226" s="32"/>
      <c r="C226" s="32"/>
      <c r="D226" s="33"/>
    </row>
    <row r="227" spans="2:4" x14ac:dyDescent="0.25">
      <c r="B227" s="32"/>
      <c r="C227" s="32"/>
      <c r="D227" s="33"/>
    </row>
    <row r="228" spans="2:4" x14ac:dyDescent="0.25">
      <c r="B228" s="32"/>
      <c r="C228" s="32"/>
      <c r="D228" s="33"/>
    </row>
    <row r="229" spans="2:4" x14ac:dyDescent="0.25">
      <c r="B229" s="32"/>
      <c r="C229" s="32"/>
      <c r="D229" s="33"/>
    </row>
    <row r="230" spans="2:4" x14ac:dyDescent="0.25">
      <c r="B230" s="32"/>
      <c r="C230" s="32"/>
      <c r="D230" s="33"/>
    </row>
    <row r="231" spans="2:4" x14ac:dyDescent="0.25">
      <c r="B231" s="32"/>
      <c r="C231" s="32"/>
      <c r="D231" s="33"/>
    </row>
    <row r="232" spans="2:4" x14ac:dyDescent="0.25">
      <c r="B232" s="32"/>
      <c r="C232" s="32"/>
      <c r="D232" s="33"/>
    </row>
    <row r="233" spans="2:4" x14ac:dyDescent="0.25">
      <c r="B233" s="32"/>
      <c r="C233" s="32"/>
      <c r="D233" s="33"/>
    </row>
    <row r="234" spans="2:4" x14ac:dyDescent="0.25">
      <c r="B234" s="32"/>
      <c r="C234" s="32"/>
      <c r="D234" s="33"/>
    </row>
    <row r="235" spans="2:4" x14ac:dyDescent="0.25">
      <c r="B235" s="32"/>
      <c r="C235" s="32"/>
      <c r="D235" s="33"/>
    </row>
    <row r="236" spans="2:4" x14ac:dyDescent="0.25">
      <c r="B236" s="32"/>
      <c r="C236" s="32"/>
      <c r="D236" s="33"/>
    </row>
    <row r="237" spans="2:4" x14ac:dyDescent="0.25">
      <c r="B237" s="32"/>
      <c r="C237" s="32"/>
      <c r="D237" s="33"/>
    </row>
    <row r="238" spans="2:4" x14ac:dyDescent="0.25">
      <c r="B238" s="32"/>
      <c r="C238" s="32"/>
      <c r="D238" s="33"/>
    </row>
    <row r="239" spans="2:4" x14ac:dyDescent="0.25">
      <c r="B239" s="32"/>
      <c r="C239" s="32"/>
      <c r="D239" s="33"/>
    </row>
    <row r="240" spans="2:4" x14ac:dyDescent="0.25">
      <c r="B240" s="32"/>
      <c r="C240" s="32"/>
      <c r="D240" s="33"/>
    </row>
    <row r="241" spans="2:4" x14ac:dyDescent="0.25">
      <c r="B241" s="32"/>
      <c r="C241" s="32"/>
      <c r="D241" s="33"/>
    </row>
    <row r="242" spans="2:4" x14ac:dyDescent="0.25">
      <c r="B242" s="32"/>
      <c r="C242" s="32"/>
      <c r="D242" s="33"/>
    </row>
    <row r="243" spans="2:4" x14ac:dyDescent="0.25">
      <c r="B243" s="32"/>
      <c r="C243" s="32"/>
      <c r="D243" s="33"/>
    </row>
    <row r="244" spans="2:4" x14ac:dyDescent="0.25">
      <c r="B244" s="32"/>
      <c r="C244" s="32"/>
      <c r="D244" s="33"/>
    </row>
    <row r="245" spans="2:4" x14ac:dyDescent="0.25">
      <c r="B245" s="32"/>
      <c r="C245" s="32"/>
      <c r="D245" s="33"/>
    </row>
    <row r="246" spans="2:4" x14ac:dyDescent="0.25">
      <c r="B246" s="32"/>
      <c r="C246" s="32"/>
      <c r="D246" s="33"/>
    </row>
    <row r="247" spans="2:4" x14ac:dyDescent="0.25">
      <c r="B247" s="32"/>
      <c r="C247" s="32"/>
      <c r="D247" s="33"/>
    </row>
  </sheetData>
  <sortState xmlns:xlrd2="http://schemas.microsoft.com/office/spreadsheetml/2017/richdata2" ref="A7:K110">
    <sortCondition ref="H7:H110"/>
  </sortState>
  <mergeCells count="58">
    <mergeCell ref="M6:N6"/>
    <mergeCell ref="M7:N7"/>
    <mergeCell ref="M8:N8"/>
    <mergeCell ref="M9:N9"/>
    <mergeCell ref="M10:N10"/>
    <mergeCell ref="M11:N11"/>
    <mergeCell ref="M12:N12"/>
    <mergeCell ref="M13:N13"/>
    <mergeCell ref="M14:N14"/>
    <mergeCell ref="M15:N15"/>
    <mergeCell ref="M16:N16"/>
    <mergeCell ref="M17:N17"/>
    <mergeCell ref="M18:N18"/>
    <mergeCell ref="M19:N19"/>
    <mergeCell ref="M20:N20"/>
    <mergeCell ref="M21:N21"/>
    <mergeCell ref="M22:N22"/>
    <mergeCell ref="M23:N23"/>
    <mergeCell ref="M24:N24"/>
    <mergeCell ref="M25:N25"/>
    <mergeCell ref="M26:N26"/>
    <mergeCell ref="M27:N27"/>
    <mergeCell ref="M28:N28"/>
    <mergeCell ref="M29:N29"/>
    <mergeCell ref="M30:N30"/>
    <mergeCell ref="M31:N31"/>
    <mergeCell ref="M32:N32"/>
    <mergeCell ref="M33:N33"/>
    <mergeCell ref="M34:N34"/>
    <mergeCell ref="M35:N35"/>
    <mergeCell ref="M36:N36"/>
    <mergeCell ref="M37:N37"/>
    <mergeCell ref="M38:N38"/>
    <mergeCell ref="M39:N39"/>
    <mergeCell ref="M40:N40"/>
    <mergeCell ref="M41:N41"/>
    <mergeCell ref="M42:N42"/>
    <mergeCell ref="M43:N43"/>
    <mergeCell ref="M44:N44"/>
    <mergeCell ref="M45:N45"/>
    <mergeCell ref="M46:N46"/>
    <mergeCell ref="M47:N47"/>
    <mergeCell ref="M48:N48"/>
    <mergeCell ref="M49:N49"/>
    <mergeCell ref="M50:N50"/>
    <mergeCell ref="M51:N51"/>
    <mergeCell ref="M52:N52"/>
    <mergeCell ref="M53:N53"/>
    <mergeCell ref="M54:N54"/>
    <mergeCell ref="M60:N60"/>
    <mergeCell ref="M61:N61"/>
    <mergeCell ref="M62:N62"/>
    <mergeCell ref="M63:N63"/>
    <mergeCell ref="M55:N55"/>
    <mergeCell ref="M56:N56"/>
    <mergeCell ref="M57:N57"/>
    <mergeCell ref="M58:N58"/>
    <mergeCell ref="M59:N59"/>
  </mergeCells>
  <pageMargins left="0.7" right="0.7" top="0.75" bottom="0.75" header="0.3" footer="0.3"/>
  <pageSetup paperSize="9" orientation="portrait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3 I 6 9 V E D h p L m m A A A A 9 g A A A B I A H A B D b 2 5 m a W c v U G F j a 2 F n Z S 5 4 b W w g o h g A K K A U A A A A A A A A A A A A A A A A A A A A A A A A A A A A h Y + x C s I w G I R f p W R v k q Y K U v 6 m g + B k Q R T E N a S x D b a p p K n p u z n 4 S L 6 C F a 2 6 O d 7 d d 3 B 3 v 9 4 g G 5 o 6 u C j b 6 d a k K M I U B c r I t t C m T F H v j u E C Z R w 2 Q p 5 E q Y I R N l 0 y d D p F l X P n h B D v P f Y x b m 1 J G K U R O e T r n a x U I 0 J t O i e M V O j T K v 6 3 E I f 9 a w x n O K J z H M 8 Y p k A m E 3 J t v g A b 9 z 7 T H x O W f e 1 6 q / j R h q s t k E k C e X / g D 1 B L A w Q U A A I A C A D c j r 1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3 I 6 9 V C i K R 7 g O A A A A E Q A A A B M A H A B G b 3 J t d W x h c y 9 T Z W N 0 a W 9 u M S 5 t I K I Y A C i g F A A A A A A A A A A A A A A A A A A A A A A A A A A A A C t O T S 7 J z M 9 T C I b Q h t Y A U E s B A i 0 A F A A C A A g A 3 I 6 9 V E D h p L m m A A A A 9 g A A A B I A A A A A A A A A A A A A A A A A A A A A A E N v b m Z p Z y 9 Q Y W N r Y W d l L n h t b F B L A Q I t A B Q A A g A I A N y O v V Q P y u m r p A A A A O k A A A A T A A A A A A A A A A A A A A A A A P I A A A B b Q 2 9 u d G V u d F 9 U e X B l c 1 0 u e G 1 s U E s B A i 0 A F A A C A A g A 3 I 6 9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X 0 9 F P B c A 9 N s 4 z C G 1 o O a 5 A A A A A A A g A A A A A A E G Y A A A A B A A A g A A A A o f 2 F o Q t 9 C m O 6 4 P 5 Y M a r b p p u h r m u U E E I p Y V F Q U i L s w t M A A A A A D o A A A A A C A A A g A A A A U a R i M h y y 8 9 2 d E x a 3 Z H i r 8 J D u i B Y I j v m X S O 8 C w o 1 U B U 1 Q A A A A R y r y A 7 6 U S u 1 P 0 1 6 L 8 I u s u A Q / D 7 c O T u j g g c U e o 0 0 h U T M f y v H H y f p 2 X B / e 3 s Z D f g g l m i S j A q 7 L P N n H / q a l 9 L 6 j Q G U 3 o S 7 n U H v G I w r Q h J y w Q G 9 A A A A A C t H / h p b Q K M m M n J j B B Z m S d g y M b u + H L 8 6 n 8 t d f Z U 5 q z 6 J o t 3 L / c 9 f B 6 9 N p f s W 0 L S m u 4 Y b R N o t A l t 6 B h A e q t o 4 a A w = = < / D a t a M a s h u p > 
</file>

<file path=customXml/itemProps1.xml><?xml version="1.0" encoding="utf-8"?>
<ds:datastoreItem xmlns:ds="http://schemas.openxmlformats.org/officeDocument/2006/customXml" ds:itemID="{727408A3-AEC5-4983-8140-B579519389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BASE</vt:lpstr>
      <vt:lpstr>Ballon</vt:lpstr>
      <vt:lpstr>Autoex</vt:lpstr>
      <vt:lpstr>SUIVI</vt:lpstr>
    </vt:vector>
  </TitlesOfParts>
  <Company>CHU-DIJON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ALLILI Sabrina</dc:creator>
  <cp:lastModifiedBy>Camil-Cassien Bamdé</cp:lastModifiedBy>
  <cp:lastPrinted>2022-05-08T08:05:19Z</cp:lastPrinted>
  <dcterms:created xsi:type="dcterms:W3CDTF">2021-12-10T09:09:48Z</dcterms:created>
  <dcterms:modified xsi:type="dcterms:W3CDTF">2023-02-06T18:02:27Z</dcterms:modified>
</cp:coreProperties>
</file>