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Vernier Observations" sheetId="1" r:id="rId1"/>
    <sheet name="LabView Observations" sheetId="2" r:id="rId2"/>
    <sheet name="Settings in LabView" sheetId="3" r:id="rId3"/>
  </sheets>
  <calcPr calcId="125725"/>
</workbook>
</file>

<file path=xl/calcChain.xml><?xml version="1.0" encoding="utf-8"?>
<calcChain xmlns="http://schemas.openxmlformats.org/spreadsheetml/2006/main">
  <c r="D7" i="2"/>
  <c r="E7"/>
  <c r="E6"/>
  <c r="D6"/>
  <c r="E5"/>
  <c r="D5"/>
  <c r="D3"/>
  <c r="D4"/>
  <c r="B4"/>
  <c r="E4" s="1"/>
  <c r="E3"/>
  <c r="D13" i="1"/>
  <c r="D15"/>
  <c r="D14"/>
  <c r="D12"/>
  <c r="D11"/>
  <c r="D10"/>
  <c r="D9"/>
  <c r="D8"/>
  <c r="D7"/>
</calcChain>
</file>

<file path=xl/sharedStrings.xml><?xml version="1.0" encoding="utf-8"?>
<sst xmlns="http://schemas.openxmlformats.org/spreadsheetml/2006/main" count="20" uniqueCount="20">
  <si>
    <t>No.of divisions on vernier</t>
  </si>
  <si>
    <t>Smallest division on main scale(cm)</t>
  </si>
  <si>
    <t>Least Count (cm)</t>
  </si>
  <si>
    <t>Height of Pin 1 (cm)</t>
  </si>
  <si>
    <t>Height of Pin 2 (cm)</t>
  </si>
  <si>
    <t>Height of Pin 3 (cm)</t>
  </si>
  <si>
    <t>Width of the pin (cm)</t>
  </si>
  <si>
    <t>Width of the area of interest(cm)</t>
  </si>
  <si>
    <t>Width of Standard(Gold Standard) in mm</t>
  </si>
  <si>
    <t>No.of Pixels Measured in pixels</t>
  </si>
  <si>
    <t>Width of Slip gauge(Gold Standard) in µm</t>
  </si>
  <si>
    <t>Pixel Size Coefficient in µm/pixel</t>
  </si>
  <si>
    <t>Pixel Size Coefficient in mm/pixel</t>
  </si>
  <si>
    <t>..\Images Captured\Calbration\Calbration-1005mm_CLV2.jpg</t>
  </si>
  <si>
    <t>Threshold</t>
  </si>
  <si>
    <t>Calibration-Pixel Size Coefficient</t>
  </si>
  <si>
    <t>..\Images Captured\Calibration\Calbration-2000mm_CLV 2.jpg</t>
  </si>
  <si>
    <t>..\Images Captured\Calibration\Mono Image Calibration\Mono_1005mm_Processed.png</t>
  </si>
  <si>
    <t>..\Images Captured\Calibration\Mono Image Calibration\Mono_2000mm_Processed.png</t>
  </si>
  <si>
    <t>..\Images Captured\Calibration\Mono Image Calibration\Mono_3000mm_Processed.png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</si>
</sst>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applyAlignment="1" applyProtection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3" borderId="1" xfId="3" applyBorder="1" applyAlignment="1" applyProtection="1">
      <alignment wrapText="1"/>
    </xf>
    <xf numFmtId="0" fontId="2" fillId="2" borderId="1" xfId="1" applyFill="1" applyBorder="1" applyAlignment="1" applyProtection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4" borderId="1" xfId="3" applyFill="1" applyBorder="1"/>
    <xf numFmtId="0" fontId="4" fillId="4" borderId="1" xfId="2" applyFill="1" applyBorder="1"/>
    <xf numFmtId="0" fontId="4" fillId="5" borderId="1" xfId="2" applyFill="1" applyBorder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24633</xdr:colOff>
      <xdr:row>0</xdr:row>
      <xdr:rowOff>171450</xdr:rowOff>
    </xdr:from>
    <xdr:to>
      <xdr:col>9</xdr:col>
      <xdr:colOff>11206</xdr:colOff>
      <xdr:row>14</xdr:row>
      <xdr:rowOff>100853</xdr:rowOff>
    </xdr:to>
    <xdr:grpSp>
      <xdr:nvGrpSpPr>
        <xdr:cNvPr id="6" name="Group 5"/>
        <xdr:cNvGrpSpPr/>
      </xdr:nvGrpSpPr>
      <xdr:grpSpPr>
        <a:xfrm>
          <a:off x="11349858" y="171450"/>
          <a:ext cx="3710848" cy="2596403"/>
          <a:chOff x="13283433" y="2247900"/>
          <a:chExt cx="5661791" cy="4210050"/>
        </a:xfrm>
      </xdr:grpSpPr>
      <xdr:pic>
        <xdr:nvPicPr>
          <xdr:cNvPr id="2" name="Picture 1" descr="IMG001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3283433" y="2247900"/>
            <a:ext cx="5661791" cy="4210050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18288000" y="2924177"/>
            <a:ext cx="571500" cy="2952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1- Left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5836133" y="2971800"/>
            <a:ext cx="699268" cy="2952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2-Center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559658" y="2981325"/>
            <a:ext cx="594492" cy="2952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3-Right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76200</xdr:rowOff>
    </xdr:from>
    <xdr:to>
      <xdr:col>14</xdr:col>
      <xdr:colOff>314325</xdr:colOff>
      <xdr:row>22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104" t="259" r="5104" b="63190"/>
        <a:stretch>
          <a:fillRect/>
        </a:stretch>
      </xdr:blipFill>
      <xdr:spPr bwMode="auto">
        <a:xfrm>
          <a:off x="685800" y="266700"/>
          <a:ext cx="8210550" cy="403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Images%20Captured\Calibration\Mono%20Image%20Calibration\Mono_1005mm_Processed.png" TargetMode="External"/><Relationship Id="rId2" Type="http://schemas.openxmlformats.org/officeDocument/2006/relationships/hyperlink" Target="..\Images%20Captured\Calibration\Calbration-2000mm_CLV%202.jpg" TargetMode="External"/><Relationship Id="rId1" Type="http://schemas.openxmlformats.org/officeDocument/2006/relationships/hyperlink" Target="..\Images%20Captured\Calbration\Calbration-1005mm_CLV2.jpg" TargetMode="External"/><Relationship Id="rId5" Type="http://schemas.openxmlformats.org/officeDocument/2006/relationships/hyperlink" Target="..\Images%20Captured\Calibration\Mono%20Image%20Calibration\Mono_3000mm_Processed.png" TargetMode="External"/><Relationship Id="rId4" Type="http://schemas.openxmlformats.org/officeDocument/2006/relationships/hyperlink" Target="..\Images%20Captured\Calibration\Mono%20Image%20Calibration\Mono_2000mm_Processed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zoomScaleNormal="100" workbookViewId="0"/>
  </sheetViews>
  <sheetFormatPr defaultRowHeight="15"/>
  <cols>
    <col min="1" max="1" width="38.140625" bestFit="1" customWidth="1"/>
    <col min="2" max="2" width="38.7109375" bestFit="1" customWidth="1"/>
    <col min="3" max="3" width="30.140625" bestFit="1" customWidth="1"/>
    <col min="4" max="4" width="31.7109375" bestFit="1" customWidth="1"/>
    <col min="5" max="5" width="31.140625" bestFit="1" customWidth="1"/>
    <col min="6" max="6" width="28.42578125" style="3" bestFit="1" customWidth="1"/>
  </cols>
  <sheetData>
    <row r="1" spans="1:5">
      <c r="A1" s="1" t="s">
        <v>0</v>
      </c>
      <c r="B1" s="1">
        <v>10</v>
      </c>
    </row>
    <row r="2" spans="1:5">
      <c r="A2" s="1" t="s">
        <v>1</v>
      </c>
      <c r="B2" s="1">
        <v>0.1</v>
      </c>
    </row>
    <row r="3" spans="1:5">
      <c r="A3" s="1"/>
      <c r="B3" s="1"/>
    </row>
    <row r="4" spans="1:5">
      <c r="A4" s="1" t="s">
        <v>2</v>
      </c>
      <c r="B4" s="1">
        <v>0.01</v>
      </c>
    </row>
    <row r="5" spans="1:5">
      <c r="A5" s="1"/>
    </row>
    <row r="6" spans="1:5">
      <c r="A6" s="1"/>
    </row>
    <row r="7" spans="1:5">
      <c r="A7" s="13" t="s">
        <v>3</v>
      </c>
      <c r="B7">
        <v>0.5</v>
      </c>
      <c r="C7">
        <v>1.5</v>
      </c>
      <c r="D7">
        <f>B7+(C7*B4)</f>
        <v>0.51500000000000001</v>
      </c>
      <c r="E7" s="13">
        <v>0.51500000000000001</v>
      </c>
    </row>
    <row r="8" spans="1:5">
      <c r="A8" s="13"/>
      <c r="B8">
        <v>0.5</v>
      </c>
      <c r="C8">
        <v>1.5</v>
      </c>
      <c r="D8">
        <f>B8+(C8*B4)</f>
        <v>0.51500000000000001</v>
      </c>
      <c r="E8" s="13"/>
    </row>
    <row r="9" spans="1:5">
      <c r="A9" s="13"/>
      <c r="B9">
        <v>0.5</v>
      </c>
      <c r="C9">
        <v>1</v>
      </c>
      <c r="D9">
        <f>B9+(C9*B4)</f>
        <v>0.51</v>
      </c>
      <c r="E9" s="13"/>
    </row>
    <row r="10" spans="1:5">
      <c r="A10" s="13" t="s">
        <v>4</v>
      </c>
      <c r="B10">
        <v>0.5</v>
      </c>
      <c r="C10">
        <v>5</v>
      </c>
      <c r="D10">
        <f>B10+(C10*B4)</f>
        <v>0.55000000000000004</v>
      </c>
      <c r="E10" s="13">
        <v>0.55000000000000004</v>
      </c>
    </row>
    <row r="11" spans="1:5">
      <c r="A11" s="13"/>
      <c r="B11">
        <v>0.5</v>
      </c>
      <c r="C11">
        <v>5</v>
      </c>
      <c r="D11">
        <f>B11+(C11*B4)</f>
        <v>0.55000000000000004</v>
      </c>
      <c r="E11" s="13"/>
    </row>
    <row r="12" spans="1:5">
      <c r="A12" s="13"/>
      <c r="B12">
        <v>0.5</v>
      </c>
      <c r="C12">
        <v>5</v>
      </c>
      <c r="D12">
        <f>B12+(C12*B4)</f>
        <v>0.55000000000000004</v>
      </c>
      <c r="E12" s="13"/>
    </row>
    <row r="13" spans="1:5">
      <c r="A13" s="13" t="s">
        <v>5</v>
      </c>
      <c r="B13">
        <v>0.5</v>
      </c>
      <c r="C13">
        <v>6</v>
      </c>
      <c r="D13">
        <f>B13+(C13*B4)</f>
        <v>0.56000000000000005</v>
      </c>
      <c r="E13" s="13">
        <v>0.56000000000000005</v>
      </c>
    </row>
    <row r="14" spans="1:5">
      <c r="A14" s="13"/>
      <c r="B14">
        <v>0.5</v>
      </c>
      <c r="C14">
        <v>6</v>
      </c>
      <c r="D14">
        <f>B14+(C14*B4)</f>
        <v>0.56000000000000005</v>
      </c>
      <c r="E14" s="13"/>
    </row>
    <row r="15" spans="1:5">
      <c r="A15" s="13"/>
      <c r="B15">
        <v>0.5</v>
      </c>
      <c r="C15">
        <v>6</v>
      </c>
      <c r="D15">
        <f>B15+(C15*B4)</f>
        <v>0.56000000000000005</v>
      </c>
      <c r="E15" s="13"/>
    </row>
    <row r="16" spans="1:5">
      <c r="A16" s="1"/>
    </row>
    <row r="17" spans="1:6">
      <c r="A17" s="1"/>
    </row>
    <row r="18" spans="1:6">
      <c r="A18" s="1" t="s">
        <v>6</v>
      </c>
      <c r="B18" s="1">
        <v>0.19</v>
      </c>
    </row>
    <row r="20" spans="1:6">
      <c r="A20" s="1" t="s">
        <v>7</v>
      </c>
      <c r="B20" s="1">
        <v>1.5</v>
      </c>
    </row>
    <row r="26" spans="1:6">
      <c r="A26" s="1"/>
      <c r="B26" s="1"/>
      <c r="C26" s="1"/>
      <c r="D26" s="1"/>
      <c r="E26" s="1"/>
    </row>
    <row r="27" spans="1:6">
      <c r="F27" s="4"/>
    </row>
    <row r="28" spans="1:6">
      <c r="F28" s="4"/>
    </row>
  </sheetData>
  <mergeCells count="6">
    <mergeCell ref="A7:A9"/>
    <mergeCell ref="A10:A12"/>
    <mergeCell ref="A13:A15"/>
    <mergeCell ref="E7:E9"/>
    <mergeCell ref="E10:E12"/>
    <mergeCell ref="E13:E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A8" sqref="A8"/>
    </sheetView>
  </sheetViews>
  <sheetFormatPr defaultRowHeight="15"/>
  <cols>
    <col min="1" max="1" width="38.140625" bestFit="1" customWidth="1"/>
    <col min="2" max="2" width="38.7109375" bestFit="1" customWidth="1"/>
    <col min="3" max="3" width="29.7109375" bestFit="1" customWidth="1"/>
    <col min="4" max="4" width="31.7109375" bestFit="1" customWidth="1"/>
    <col min="5" max="5" width="31.140625" bestFit="1" customWidth="1"/>
    <col min="6" max="6" width="27.140625" customWidth="1"/>
    <col min="7" max="7" width="25.85546875" customWidth="1"/>
  </cols>
  <sheetData>
    <row r="1" spans="1:7" ht="22.5" customHeight="1">
      <c r="A1" s="7" t="s">
        <v>15</v>
      </c>
      <c r="B1" s="8"/>
      <c r="C1" s="8"/>
      <c r="D1" s="8"/>
      <c r="E1" s="8"/>
      <c r="F1" s="8"/>
    </row>
    <row r="2" spans="1:7" s="5" customFormat="1">
      <c r="A2" s="9" t="s">
        <v>8</v>
      </c>
      <c r="B2" s="9" t="s">
        <v>10</v>
      </c>
      <c r="C2" s="9" t="s">
        <v>9</v>
      </c>
      <c r="D2" s="9" t="s">
        <v>12</v>
      </c>
      <c r="E2" s="9" t="s">
        <v>11</v>
      </c>
      <c r="F2" s="10"/>
    </row>
    <row r="3" spans="1:7" ht="45">
      <c r="A3" s="15">
        <v>1.0049999999999999</v>
      </c>
      <c r="B3" s="15">
        <v>1005</v>
      </c>
      <c r="C3" s="15">
        <v>53.8</v>
      </c>
      <c r="D3" s="15">
        <f>A3/C3</f>
        <v>1.8680297397769517E-2</v>
      </c>
      <c r="E3" s="15">
        <f>B3/C3</f>
        <v>18.680297397769518</v>
      </c>
      <c r="F3" s="11" t="s">
        <v>13</v>
      </c>
    </row>
    <row r="4" spans="1:7" ht="45">
      <c r="A4" s="16">
        <v>2</v>
      </c>
      <c r="B4" s="16">
        <f>A4*1000</f>
        <v>2000</v>
      </c>
      <c r="C4" s="16">
        <v>108.8</v>
      </c>
      <c r="D4" s="16">
        <f>A4/C4</f>
        <v>1.8382352941176471E-2</v>
      </c>
      <c r="E4" s="16">
        <f>B4/C4</f>
        <v>18.382352941176471</v>
      </c>
      <c r="F4" s="12" t="s">
        <v>16</v>
      </c>
    </row>
    <row r="5" spans="1:7" ht="75">
      <c r="A5" s="17">
        <v>1.0049999999999999</v>
      </c>
      <c r="B5" s="17">
        <v>1005</v>
      </c>
      <c r="C5" s="17">
        <v>56.32</v>
      </c>
      <c r="D5" s="17">
        <f>A5/C5</f>
        <v>1.7844460227272724E-2</v>
      </c>
      <c r="E5" s="17">
        <f>B5/C5</f>
        <v>17.844460227272727</v>
      </c>
      <c r="F5" s="12" t="s">
        <v>17</v>
      </c>
    </row>
    <row r="6" spans="1:7" ht="75">
      <c r="A6" s="16">
        <v>2</v>
      </c>
      <c r="B6" s="16">
        <v>2000</v>
      </c>
      <c r="C6" s="16">
        <v>112.8</v>
      </c>
      <c r="D6" s="16">
        <f>A6/C6</f>
        <v>1.7730496453900711E-2</v>
      </c>
      <c r="E6" s="16">
        <f>B6/C6</f>
        <v>17.730496453900709</v>
      </c>
      <c r="F6" s="12" t="s">
        <v>18</v>
      </c>
    </row>
    <row r="7" spans="1:7" ht="75">
      <c r="A7" s="16">
        <v>3</v>
      </c>
      <c r="B7" s="16">
        <v>3000</v>
      </c>
      <c r="C7" s="16">
        <v>167.74</v>
      </c>
      <c r="D7" s="16">
        <f>A7/C7</f>
        <v>1.7884821747943244E-2</v>
      </c>
      <c r="E7" s="16">
        <f>B7/C7</f>
        <v>17.884821747943246</v>
      </c>
      <c r="F7" s="12" t="s">
        <v>19</v>
      </c>
    </row>
    <row r="8" spans="1:7">
      <c r="F8" s="3"/>
    </row>
    <row r="9" spans="1:7">
      <c r="A9" s="1"/>
      <c r="B9" s="14"/>
      <c r="C9" s="14"/>
      <c r="D9" s="14"/>
      <c r="E9" s="14"/>
      <c r="F9" s="14"/>
      <c r="G9" s="14"/>
    </row>
    <row r="10" spans="1:7">
      <c r="A10" s="2"/>
      <c r="B10" s="6"/>
      <c r="C10" s="6"/>
      <c r="D10" s="6"/>
      <c r="E10" s="6"/>
      <c r="F10" s="6"/>
      <c r="G10" s="6"/>
    </row>
    <row r="12" spans="1:7">
      <c r="F12" s="3"/>
    </row>
    <row r="13" spans="1:7">
      <c r="F13" s="3"/>
    </row>
    <row r="14" spans="1:7">
      <c r="F14" s="3"/>
    </row>
  </sheetData>
  <mergeCells count="2">
    <mergeCell ref="B9:D9"/>
    <mergeCell ref="E9:G9"/>
  </mergeCells>
  <hyperlinks>
    <hyperlink ref="F3" r:id="rId1"/>
    <hyperlink ref="F4" r:id="rId2"/>
    <hyperlink ref="F5" r:id="rId3"/>
    <hyperlink ref="F6" r:id="rId4"/>
    <hyperlink ref="F7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2" sqref="A2"/>
    </sheetView>
  </sheetViews>
  <sheetFormatPr defaultRowHeight="15"/>
  <cols>
    <col min="1" max="1" width="9.85546875" bestFit="1" customWidth="1"/>
  </cols>
  <sheetData>
    <row r="2" spans="1:1">
      <c r="A2" s="1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Vernier Observations</vt:lpstr>
      <vt:lpstr>LabView Observations</vt:lpstr>
      <vt:lpstr>Settings in LabView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2017-02-17T16:01:47Z</dcterms:modified>
</cp:coreProperties>
</file>