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area\VLSI\github\riscduino_board\KiCad_PCB\"/>
    </mc:Choice>
  </mc:AlternateContent>
  <xr:revisionPtr revIDLastSave="0" documentId="13_ncr:1_{B5832190-B3B0-4B16-98CC-0DE3718D7F43}" xr6:coauthVersionLast="47" xr6:coauthVersionMax="47" xr10:uidLastSave="{00000000-0000-0000-0000-000000000000}"/>
  <bookViews>
    <workbookView xWindow="-120" yWindow="-120" windowWidth="29040" windowHeight="15720" xr2:uid="{3FCDD850-E4E8-4387-86E3-F9BFFF75D700}"/>
  </bookViews>
  <sheets>
    <sheet name="Material" sheetId="5" r:id="rId1"/>
  </sheets>
  <definedNames>
    <definedName name="ExternalData_1" localSheetId="0" hidden="1">Material!$A$3:$I$43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5" l="1"/>
  <c r="A44" i="5" s="1"/>
  <c r="A45" i="5" s="1"/>
  <c r="A46" i="5" s="1"/>
  <c r="A47" i="5" s="1"/>
  <c r="A48" i="5" s="1"/>
  <c r="A49" i="5" s="1"/>
  <c r="A50" i="5" s="1"/>
  <c r="A51" i="5" s="1"/>
  <c r="A5" i="5"/>
  <c r="A6" i="5" s="1"/>
  <c r="A9" i="5" s="1"/>
  <c r="A10" i="5" s="1"/>
  <c r="A11" i="5" s="1"/>
  <c r="A7" i="5" s="1"/>
  <c r="A8" i="5" s="1"/>
  <c r="A12" i="5" s="1"/>
  <c r="A13" i="5" s="1"/>
  <c r="A14" i="5" s="1"/>
  <c r="A15" i="5" l="1"/>
  <c r="A16" i="5" s="1"/>
  <c r="A17" i="5" s="1"/>
  <c r="A18" i="5" l="1"/>
  <c r="A19" i="5" s="1"/>
  <c r="A20" i="5" s="1"/>
  <c r="A21" i="5" s="1"/>
  <c r="A22" i="5" s="1"/>
  <c r="A23" i="5" s="1"/>
  <c r="A25" i="5" s="1"/>
  <c r="A26" i="5" s="1"/>
  <c r="A27" i="5" s="1"/>
  <c r="A29" i="5" s="1"/>
  <c r="A30" i="5" s="1"/>
  <c r="A31" i="5" s="1"/>
  <c r="A32" i="5" s="1"/>
  <c r="A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  <connection id="2" xr16:uid="{247309E6-F697-43CF-9193-115017BD5E9D}" keepAlive="1" name="Query - Riscduino_Uno (2)" description="Connection to the 'Riscduino_Uno (2)' query in the workbook." type="5" refreshedVersion="8" background="1" saveData="1">
    <dbPr connection="Provider=Microsoft.Mashup.OleDb.1;Data Source=$Workbook$;Location=&quot;Riscduino_Uno (2)&quot;;Extended Properties=&quot;&quot;" command="SELECT * FROM [Riscduino_Uno (2)]"/>
  </connection>
</connections>
</file>

<file path=xl/sharedStrings.xml><?xml version="1.0" encoding="utf-8"?>
<sst xmlns="http://schemas.openxmlformats.org/spreadsheetml/2006/main" count="333" uniqueCount="197">
  <si>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</si>
  <si>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</si>
  <si>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</si>
  <si>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</si>
  <si>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</si>
  <si>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</si>
  <si>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</si>
  <si>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</si>
  <si>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</si>
  <si>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Conn_01x01</t>
  </si>
  <si>
    <t/>
  </si>
  <si>
    <t>U6</t>
  </si>
  <si>
    <t>SOT-223-3_TabPin2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</si>
  <si>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</si>
  <si>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</si>
  <si>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</si>
  <si>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</si>
  <si>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</si>
  <si>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U7</t>
  </si>
  <si>
    <t>U8</t>
  </si>
  <si>
    <t>SOIC-16_3.9x9.9mm_P1.27mm</t>
  </si>
  <si>
    <t>JP1,JP2</t>
  </si>
  <si>
    <t>Jumper_2</t>
  </si>
  <si>
    <t>J4</t>
  </si>
  <si>
    <t>Conn_02x04_Odd_Even</t>
  </si>
  <si>
    <t>C_0603_1608Metric_Pad1.08x0.95mm_HandSolder</t>
  </si>
  <si>
    <t>0.1uF</t>
  </si>
  <si>
    <t>U1</t>
  </si>
  <si>
    <t>SOIC-8-1EP_3.9x4.9mm_P1.27mm_EP2.29x3mm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</si>
  <si>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</si>
  <si>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</si>
  <si>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</si>
  <si>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</si>
  <si>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</si>
  <si>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</si>
  <si>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</si>
  <si>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</si>
  <si>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</si>
  <si>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</si>
  <si>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</si>
  <si>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</si>
  <si>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J1,J9</t>
  </si>
  <si>
    <t>Conn_01x08_Pin</t>
  </si>
  <si>
    <t>J11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</si>
  <si>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</si>
  <si>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</si>
  <si>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</si>
  <si>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</si>
  <si>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</si>
  <si>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</si>
  <si>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</si>
  <si>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</si>
  <si>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</si>
  <si>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</si>
  <si>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</si>
  <si>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</si>
  <si>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</si>
  <si>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</si>
  <si>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</si>
  <si>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</si>
  <si>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</si>
  <si>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</si>
  <si>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</si>
  <si>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</si>
  <si>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</si>
  <si>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</si>
  <si>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</si>
  <si>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</si>
  <si>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</si>
  <si>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</si>
  <si>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</si>
  <si>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</si>
  <si>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</si>
  <si>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</si>
  <si>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</si>
  <si>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</si>
  <si>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Conn_01x06_Pin (Female)</t>
  </si>
  <si>
    <t>PinHeader_1x06_P2.54mm_Vertical (Female)</t>
  </si>
  <si>
    <t>PinHeader_1x08_P2.54mm_Vertical (Female)</t>
  </si>
  <si>
    <t>PinHeader_1x10_P2.54mm_Vertical (Female)</t>
  </si>
  <si>
    <t>PinHeader_2x04_P2.54mm_Vertical(Male)</t>
  </si>
  <si>
    <t>PinHeader_1x02_P2.54mm_Vertical(Male)</t>
  </si>
  <si>
    <t>PinHeader_1x01_P2.54mm_Vertical(Male)</t>
  </si>
  <si>
    <t>40x 10</t>
  </si>
  <si>
    <t>0E</t>
  </si>
  <si>
    <t>40 x 10</t>
  </si>
  <si>
    <t>220 ohm</t>
  </si>
  <si>
    <t>330 ohm</t>
  </si>
  <si>
    <t>23LC1024-I/P (SPI SRAM)</t>
  </si>
  <si>
    <t>PinHeader_2x03_P2.54mm_Vertical(Male)</t>
  </si>
  <si>
    <t>Don't Mount</t>
  </si>
  <si>
    <t>Additional Componets</t>
  </si>
  <si>
    <t>MAX1232ESA+T ( Power Supervisory)</t>
  </si>
  <si>
    <t>LM1117MP-3.3 (3.3 V Regulator)</t>
  </si>
  <si>
    <t>CH340C (USB2UART IC)</t>
  </si>
  <si>
    <t>LM1117S-ADJ (Adjustable Regulator)</t>
  </si>
  <si>
    <t>W25Q32JVSS (SPI FLASH)</t>
  </si>
  <si>
    <t>MicroMod DIY Carrier Kit</t>
  </si>
  <si>
    <t>Riscduino Components Tracking</t>
  </si>
  <si>
    <t>Vendor</t>
  </si>
  <si>
    <t>evelta</t>
  </si>
  <si>
    <t>w25q32jvssiq</t>
  </si>
  <si>
    <t>153-W25Q32JVSSIQ</t>
  </si>
  <si>
    <t>Code/Sku</t>
  </si>
  <si>
    <t xml:space="preserve">	153-W25Q32JVSSIQ</t>
  </si>
  <si>
    <t>100-nf-50v-0603</t>
  </si>
  <si>
    <t>039-RC0603FR-0710KL</t>
  </si>
  <si>
    <t>10k-1-100mw-0603</t>
  </si>
  <si>
    <t>083-BS-M-1X40-254-S</t>
  </si>
  <si>
    <t>083-GN-LED-0805</t>
  </si>
  <si>
    <t>083-RD-LED-0805</t>
  </si>
  <si>
    <t>184-3296W-1-501LF</t>
  </si>
  <si>
    <t>110-CL21A226MQQNNNE</t>
  </si>
  <si>
    <t>336-TS4550TP</t>
  </si>
  <si>
    <t>345-U254-051T-4BH83-S1S</t>
  </si>
  <si>
    <t>110-CL10A105KO8NNNC</t>
  </si>
  <si>
    <t>1uF 16V 10% X5R 0603 MLCC Multilayer Ceramic Capacitor </t>
  </si>
  <si>
    <t>4.7uF 16V 10% X5R 0603 MLCC Multilayer Ceramic Capacitor</t>
  </si>
  <si>
    <t>110-CL10A475KO8NNNC</t>
  </si>
  <si>
    <t>083-BE-LED-0805</t>
  </si>
  <si>
    <t>052-LM1117GS-3.3</t>
  </si>
  <si>
    <t>LM1117S-1.8V - 1.8V 1A Fixed Output LDO Linear Voltage Regulator 3-Pin SOT-223</t>
  </si>
  <si>
    <t>052-LM1117S-1.8V</t>
  </si>
  <si>
    <t>052-LM1117S-ADJ</t>
  </si>
  <si>
    <t>110-CL21A106KBYQNNE</t>
  </si>
  <si>
    <t>22-uf-6-3v-0805</t>
  </si>
  <si>
    <t>female-micro-b-usb-connector</t>
  </si>
  <si>
    <t>berg-strip-i-type-male</t>
  </si>
  <si>
    <t>10uf-50v</t>
  </si>
  <si>
    <t>red-led</t>
  </si>
  <si>
    <t>green-led</t>
  </si>
  <si>
    <t>blue-led</t>
  </si>
  <si>
    <t>lm1117s-adj-htc-adjustable</t>
  </si>
  <si>
    <t>lm1117s-3-3-htc-3-3v</t>
  </si>
  <si>
    <t>4pin-round-button-spst</t>
  </si>
  <si>
    <t>500r-0-5w-10-multiturn-trimpot</t>
  </si>
  <si>
    <t>1uf-16v</t>
  </si>
  <si>
    <t>4-7uf-16v</t>
  </si>
  <si>
    <t>lm1117s-1-8v</t>
  </si>
  <si>
    <t>Link</t>
  </si>
  <si>
    <t>electronicscomp</t>
  </si>
  <si>
    <t>Rs.19.00</t>
  </si>
  <si>
    <t>EC-6408/85366990</t>
  </si>
  <si>
    <t>Rs.64.00</t>
  </si>
  <si>
    <t>EC-17358/85423100</t>
  </si>
  <si>
    <t>EC-6391/85366990</t>
  </si>
  <si>
    <t>1x20 2.54mm Pitch (Right Angle) Female Header Berg Strip</t>
  </si>
  <si>
    <t>Rs.9.00</t>
  </si>
  <si>
    <t>1x40 2.54mm Pitch Female Berg Strip Header (Right Angle)</t>
  </si>
  <si>
    <t>EC-6405/85366990</t>
  </si>
  <si>
    <t xml:space="preserve">Rs.23.00	</t>
  </si>
  <si>
    <t>1x20 2.54mm Pitch (Right Angle) Male Header Berg Strip</t>
  </si>
  <si>
    <t>EC-6409/85366990</t>
  </si>
  <si>
    <t>Rs.15.00</t>
  </si>
  <si>
    <t>2x40 1.27mm Pitch Pin Female Double Row Header Berg Strip</t>
  </si>
  <si>
    <t>Rs.59.00</t>
  </si>
  <si>
    <t>1x40 Pin 2.54mm Pitch Male Berg Strip - Break Away Header - Straight</t>
  </si>
  <si>
    <t>EC-0183/85369090</t>
  </si>
  <si>
    <t>1x20-2.54mm-pitch-right-angle-female-header-berg-strip</t>
  </si>
  <si>
    <t>1x40-2.54mm-pitch-female-berg-strip-header-right-angle</t>
  </si>
  <si>
    <t>1x20-2.54mm-pitch-right-angle-male-header-berg-strip</t>
  </si>
  <si>
    <t>2x40-1.27mm-pitch-pin-female-double-row-header-berg-strip</t>
  </si>
  <si>
    <t>1x40 Pin 2.54mm Pitch Male Berg Strip</t>
  </si>
  <si>
    <t>ch340c-smd-sop-16-package</t>
  </si>
  <si>
    <t>470-ohm-1-4w-0603</t>
  </si>
  <si>
    <t>robu.in</t>
  </si>
  <si>
    <t>330-ohm-1-4w-0603</t>
  </si>
  <si>
    <t>₹ 49.00</t>
  </si>
  <si>
    <t>220-ohm-chip-resistor-1-4w-0603</t>
  </si>
  <si>
    <t>24LC256-I/P 24C256</t>
  </si>
  <si>
    <t>24LC256-I/P 24C256 256K</t>
  </si>
  <si>
    <t>₹ 55.00</t>
  </si>
  <si>
    <t>6615389077589/KIT-16549</t>
  </si>
  <si>
    <t>tanotis.com</t>
  </si>
  <si>
    <t>MICROCHIP SRAM, 1 MB, 128K x 8bit</t>
  </si>
  <si>
    <t>Integrated Silicon Solution (ISSI) IS62WV2568BLL-55HLI Sram 2 Mbit 256K x 8bit 2.5V to 3.6V</t>
  </si>
  <si>
    <t xml:space="preserve"> IS62WV2568BLL-55HLI</t>
  </si>
  <si>
    <t>ase-10-000mhz-lc-t</t>
  </si>
  <si>
    <t>iodparts.in</t>
  </si>
  <si>
    <t>24lc512-i-sn</t>
  </si>
  <si>
    <t>24LC512-I/SN</t>
  </si>
  <si>
    <t>inkocean.in</t>
  </si>
  <si>
    <t>CJ0109155354</t>
  </si>
  <si>
    <t>monitor-ic-max1232esa-sop8</t>
  </si>
  <si>
    <t>CJ0109170855</t>
  </si>
  <si>
    <t>ns-lm1117-3-3-lm1117impx-3-3v</t>
  </si>
  <si>
    <t>LM1117IMPX-ADJ N03A</t>
  </si>
  <si>
    <t>LM1117IMPX-1.8 SOT223 package</t>
  </si>
  <si>
    <t>CJ0109162514</t>
  </si>
  <si>
    <t>lm1117impx-1-8-sot223</t>
  </si>
  <si>
    <t>CP2102 CP2102-GMR QFN28 USB serial converter chip</t>
  </si>
  <si>
    <t>CJ0109172849</t>
  </si>
  <si>
    <t>cp2102-cp2102-gmr-qfn28</t>
  </si>
  <si>
    <t>DS1232LPS DS1232L SOP-8 rmal monitoring chip</t>
  </si>
  <si>
    <t>CJ0109164039</t>
  </si>
  <si>
    <t>ds1232lps-ds1232l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</si>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</sst>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1D1D1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1" xfId="0" applyBorder="1" applyAlignment="1">
      <alignment wrapText="1"/>
    </xf>
    <xf numFmtId="8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2" fillId="0" borderId="1" xfId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8" fontId="3" fillId="3" borderId="1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elta.com/lm1117s-3-3-htc-3-3v-1a-ldo-voltage-regulator/" TargetMode="External"/><Relationship Id="rId18" Type="http://schemas.openxmlformats.org/officeDocument/2006/relationships/hyperlink" Target="https://evelta.com/lm1117s-1-8v-htc-1-8v-1a-ldo-voltage-regulator/" TargetMode="External"/><Relationship Id="rId26" Type="http://schemas.openxmlformats.org/officeDocument/2006/relationships/hyperlink" Target="https://robu.in/product/470-ohm-1-4w-0603-surface-mount-chip-resistor-pack-of-100/" TargetMode="External"/><Relationship Id="rId39" Type="http://schemas.openxmlformats.org/officeDocument/2006/relationships/hyperlink" Target="https://inkocean.in/products/cp2102-cp2102-gmr-qfn28-usb-serial-converter-chip" TargetMode="External"/><Relationship Id="rId21" Type="http://schemas.openxmlformats.org/officeDocument/2006/relationships/hyperlink" Target="https://www.electronicscomp.com/1x20-2.54mm-pitch-right-angle-male-header-berg-strip?search=EC-6409" TargetMode="External"/><Relationship Id="rId34" Type="http://schemas.openxmlformats.org/officeDocument/2006/relationships/hyperlink" Target="https://www.iodparts.in/part/24lc512-i-sn" TargetMode="External"/><Relationship Id="rId7" Type="http://schemas.openxmlformats.org/officeDocument/2006/relationships/hyperlink" Target="https://evelta.com/berg-strip-i-type-male-1x40-2-54-mm-0-1-inch-pitch/" TargetMode="External"/><Relationship Id="rId2" Type="http://schemas.openxmlformats.org/officeDocument/2006/relationships/hyperlink" Target="https://evelta.com/100-nf-50v-0603-smd-multi-layer-ceramic-capacitor-0603b104k500ct-walsin/" TargetMode="External"/><Relationship Id="rId16" Type="http://schemas.openxmlformats.org/officeDocument/2006/relationships/hyperlink" Target="https://evelta.com/1uf-16v-10-x5r-0603-capacitor/" TargetMode="External"/><Relationship Id="rId20" Type="http://schemas.openxmlformats.org/officeDocument/2006/relationships/hyperlink" Target="https://www.electronicscomp.com/1x40-2.54mm-pitch-female-berg-strip-header-right-angle?search=EC-6405" TargetMode="External"/><Relationship Id="rId29" Type="http://schemas.openxmlformats.org/officeDocument/2006/relationships/hyperlink" Target="https://robu.in/product/24lc256-i-p-24c256-256k-bit-serial-i2c-bus-eeprom-ic-dip-8-packag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evelta.com/w25q32jvssiq-winbond/" TargetMode="External"/><Relationship Id="rId6" Type="http://schemas.openxmlformats.org/officeDocument/2006/relationships/hyperlink" Target="22-uf-6-3v-0805" TargetMode="External"/><Relationship Id="rId11" Type="http://schemas.openxmlformats.org/officeDocument/2006/relationships/hyperlink" Target="https://evelta.com/blue-led-smd-0805-package/" TargetMode="External"/><Relationship Id="rId24" Type="http://schemas.openxmlformats.org/officeDocument/2006/relationships/hyperlink" Target="https://www.electronicscomp.com/ch340c-smd-sop-16-package-usb-to-serial-ttl-converter-ic?search=EC-17358" TargetMode="External"/><Relationship Id="rId32" Type="http://schemas.openxmlformats.org/officeDocument/2006/relationships/hyperlink" Target="https://www.tanotis.com/products/integrated-silicon-solution-issi-is62wv2568bll-55hli-sram-2-mbit-256k-x-8bit-2-5v-to-3-6v-stsop-32-pins-55-ns?variant=12551566393429" TargetMode="External"/><Relationship Id="rId37" Type="http://schemas.openxmlformats.org/officeDocument/2006/relationships/hyperlink" Target="https://inkocean.in/products/screen-lm1117impx-adj-n03a-power-regulator-chip-package-sot223" TargetMode="External"/><Relationship Id="rId40" Type="http://schemas.openxmlformats.org/officeDocument/2006/relationships/hyperlink" Target="https://inkocean.in/products/ds1232lps-ds1232l-sop-8-rmal-monitoring-chip" TargetMode="External"/><Relationship Id="rId5" Type="http://schemas.openxmlformats.org/officeDocument/2006/relationships/hyperlink" Target="https://evelta.com/female-micro-b-usb-connector-smd/" TargetMode="External"/><Relationship Id="rId15" Type="http://schemas.openxmlformats.org/officeDocument/2006/relationships/hyperlink" Target="https://evelta.com/500r-0-5w-10-multiturn-trimpot-trimming-potentiometer-through-hole/" TargetMode="External"/><Relationship Id="rId23" Type="http://schemas.openxmlformats.org/officeDocument/2006/relationships/hyperlink" Target="https://www.electronicscomp.com/40-pin-male-berg-strip?search=EC-0183" TargetMode="External"/><Relationship Id="rId28" Type="http://schemas.openxmlformats.org/officeDocument/2006/relationships/hyperlink" Target="https://robu.in/product/220-ohm-chip-resistor-1-4w-0603-surface-mount-pack-of-100/" TargetMode="External"/><Relationship Id="rId36" Type="http://schemas.openxmlformats.org/officeDocument/2006/relationships/hyperlink" Target="https://inkocean.in/products/ns-lm1117-3-3-lm1117impx-3-3-lm1117mpx-3-3-n05a-n05b" TargetMode="External"/><Relationship Id="rId10" Type="http://schemas.openxmlformats.org/officeDocument/2006/relationships/hyperlink" Target="https://evelta.com/green-led-smd-0805-package/" TargetMode="External"/><Relationship Id="rId19" Type="http://schemas.openxmlformats.org/officeDocument/2006/relationships/hyperlink" Target="https://www.electronicscomp.com/1x20-2.54mm-pitch-right-angle-female-header-berg-strip?search=EC-6408" TargetMode="External"/><Relationship Id="rId31" Type="http://schemas.openxmlformats.org/officeDocument/2006/relationships/hyperlink" Target="https://www.tanotis.com/products/microchip-23lc1024-i-p-sram-1-mb-128k-x-8bit-2-5v-to-5-5v-dip-8-pins?variant=41122728912" TargetMode="External"/><Relationship Id="rId4" Type="http://schemas.openxmlformats.org/officeDocument/2006/relationships/hyperlink" Target="https://evelta.com/berg-strip-i-type-male-1x40-2-54-mm-0-1-inch-pitch/" TargetMode="External"/><Relationship Id="rId9" Type="http://schemas.openxmlformats.org/officeDocument/2006/relationships/hyperlink" Target="https://evelta.com/red-led-smd-0805-package/" TargetMode="External"/><Relationship Id="rId14" Type="http://schemas.openxmlformats.org/officeDocument/2006/relationships/hyperlink" Target="https://evelta.com/12v-50ma-4-5x4-5x5-0mm-4pin-round-button-spst-straight-tactile-switch-smd/" TargetMode="External"/><Relationship Id="rId22" Type="http://schemas.openxmlformats.org/officeDocument/2006/relationships/hyperlink" Target="https://www.electronicscomp.com/2x40-1.27mm-pitch-pin-female-double-row-header-berg-strip?search=EC-6391" TargetMode="External"/><Relationship Id="rId27" Type="http://schemas.openxmlformats.org/officeDocument/2006/relationships/hyperlink" Target="https://robu.in/product/330-ohm-1-4w-0603-surface-mount-chip-resistor-pack-of-100/" TargetMode="External"/><Relationship Id="rId30" Type="http://schemas.openxmlformats.org/officeDocument/2006/relationships/hyperlink" Target="https://www.tanotis.com/products/sparkfun-micromod-diy-carrier-kit-5-pack?variant=39501712425045" TargetMode="External"/><Relationship Id="rId35" Type="http://schemas.openxmlformats.org/officeDocument/2006/relationships/hyperlink" Target="https://inkocean.in/products/monitor-ic-max1232esa-sop8-supervisory-circuits-max1232-chip-package" TargetMode="External"/><Relationship Id="rId8" Type="http://schemas.openxmlformats.org/officeDocument/2006/relationships/hyperlink" Target="https://evelta.com/10uf-50v-10-x5r-0805-chip-capacitor/" TargetMode="External"/><Relationship Id="rId3" Type="http://schemas.openxmlformats.org/officeDocument/2006/relationships/hyperlink" Target="https://evelta.com/10k-1-100mw-0603-chip-resistor/" TargetMode="External"/><Relationship Id="rId12" Type="http://schemas.openxmlformats.org/officeDocument/2006/relationships/hyperlink" Target="https://evelta.com/lm1117s-adj-htc-adjustable-1a-ldo-voltage-regulator/" TargetMode="External"/><Relationship Id="rId17" Type="http://schemas.openxmlformats.org/officeDocument/2006/relationships/hyperlink" Target="https://evelta.com/4-7uf-16v-10-x5r-0603-capacitor/" TargetMode="External"/><Relationship Id="rId25" Type="http://schemas.openxmlformats.org/officeDocument/2006/relationships/hyperlink" Target="https://www.electronicscomp.com/2x40-1.27mm-pitch-pin-female-double-row-header-berg-strip?search=EC-6391" TargetMode="External"/><Relationship Id="rId33" Type="http://schemas.openxmlformats.org/officeDocument/2006/relationships/hyperlink" Target="https://www.iodparts.in/part/ase-10-000mhz-lc-t" TargetMode="External"/><Relationship Id="rId38" Type="http://schemas.openxmlformats.org/officeDocument/2006/relationships/hyperlink" Target="https://inkocean.in/products/lm1117impx-1-8-sot223-package-n12a-screen-full-range-jie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2533-BADC-4543-BD1A-9ADFC3CD4C72}">
  <sheetPr>
    <pageSetUpPr fitToPage="1"/>
  </sheetPr>
  <dimension ref="A1:M57"/>
  <sheetViews>
    <sheetView tabSelected="1" topLeftCell="A25" workbookViewId="0">
      <selection activeCell="C56" sqref="C56"/>
    </sheetView>
  </sheetViews>
  <sheetFormatPr defaultRowHeight="15" x14ac:dyDescent="0.25"/>
  <cols>
    <col min="1" max="1" width="5" style="8" bestFit="1" customWidth="1"/>
    <col min="2" max="2" width="50.5703125" hidden="1" customWidth="1"/>
    <col min="3" max="3" width="59.5703125" style="9" bestFit="1" customWidth="1"/>
    <col min="4" max="4" width="11" hidden="1" customWidth="1"/>
    <col min="5" max="5" width="57.7109375" style="8" customWidth="1"/>
    <col min="6" max="6" width="21.85546875" style="2" customWidth="1"/>
    <col min="7" max="7" width="17.5703125" hidden="1" customWidth="1"/>
    <col min="8" max="8" width="11.140625" hidden="1" customWidth="1"/>
    <col min="9" max="9" width="5.28515625" hidden="1" customWidth="1"/>
    <col min="10" max="10" width="19.85546875" style="1" customWidth="1"/>
    <col min="11" max="11" width="14.42578125" style="2" bestFit="1" customWidth="1"/>
    <col min="12" max="12" width="23.7109375" style="2" bestFit="1" customWidth="1"/>
    <col min="13" max="13" width="35.28515625" style="9" customWidth="1"/>
  </cols>
  <sheetData>
    <row r="1" spans="1:13" ht="15.75" x14ac:dyDescent="0.25">
      <c r="C1" s="38" t="s">
        <v>98</v>
      </c>
      <c r="D1" s="38"/>
      <c r="E1" s="38"/>
      <c r="F1" s="38"/>
    </row>
    <row r="3" spans="1:13" x14ac:dyDescent="0.25">
      <c r="A3" s="25" t="s">
        <v>0</v>
      </c>
      <c r="B3" s="10" t="s">
        <v>1</v>
      </c>
      <c r="C3" s="22" t="s">
        <v>2</v>
      </c>
      <c r="D3" s="4" t="s">
        <v>3</v>
      </c>
      <c r="E3" s="14" t="s">
        <v>4</v>
      </c>
      <c r="F3" s="5" t="s">
        <v>3</v>
      </c>
      <c r="G3" s="4" t="s">
        <v>5</v>
      </c>
      <c r="H3" s="4" t="s">
        <v>6</v>
      </c>
      <c r="I3" s="4" t="s">
        <v>7</v>
      </c>
      <c r="J3" s="11" t="s">
        <v>99</v>
      </c>
      <c r="K3" s="5"/>
      <c r="L3" s="5" t="s">
        <v>103</v>
      </c>
      <c r="M3" s="22" t="s">
        <v>139</v>
      </c>
    </row>
    <row r="4" spans="1:13" x14ac:dyDescent="0.25">
      <c r="A4" s="26">
        <v>1</v>
      </c>
      <c r="B4" s="3" t="s">
        <v>8</v>
      </c>
      <c r="C4" s="23" t="s">
        <v>82</v>
      </c>
      <c r="D4" s="3">
        <v>4</v>
      </c>
      <c r="E4" s="26" t="s">
        <v>9</v>
      </c>
      <c r="F4" s="37" t="s">
        <v>83</v>
      </c>
      <c r="G4" s="4" t="s">
        <v>10</v>
      </c>
      <c r="H4" s="4" t="s">
        <v>10</v>
      </c>
      <c r="I4" s="4" t="s">
        <v>10</v>
      </c>
      <c r="J4" s="35" t="s">
        <v>100</v>
      </c>
      <c r="K4" s="40">
        <v>4.03</v>
      </c>
      <c r="L4" s="39" t="s">
        <v>108</v>
      </c>
      <c r="M4" s="34" t="s">
        <v>127</v>
      </c>
    </row>
    <row r="5" spans="1:13" x14ac:dyDescent="0.25">
      <c r="A5" s="26">
        <f>A4+1</f>
        <v>2</v>
      </c>
      <c r="B5" s="3" t="s">
        <v>21</v>
      </c>
      <c r="C5" s="23" t="s">
        <v>81</v>
      </c>
      <c r="D5" s="3">
        <v>2</v>
      </c>
      <c r="E5" s="26" t="s">
        <v>22</v>
      </c>
      <c r="F5" s="37"/>
      <c r="G5" s="4" t="s">
        <v>10</v>
      </c>
      <c r="H5" s="4" t="s">
        <v>10</v>
      </c>
      <c r="I5" s="4" t="s">
        <v>10</v>
      </c>
      <c r="J5" s="35"/>
      <c r="K5" s="40"/>
      <c r="L5" s="39"/>
      <c r="M5" s="34"/>
    </row>
    <row r="6" spans="1:13" x14ac:dyDescent="0.25">
      <c r="A6" s="26">
        <f>A5+1</f>
        <v>3</v>
      </c>
      <c r="B6" s="3" t="s">
        <v>56</v>
      </c>
      <c r="C6" s="23" t="s">
        <v>82</v>
      </c>
      <c r="D6" s="3">
        <v>1</v>
      </c>
      <c r="E6" s="26" t="s">
        <v>57</v>
      </c>
      <c r="F6" s="37"/>
      <c r="G6" s="4"/>
      <c r="H6" s="4"/>
      <c r="I6" s="4"/>
      <c r="J6" s="35"/>
      <c r="K6" s="40"/>
      <c r="L6" s="39"/>
      <c r="M6" s="34"/>
    </row>
    <row r="7" spans="1:13" x14ac:dyDescent="0.25">
      <c r="A7" s="26">
        <f>A11+1</f>
        <v>7</v>
      </c>
      <c r="B7" s="3" t="s">
        <v>23</v>
      </c>
      <c r="C7" s="23" t="s">
        <v>80</v>
      </c>
      <c r="D7" s="3">
        <v>1</v>
      </c>
      <c r="E7" s="26" t="s">
        <v>24</v>
      </c>
      <c r="F7" s="37"/>
      <c r="G7" s="4" t="s">
        <v>10</v>
      </c>
      <c r="H7" s="4" t="s">
        <v>10</v>
      </c>
      <c r="I7" s="4" t="s">
        <v>10</v>
      </c>
      <c r="J7" s="35"/>
      <c r="K7" s="40"/>
      <c r="L7" s="39"/>
      <c r="M7" s="34"/>
    </row>
    <row r="8" spans="1:13" x14ac:dyDescent="0.25">
      <c r="A8" s="26">
        <f>A7+1</f>
        <v>8</v>
      </c>
      <c r="B8" s="3" t="s">
        <v>64</v>
      </c>
      <c r="C8" s="23" t="s">
        <v>89</v>
      </c>
      <c r="D8" s="3">
        <v>1</v>
      </c>
      <c r="E8" s="26" t="s">
        <v>65</v>
      </c>
      <c r="F8" s="37"/>
      <c r="G8" s="4" t="s">
        <v>10</v>
      </c>
      <c r="H8" s="4" t="s">
        <v>10</v>
      </c>
      <c r="I8" s="4" t="s">
        <v>10</v>
      </c>
      <c r="J8" s="35"/>
      <c r="K8" s="40"/>
      <c r="L8" s="39"/>
      <c r="M8" s="34"/>
    </row>
    <row r="9" spans="1:13" ht="30" customHeight="1" x14ac:dyDescent="0.25">
      <c r="A9" s="26">
        <f>A6+1</f>
        <v>4</v>
      </c>
      <c r="B9" s="3" t="s">
        <v>41</v>
      </c>
      <c r="C9" s="23" t="s">
        <v>78</v>
      </c>
      <c r="D9" s="3">
        <v>2</v>
      </c>
      <c r="E9" s="26" t="s">
        <v>42</v>
      </c>
      <c r="F9" s="37" t="s">
        <v>85</v>
      </c>
      <c r="G9" s="4" t="s">
        <v>10</v>
      </c>
      <c r="H9" s="4" t="s">
        <v>10</v>
      </c>
      <c r="I9" s="4" t="s">
        <v>10</v>
      </c>
      <c r="J9" s="35" t="s">
        <v>140</v>
      </c>
      <c r="K9" s="36" t="s">
        <v>141</v>
      </c>
      <c r="L9" s="36" t="s">
        <v>145</v>
      </c>
      <c r="M9" s="34" t="s">
        <v>154</v>
      </c>
    </row>
    <row r="10" spans="1:13" x14ac:dyDescent="0.25">
      <c r="A10" s="26">
        <f>A9+1</f>
        <v>5</v>
      </c>
      <c r="B10" s="3" t="s">
        <v>40</v>
      </c>
      <c r="C10" s="23" t="s">
        <v>77</v>
      </c>
      <c r="D10" s="3">
        <v>1</v>
      </c>
      <c r="E10" s="26" t="s">
        <v>76</v>
      </c>
      <c r="F10" s="37"/>
      <c r="G10" s="4" t="s">
        <v>10</v>
      </c>
      <c r="H10" s="4" t="s">
        <v>10</v>
      </c>
      <c r="I10" s="4" t="s">
        <v>10</v>
      </c>
      <c r="J10" s="35"/>
      <c r="K10" s="36"/>
      <c r="L10" s="36"/>
      <c r="M10" s="34"/>
    </row>
    <row r="11" spans="1:13" x14ac:dyDescent="0.25">
      <c r="A11" s="26">
        <f>A10+1</f>
        <v>6</v>
      </c>
      <c r="B11" s="3" t="s">
        <v>43</v>
      </c>
      <c r="C11" s="23" t="s">
        <v>79</v>
      </c>
      <c r="D11" s="3">
        <v>1</v>
      </c>
      <c r="E11" s="26" t="s">
        <v>44</v>
      </c>
      <c r="F11" s="37"/>
      <c r="G11" s="4" t="s">
        <v>10</v>
      </c>
      <c r="H11" s="4" t="s">
        <v>10</v>
      </c>
      <c r="I11" s="4" t="s">
        <v>10</v>
      </c>
      <c r="J11" s="35"/>
      <c r="K11" s="36"/>
      <c r="L11" s="36"/>
      <c r="M11" s="34"/>
    </row>
    <row r="12" spans="1:13" x14ac:dyDescent="0.25">
      <c r="A12" s="26">
        <f>A8+1</f>
        <v>9</v>
      </c>
      <c r="B12" s="3" t="s">
        <v>49</v>
      </c>
      <c r="C12" s="23" t="s">
        <v>50</v>
      </c>
      <c r="D12" s="3">
        <v>1</v>
      </c>
      <c r="E12" s="26" t="s">
        <v>51</v>
      </c>
      <c r="F12" s="6">
        <v>13</v>
      </c>
      <c r="G12" s="4" t="s">
        <v>10</v>
      </c>
      <c r="H12" s="4" t="s">
        <v>10</v>
      </c>
      <c r="I12" s="4" t="s">
        <v>10</v>
      </c>
      <c r="J12" s="11" t="s">
        <v>100</v>
      </c>
      <c r="K12" s="12">
        <v>7.78</v>
      </c>
      <c r="L12" s="16" t="s">
        <v>114</v>
      </c>
      <c r="M12" s="21" t="s">
        <v>126</v>
      </c>
    </row>
    <row r="13" spans="1:13" x14ac:dyDescent="0.25">
      <c r="A13" s="26">
        <f t="shared" ref="A13:A32" si="0">A12+1</f>
        <v>10</v>
      </c>
      <c r="B13" s="3" t="s">
        <v>52</v>
      </c>
      <c r="C13" s="23" t="s">
        <v>14</v>
      </c>
      <c r="D13" s="3">
        <v>7</v>
      </c>
      <c r="E13" s="26" t="s">
        <v>84</v>
      </c>
      <c r="F13" s="6">
        <v>200</v>
      </c>
      <c r="G13" s="4" t="s">
        <v>10</v>
      </c>
      <c r="H13" s="4" t="s">
        <v>10</v>
      </c>
      <c r="I13" s="4" t="s">
        <v>10</v>
      </c>
      <c r="J13" s="11"/>
      <c r="K13" s="5"/>
      <c r="L13" s="5"/>
      <c r="M13" s="22"/>
    </row>
    <row r="14" spans="1:13" x14ac:dyDescent="0.25">
      <c r="A14" s="26">
        <f t="shared" si="0"/>
        <v>11</v>
      </c>
      <c r="B14" s="3" t="s">
        <v>13</v>
      </c>
      <c r="C14" s="23" t="s">
        <v>14</v>
      </c>
      <c r="D14" s="3">
        <v>15</v>
      </c>
      <c r="E14" s="26" t="s">
        <v>15</v>
      </c>
      <c r="F14" s="6">
        <v>200</v>
      </c>
      <c r="G14" s="4" t="s">
        <v>10</v>
      </c>
      <c r="H14" s="4" t="s">
        <v>10</v>
      </c>
      <c r="I14" s="4" t="s">
        <v>10</v>
      </c>
      <c r="J14" s="11" t="s">
        <v>100</v>
      </c>
      <c r="K14" s="17">
        <v>0.32</v>
      </c>
      <c r="L14" s="16" t="s">
        <v>106</v>
      </c>
      <c r="M14" s="21" t="s">
        <v>107</v>
      </c>
    </row>
    <row r="15" spans="1:13" x14ac:dyDescent="0.25">
      <c r="A15" s="26">
        <f t="shared" si="0"/>
        <v>12</v>
      </c>
      <c r="B15" s="3" t="s">
        <v>47</v>
      </c>
      <c r="C15" s="23" t="s">
        <v>14</v>
      </c>
      <c r="D15" s="3">
        <v>7</v>
      </c>
      <c r="E15" s="26" t="s">
        <v>48</v>
      </c>
      <c r="F15" s="6">
        <v>200</v>
      </c>
      <c r="G15" s="4" t="s">
        <v>10</v>
      </c>
      <c r="H15" s="4" t="s">
        <v>10</v>
      </c>
      <c r="I15" s="4" t="s">
        <v>10</v>
      </c>
      <c r="J15" s="11" t="s">
        <v>165</v>
      </c>
      <c r="K15" s="17">
        <v>45</v>
      </c>
      <c r="L15" s="5">
        <v>573876</v>
      </c>
      <c r="M15" s="21" t="s">
        <v>164</v>
      </c>
    </row>
    <row r="16" spans="1:13" ht="12.75" customHeight="1" x14ac:dyDescent="0.25">
      <c r="A16" s="26">
        <f t="shared" si="0"/>
        <v>13</v>
      </c>
      <c r="B16" s="7" t="s">
        <v>74</v>
      </c>
      <c r="C16" s="23" t="s">
        <v>25</v>
      </c>
      <c r="D16" s="3">
        <v>21</v>
      </c>
      <c r="E16" s="26" t="s">
        <v>26</v>
      </c>
      <c r="F16" s="6">
        <v>200</v>
      </c>
      <c r="G16" s="4" t="s">
        <v>10</v>
      </c>
      <c r="H16" s="4" t="s">
        <v>10</v>
      </c>
      <c r="I16" s="4" t="s">
        <v>10</v>
      </c>
      <c r="J16" s="11" t="s">
        <v>100</v>
      </c>
      <c r="K16" s="17">
        <v>0.76</v>
      </c>
      <c r="L16" s="5" t="s">
        <v>104</v>
      </c>
      <c r="M16" s="21" t="s">
        <v>105</v>
      </c>
    </row>
    <row r="17" spans="1:13" x14ac:dyDescent="0.25">
      <c r="A17" s="26">
        <f t="shared" si="0"/>
        <v>14</v>
      </c>
      <c r="B17" s="3" t="s">
        <v>29</v>
      </c>
      <c r="C17" s="23" t="s">
        <v>30</v>
      </c>
      <c r="D17" s="3">
        <v>2</v>
      </c>
      <c r="E17" s="26" t="s">
        <v>31</v>
      </c>
      <c r="F17" s="6">
        <v>100</v>
      </c>
      <c r="G17" s="4" t="s">
        <v>10</v>
      </c>
      <c r="H17" s="4" t="s">
        <v>10</v>
      </c>
      <c r="I17" s="4" t="s">
        <v>10</v>
      </c>
      <c r="J17" s="11" t="s">
        <v>100</v>
      </c>
      <c r="K17" s="12">
        <v>4</v>
      </c>
      <c r="L17" s="16" t="s">
        <v>112</v>
      </c>
      <c r="M17" s="21" t="s">
        <v>125</v>
      </c>
    </row>
    <row r="18" spans="1:13" x14ac:dyDescent="0.25">
      <c r="A18" s="26">
        <f t="shared" si="0"/>
        <v>15</v>
      </c>
      <c r="B18" s="3" t="s">
        <v>53</v>
      </c>
      <c r="C18" s="23" t="s">
        <v>30</v>
      </c>
      <c r="D18" s="3">
        <v>2</v>
      </c>
      <c r="E18" s="26" t="s">
        <v>37</v>
      </c>
      <c r="F18" s="6">
        <v>100</v>
      </c>
      <c r="G18" s="4" t="s">
        <v>10</v>
      </c>
      <c r="H18" s="4" t="s">
        <v>10</v>
      </c>
      <c r="I18" s="4" t="s">
        <v>10</v>
      </c>
      <c r="J18" s="11" t="s">
        <v>100</v>
      </c>
      <c r="K18" s="12">
        <v>7.14</v>
      </c>
      <c r="L18" s="16" t="s">
        <v>124</v>
      </c>
      <c r="M18" s="21" t="s">
        <v>128</v>
      </c>
    </row>
    <row r="19" spans="1:13" x14ac:dyDescent="0.25">
      <c r="A19" s="26">
        <f t="shared" si="0"/>
        <v>16</v>
      </c>
      <c r="B19" s="3" t="s">
        <v>32</v>
      </c>
      <c r="C19" s="23" t="s">
        <v>33</v>
      </c>
      <c r="D19" s="3">
        <v>1</v>
      </c>
      <c r="E19" s="26" t="s">
        <v>34</v>
      </c>
      <c r="F19" s="6">
        <v>100</v>
      </c>
      <c r="G19" s="4" t="s">
        <v>10</v>
      </c>
      <c r="H19" s="4" t="s">
        <v>10</v>
      </c>
      <c r="I19" s="4" t="s">
        <v>10</v>
      </c>
      <c r="J19" s="11" t="s">
        <v>100</v>
      </c>
      <c r="K19" s="18">
        <v>1.84</v>
      </c>
      <c r="L19" s="16" t="s">
        <v>110</v>
      </c>
      <c r="M19" s="21" t="s">
        <v>129</v>
      </c>
    </row>
    <row r="20" spans="1:13" x14ac:dyDescent="0.25">
      <c r="A20" s="26">
        <f t="shared" si="0"/>
        <v>17</v>
      </c>
      <c r="B20" s="3" t="s">
        <v>38</v>
      </c>
      <c r="C20" s="23" t="s">
        <v>33</v>
      </c>
      <c r="D20" s="3">
        <v>4</v>
      </c>
      <c r="E20" s="26" t="s">
        <v>39</v>
      </c>
      <c r="F20" s="6">
        <v>100</v>
      </c>
      <c r="G20" s="4" t="s">
        <v>10</v>
      </c>
      <c r="H20" s="4" t="s">
        <v>10</v>
      </c>
      <c r="I20" s="4" t="s">
        <v>10</v>
      </c>
      <c r="J20" s="11" t="s">
        <v>100</v>
      </c>
      <c r="K20" s="12">
        <v>4.03</v>
      </c>
      <c r="L20" s="16" t="s">
        <v>109</v>
      </c>
      <c r="M20" s="21" t="s">
        <v>130</v>
      </c>
    </row>
    <row r="21" spans="1:13" x14ac:dyDescent="0.25">
      <c r="A21" s="26">
        <f t="shared" si="0"/>
        <v>18</v>
      </c>
      <c r="B21" s="3" t="s">
        <v>72</v>
      </c>
      <c r="C21" s="23" t="s">
        <v>33</v>
      </c>
      <c r="D21" s="3">
        <v>1</v>
      </c>
      <c r="E21" s="26" t="s">
        <v>73</v>
      </c>
      <c r="F21" s="6">
        <v>100</v>
      </c>
      <c r="G21" s="4" t="s">
        <v>10</v>
      </c>
      <c r="H21" s="4" t="s">
        <v>10</v>
      </c>
      <c r="I21" s="4" t="s">
        <v>10</v>
      </c>
      <c r="J21" s="11" t="s">
        <v>100</v>
      </c>
      <c r="K21" s="12">
        <v>1.69</v>
      </c>
      <c r="L21" s="16" t="s">
        <v>119</v>
      </c>
      <c r="M21" s="21" t="s">
        <v>131</v>
      </c>
    </row>
    <row r="22" spans="1:13" x14ac:dyDescent="0.25">
      <c r="A22" s="26">
        <f t="shared" si="0"/>
        <v>19</v>
      </c>
      <c r="B22" s="3" t="s">
        <v>16</v>
      </c>
      <c r="C22" s="23" t="s">
        <v>17</v>
      </c>
      <c r="D22" s="3">
        <v>2</v>
      </c>
      <c r="E22" s="26" t="s">
        <v>96</v>
      </c>
      <c r="F22" s="6">
        <v>50</v>
      </c>
      <c r="G22" s="4" t="s">
        <v>10</v>
      </c>
      <c r="H22" s="4" t="s">
        <v>10</v>
      </c>
      <c r="I22" s="4" t="s">
        <v>10</v>
      </c>
      <c r="J22" s="11" t="s">
        <v>100</v>
      </c>
      <c r="K22" s="17">
        <v>28.8</v>
      </c>
      <c r="L22" s="20" t="s">
        <v>102</v>
      </c>
      <c r="M22" s="21" t="s">
        <v>101</v>
      </c>
    </row>
    <row r="23" spans="1:13" x14ac:dyDescent="0.25">
      <c r="A23" s="26">
        <f t="shared" si="0"/>
        <v>20</v>
      </c>
      <c r="B23" s="3" t="s">
        <v>18</v>
      </c>
      <c r="C23" s="31" t="s">
        <v>12</v>
      </c>
      <c r="D23" s="3">
        <v>1</v>
      </c>
      <c r="E23" s="30" t="s">
        <v>95</v>
      </c>
      <c r="F23" s="6">
        <v>25</v>
      </c>
      <c r="G23" s="4" t="s">
        <v>10</v>
      </c>
      <c r="H23" s="4" t="s">
        <v>10</v>
      </c>
      <c r="I23" s="4" t="s">
        <v>10</v>
      </c>
      <c r="J23" s="11" t="s">
        <v>100</v>
      </c>
      <c r="K23" s="12">
        <v>13.44</v>
      </c>
      <c r="L23" s="16" t="s">
        <v>123</v>
      </c>
      <c r="M23" s="21" t="s">
        <v>132</v>
      </c>
    </row>
    <row r="24" spans="1:13" x14ac:dyDescent="0.25">
      <c r="A24" s="26" t="s">
        <v>196</v>
      </c>
      <c r="B24" s="3"/>
      <c r="C24" s="31"/>
      <c r="D24" s="3"/>
      <c r="E24" s="30"/>
      <c r="F24" s="6">
        <v>25</v>
      </c>
      <c r="G24" s="4"/>
      <c r="H24" s="4"/>
      <c r="I24" s="4"/>
      <c r="J24" s="11" t="s">
        <v>181</v>
      </c>
      <c r="K24" s="12">
        <v>21</v>
      </c>
      <c r="L24" s="16" t="s">
        <v>184</v>
      </c>
      <c r="M24" s="29" t="s">
        <v>186</v>
      </c>
    </row>
    <row r="25" spans="1:13" ht="16.5" customHeight="1" x14ac:dyDescent="0.25">
      <c r="A25" s="26">
        <f>A23+1</f>
        <v>21</v>
      </c>
      <c r="B25" s="3" t="s">
        <v>19</v>
      </c>
      <c r="C25" s="23" t="s">
        <v>20</v>
      </c>
      <c r="D25" s="3">
        <v>1</v>
      </c>
      <c r="E25" s="26" t="s">
        <v>94</v>
      </c>
      <c r="F25" s="6">
        <v>10</v>
      </c>
      <c r="G25" s="4" t="s">
        <v>10</v>
      </c>
      <c r="H25" s="4" t="s">
        <v>10</v>
      </c>
      <c r="I25" s="4" t="s">
        <v>10</v>
      </c>
      <c r="J25" s="15" t="s">
        <v>140</v>
      </c>
      <c r="K25" s="16" t="s">
        <v>143</v>
      </c>
      <c r="L25" s="16" t="s">
        <v>144</v>
      </c>
      <c r="M25" s="21" t="s">
        <v>163</v>
      </c>
    </row>
    <row r="26" spans="1:13" x14ac:dyDescent="0.25">
      <c r="A26" s="26">
        <f t="shared" si="0"/>
        <v>22</v>
      </c>
      <c r="B26" s="3" t="s">
        <v>27</v>
      </c>
      <c r="C26" s="23" t="s">
        <v>28</v>
      </c>
      <c r="D26" s="3">
        <v>1</v>
      </c>
      <c r="E26" s="26" t="s">
        <v>92</v>
      </c>
      <c r="F26" s="6">
        <v>25</v>
      </c>
      <c r="G26" s="4" t="s">
        <v>10</v>
      </c>
      <c r="H26" s="4" t="s">
        <v>10</v>
      </c>
      <c r="I26" s="4" t="s">
        <v>10</v>
      </c>
      <c r="J26" s="11" t="s">
        <v>181</v>
      </c>
      <c r="K26" s="12">
        <v>30</v>
      </c>
      <c r="L26" s="5" t="s">
        <v>182</v>
      </c>
      <c r="M26" s="21" t="s">
        <v>183</v>
      </c>
    </row>
    <row r="27" spans="1:13" x14ac:dyDescent="0.25">
      <c r="A27" s="32">
        <f t="shared" si="0"/>
        <v>23</v>
      </c>
      <c r="B27" s="3" t="s">
        <v>11</v>
      </c>
      <c r="C27" s="31" t="s">
        <v>12</v>
      </c>
      <c r="D27" s="3">
        <v>1</v>
      </c>
      <c r="E27" s="30" t="s">
        <v>93</v>
      </c>
      <c r="F27" s="6">
        <v>25</v>
      </c>
      <c r="G27" s="4" t="s">
        <v>10</v>
      </c>
      <c r="H27" s="4" t="s">
        <v>10</v>
      </c>
      <c r="I27" s="4" t="s">
        <v>10</v>
      </c>
      <c r="J27" s="11" t="s">
        <v>100</v>
      </c>
      <c r="K27" s="12">
        <v>11.7</v>
      </c>
      <c r="L27" s="16" t="s">
        <v>120</v>
      </c>
      <c r="M27" s="21" t="s">
        <v>133</v>
      </c>
    </row>
    <row r="28" spans="1:13" x14ac:dyDescent="0.25">
      <c r="A28" s="33"/>
      <c r="B28" s="3"/>
      <c r="C28" s="31"/>
      <c r="D28" s="3"/>
      <c r="E28" s="30"/>
      <c r="F28" s="6">
        <v>25</v>
      </c>
      <c r="G28" s="4"/>
      <c r="H28" s="4"/>
      <c r="I28" s="4"/>
      <c r="J28" s="11" t="s">
        <v>181</v>
      </c>
      <c r="K28" s="12">
        <v>21</v>
      </c>
      <c r="L28" s="16" t="s">
        <v>184</v>
      </c>
      <c r="M28" s="21" t="s">
        <v>185</v>
      </c>
    </row>
    <row r="29" spans="1:13" x14ac:dyDescent="0.25">
      <c r="A29" s="26">
        <f>A27+1</f>
        <v>24</v>
      </c>
      <c r="B29" s="3" t="s">
        <v>54</v>
      </c>
      <c r="C29" s="23" t="s">
        <v>55</v>
      </c>
      <c r="D29" s="3">
        <v>1</v>
      </c>
      <c r="E29" s="26" t="s">
        <v>88</v>
      </c>
      <c r="F29" s="6">
        <v>10</v>
      </c>
      <c r="G29" s="4" t="s">
        <v>10</v>
      </c>
      <c r="H29" s="4" t="s">
        <v>10</v>
      </c>
      <c r="I29" s="4" t="s">
        <v>10</v>
      </c>
      <c r="J29" s="11" t="s">
        <v>173</v>
      </c>
      <c r="K29" s="12">
        <v>355.5</v>
      </c>
      <c r="L29" s="5">
        <v>9781102352</v>
      </c>
      <c r="M29" s="27" t="s">
        <v>174</v>
      </c>
    </row>
    <row r="30" spans="1:13" x14ac:dyDescent="0.25">
      <c r="A30" s="26">
        <f t="shared" si="0"/>
        <v>25</v>
      </c>
      <c r="B30" s="3" t="s">
        <v>58</v>
      </c>
      <c r="C30" s="23" t="s">
        <v>59</v>
      </c>
      <c r="D30" s="3">
        <v>1</v>
      </c>
      <c r="E30" s="26" t="s">
        <v>60</v>
      </c>
      <c r="F30" s="6">
        <v>40</v>
      </c>
      <c r="G30" s="4" t="s">
        <v>10</v>
      </c>
      <c r="H30" s="4" t="s">
        <v>10</v>
      </c>
      <c r="I30" s="4" t="s">
        <v>10</v>
      </c>
      <c r="J30" s="11"/>
      <c r="K30" s="5"/>
      <c r="L30" s="5"/>
      <c r="M30" s="22"/>
    </row>
    <row r="31" spans="1:13" x14ac:dyDescent="0.25">
      <c r="A31" s="26">
        <f t="shared" si="0"/>
        <v>26</v>
      </c>
      <c r="B31" s="3" t="s">
        <v>61</v>
      </c>
      <c r="C31" s="23" t="s">
        <v>62</v>
      </c>
      <c r="D31" s="3">
        <v>1</v>
      </c>
      <c r="E31" s="26" t="s">
        <v>63</v>
      </c>
      <c r="F31" s="6">
        <v>15</v>
      </c>
      <c r="G31" s="4" t="s">
        <v>10</v>
      </c>
      <c r="H31" s="4" t="s">
        <v>10</v>
      </c>
      <c r="I31" s="4" t="s">
        <v>10</v>
      </c>
      <c r="J31" s="11" t="s">
        <v>100</v>
      </c>
      <c r="K31" s="12">
        <v>1.68</v>
      </c>
      <c r="L31" s="16" t="s">
        <v>113</v>
      </c>
      <c r="M31" s="21" t="s">
        <v>134</v>
      </c>
    </row>
    <row r="32" spans="1:13" x14ac:dyDescent="0.25">
      <c r="A32" s="26">
        <f t="shared" si="0"/>
        <v>27</v>
      </c>
      <c r="B32" s="3" t="s">
        <v>66</v>
      </c>
      <c r="C32" s="23" t="s">
        <v>67</v>
      </c>
      <c r="D32" s="3">
        <v>1</v>
      </c>
      <c r="E32" s="26" t="s">
        <v>68</v>
      </c>
      <c r="F32" s="6">
        <v>15</v>
      </c>
      <c r="G32" s="4" t="s">
        <v>10</v>
      </c>
      <c r="H32" s="4" t="s">
        <v>10</v>
      </c>
      <c r="I32" s="4" t="s">
        <v>10</v>
      </c>
      <c r="J32" s="11" t="s">
        <v>178</v>
      </c>
      <c r="K32" s="17">
        <v>117.85</v>
      </c>
      <c r="L32" s="5"/>
      <c r="M32" s="21" t="s">
        <v>177</v>
      </c>
    </row>
    <row r="33" spans="1:13" x14ac:dyDescent="0.25">
      <c r="A33" s="26">
        <f>A32+1</f>
        <v>28</v>
      </c>
      <c r="B33" s="3" t="s">
        <v>69</v>
      </c>
      <c r="C33" s="23" t="s">
        <v>70</v>
      </c>
      <c r="D33" s="3">
        <v>1</v>
      </c>
      <c r="E33" s="26" t="s">
        <v>71</v>
      </c>
      <c r="F33" s="6">
        <v>15</v>
      </c>
      <c r="G33" s="4" t="s">
        <v>10</v>
      </c>
      <c r="H33" s="4" t="s">
        <v>10</v>
      </c>
      <c r="I33" s="4" t="s">
        <v>10</v>
      </c>
      <c r="J33" s="11" t="s">
        <v>100</v>
      </c>
      <c r="K33" s="18">
        <v>6.25</v>
      </c>
      <c r="L33" s="16" t="s">
        <v>111</v>
      </c>
      <c r="M33" s="21" t="s">
        <v>135</v>
      </c>
    </row>
    <row r="34" spans="1:13" hidden="1" x14ac:dyDescent="0.25">
      <c r="A34" s="26"/>
      <c r="B34" s="3"/>
      <c r="C34" s="23"/>
      <c r="D34" s="3"/>
      <c r="E34" s="26"/>
      <c r="F34" s="6"/>
      <c r="G34" s="4"/>
      <c r="H34" s="4"/>
      <c r="I34" s="4"/>
      <c r="J34" s="11"/>
      <c r="K34" s="5"/>
      <c r="L34" s="5"/>
      <c r="M34" s="22"/>
    </row>
    <row r="35" spans="1:13" hidden="1" x14ac:dyDescent="0.25">
      <c r="A35" s="26"/>
      <c r="B35" s="3"/>
      <c r="C35" s="23"/>
      <c r="D35" s="3"/>
      <c r="E35" s="26"/>
      <c r="F35" s="6"/>
      <c r="G35" s="4"/>
      <c r="H35" s="4"/>
      <c r="I35" s="4"/>
      <c r="J35" s="11"/>
      <c r="K35" s="5"/>
      <c r="L35" s="5"/>
      <c r="M35" s="22"/>
    </row>
    <row r="36" spans="1:13" hidden="1" x14ac:dyDescent="0.25">
      <c r="A36" s="26" t="s">
        <v>90</v>
      </c>
      <c r="B36" s="3"/>
      <c r="C36" s="23"/>
      <c r="D36" s="3"/>
      <c r="E36" s="26"/>
      <c r="F36" s="6"/>
      <c r="G36" s="4"/>
      <c r="H36" s="4"/>
      <c r="I36" s="4"/>
      <c r="J36" s="11"/>
      <c r="K36" s="5"/>
      <c r="L36" s="5"/>
      <c r="M36" s="22"/>
    </row>
    <row r="37" spans="1:13" hidden="1" x14ac:dyDescent="0.25">
      <c r="A37" s="26">
        <v>1</v>
      </c>
      <c r="B37" s="3" t="s">
        <v>45</v>
      </c>
      <c r="C37" s="23" t="s">
        <v>14</v>
      </c>
      <c r="D37" s="3">
        <v>3</v>
      </c>
      <c r="E37" s="26" t="s">
        <v>46</v>
      </c>
      <c r="F37" s="6"/>
      <c r="G37" s="4" t="s">
        <v>10</v>
      </c>
      <c r="H37" s="4" t="s">
        <v>10</v>
      </c>
      <c r="I37" s="4" t="s">
        <v>10</v>
      </c>
      <c r="J37" s="11"/>
      <c r="K37" s="5"/>
      <c r="L37" s="5"/>
      <c r="M37" s="22"/>
    </row>
    <row r="38" spans="1:13" hidden="1" x14ac:dyDescent="0.25">
      <c r="A38" s="26">
        <v>2</v>
      </c>
      <c r="B38" s="3" t="s">
        <v>35</v>
      </c>
      <c r="C38" s="23" t="s">
        <v>36</v>
      </c>
      <c r="D38" s="3">
        <v>1</v>
      </c>
      <c r="E38" s="26" t="s">
        <v>75</v>
      </c>
      <c r="F38" s="6"/>
      <c r="G38" s="4" t="s">
        <v>10</v>
      </c>
      <c r="H38" s="4" t="s">
        <v>10</v>
      </c>
      <c r="I38" s="4" t="s">
        <v>10</v>
      </c>
      <c r="J38" s="11"/>
      <c r="K38" s="5"/>
      <c r="L38" s="5"/>
      <c r="M38" s="22"/>
    </row>
    <row r="39" spans="1:13" hidden="1" x14ac:dyDescent="0.25">
      <c r="A39" s="26"/>
      <c r="B39" s="3"/>
      <c r="C39" s="23"/>
      <c r="D39" s="3"/>
      <c r="E39" s="26"/>
      <c r="F39" s="6"/>
      <c r="G39" s="4"/>
      <c r="H39" s="4"/>
      <c r="I39" s="4"/>
      <c r="J39" s="11"/>
      <c r="K39" s="5"/>
      <c r="L39" s="5"/>
      <c r="M39" s="22"/>
    </row>
    <row r="40" spans="1:13" x14ac:dyDescent="0.25">
      <c r="A40" s="26">
        <v>29</v>
      </c>
      <c r="B40" s="3"/>
      <c r="C40" s="23" t="s">
        <v>97</v>
      </c>
      <c r="D40" s="3"/>
      <c r="E40" s="26"/>
      <c r="F40" s="6">
        <v>5</v>
      </c>
      <c r="G40" s="4"/>
      <c r="H40" s="4"/>
      <c r="I40" s="4"/>
      <c r="J40" s="11" t="s">
        <v>173</v>
      </c>
      <c r="K40" s="19">
        <v>665</v>
      </c>
      <c r="L40" s="5" t="s">
        <v>172</v>
      </c>
      <c r="M40" s="27" t="s">
        <v>97</v>
      </c>
    </row>
    <row r="41" spans="1:13" x14ac:dyDescent="0.25">
      <c r="A41" s="26" t="s">
        <v>91</v>
      </c>
      <c r="B41" s="3"/>
      <c r="C41" s="23"/>
      <c r="D41" s="3"/>
      <c r="E41" s="26"/>
      <c r="F41" s="6"/>
      <c r="G41" s="4"/>
      <c r="H41" s="4"/>
      <c r="I41" s="4"/>
      <c r="J41" s="11"/>
      <c r="K41" s="5"/>
      <c r="L41" s="5"/>
      <c r="M41" s="22"/>
    </row>
    <row r="42" spans="1:13" x14ac:dyDescent="0.25">
      <c r="A42" s="26">
        <v>30</v>
      </c>
      <c r="B42" s="3"/>
      <c r="C42" s="23" t="s">
        <v>14</v>
      </c>
      <c r="D42" s="3"/>
      <c r="E42" s="26" t="s">
        <v>86</v>
      </c>
      <c r="F42" s="6">
        <v>200</v>
      </c>
      <c r="G42" s="4"/>
      <c r="H42" s="4"/>
      <c r="I42" s="4"/>
      <c r="J42" s="11" t="s">
        <v>165</v>
      </c>
      <c r="K42" s="12" t="s">
        <v>167</v>
      </c>
      <c r="L42" s="16">
        <v>573740</v>
      </c>
      <c r="M42" s="21" t="s">
        <v>168</v>
      </c>
    </row>
    <row r="43" spans="1:13" x14ac:dyDescent="0.25">
      <c r="A43" s="26">
        <f t="shared" ref="A43:A51" si="1">A42+1</f>
        <v>31</v>
      </c>
      <c r="B43" s="3"/>
      <c r="C43" s="23" t="s">
        <v>14</v>
      </c>
      <c r="D43" s="3"/>
      <c r="E43" s="26" t="s">
        <v>87</v>
      </c>
      <c r="F43" s="6">
        <v>200</v>
      </c>
      <c r="G43" s="4"/>
      <c r="H43" s="4"/>
      <c r="I43" s="4"/>
      <c r="J43" s="11" t="s">
        <v>165</v>
      </c>
      <c r="K43" s="12" t="s">
        <v>167</v>
      </c>
      <c r="L43" s="16">
        <v>573821</v>
      </c>
      <c r="M43" s="21" t="s">
        <v>166</v>
      </c>
    </row>
    <row r="44" spans="1:13" x14ac:dyDescent="0.25">
      <c r="A44" s="26">
        <f t="shared" si="1"/>
        <v>32</v>
      </c>
      <c r="B44" s="4"/>
      <c r="C44" s="24" t="s">
        <v>116</v>
      </c>
      <c r="D44" s="4"/>
      <c r="E44" s="14"/>
      <c r="F44" s="5">
        <v>100</v>
      </c>
      <c r="G44" s="4"/>
      <c r="H44" s="4"/>
      <c r="I44" s="4"/>
      <c r="J44" s="11" t="s">
        <v>100</v>
      </c>
      <c r="K44" s="12">
        <v>0.8</v>
      </c>
      <c r="L44" s="16" t="s">
        <v>115</v>
      </c>
      <c r="M44" s="21" t="s">
        <v>136</v>
      </c>
    </row>
    <row r="45" spans="1:13" x14ac:dyDescent="0.25">
      <c r="A45" s="26">
        <f t="shared" si="1"/>
        <v>33</v>
      </c>
      <c r="B45" s="4"/>
      <c r="C45" s="24" t="s">
        <v>117</v>
      </c>
      <c r="D45" s="4"/>
      <c r="E45" s="14"/>
      <c r="F45" s="5">
        <v>100</v>
      </c>
      <c r="G45" s="4"/>
      <c r="H45" s="4"/>
      <c r="I45" s="4"/>
      <c r="J45" s="11" t="s">
        <v>100</v>
      </c>
      <c r="K45" s="12">
        <v>1.6</v>
      </c>
      <c r="L45" s="16" t="s">
        <v>118</v>
      </c>
      <c r="M45" s="21" t="s">
        <v>137</v>
      </c>
    </row>
    <row r="46" spans="1:13" ht="24.75" x14ac:dyDescent="0.25">
      <c r="A46" s="26">
        <f t="shared" si="1"/>
        <v>34</v>
      </c>
      <c r="B46" s="4"/>
      <c r="C46" s="24" t="s">
        <v>121</v>
      </c>
      <c r="D46" s="4"/>
      <c r="E46" s="14"/>
      <c r="F46" s="5">
        <v>50</v>
      </c>
      <c r="G46" s="4"/>
      <c r="H46" s="4"/>
      <c r="I46" s="4"/>
      <c r="J46" s="11" t="s">
        <v>100</v>
      </c>
      <c r="K46" s="18">
        <v>13.44</v>
      </c>
      <c r="L46" s="16" t="s">
        <v>122</v>
      </c>
      <c r="M46" s="21" t="s">
        <v>138</v>
      </c>
    </row>
    <row r="47" spans="1:13" ht="30" x14ac:dyDescent="0.25">
      <c r="A47" s="26">
        <f t="shared" si="1"/>
        <v>35</v>
      </c>
      <c r="B47" s="4"/>
      <c r="C47" s="24" t="s">
        <v>146</v>
      </c>
      <c r="D47" s="15"/>
      <c r="E47" s="13"/>
      <c r="F47" s="16">
        <v>4</v>
      </c>
      <c r="G47" s="15"/>
      <c r="H47" s="15"/>
      <c r="I47" s="15"/>
      <c r="J47" s="15" t="s">
        <v>140</v>
      </c>
      <c r="K47" s="16" t="s">
        <v>141</v>
      </c>
      <c r="L47" s="16" t="s">
        <v>142</v>
      </c>
      <c r="M47" s="21" t="s">
        <v>158</v>
      </c>
    </row>
    <row r="48" spans="1:13" ht="30" x14ac:dyDescent="0.25">
      <c r="A48" s="26">
        <f t="shared" si="1"/>
        <v>36</v>
      </c>
      <c r="B48" s="4"/>
      <c r="C48" s="24" t="s">
        <v>148</v>
      </c>
      <c r="D48" s="15"/>
      <c r="E48" s="13"/>
      <c r="F48" s="16">
        <v>4</v>
      </c>
      <c r="G48" s="15"/>
      <c r="H48" s="15"/>
      <c r="I48" s="15"/>
      <c r="J48" s="15" t="s">
        <v>140</v>
      </c>
      <c r="K48" s="16" t="s">
        <v>150</v>
      </c>
      <c r="L48" s="16" t="s">
        <v>149</v>
      </c>
      <c r="M48" s="21" t="s">
        <v>159</v>
      </c>
    </row>
    <row r="49" spans="1:13" ht="30" x14ac:dyDescent="0.25">
      <c r="A49" s="26">
        <f t="shared" si="1"/>
        <v>37</v>
      </c>
      <c r="B49" s="4"/>
      <c r="C49" s="24" t="s">
        <v>151</v>
      </c>
      <c r="D49" s="15"/>
      <c r="E49" s="13"/>
      <c r="F49" s="16">
        <v>6</v>
      </c>
      <c r="G49" s="15"/>
      <c r="H49" s="15"/>
      <c r="I49" s="15"/>
      <c r="J49" s="15" t="s">
        <v>140</v>
      </c>
      <c r="K49" s="16" t="s">
        <v>153</v>
      </c>
      <c r="L49" s="16" t="s">
        <v>152</v>
      </c>
      <c r="M49" s="21" t="s">
        <v>160</v>
      </c>
    </row>
    <row r="50" spans="1:13" ht="30" x14ac:dyDescent="0.25">
      <c r="A50" s="26">
        <f t="shared" si="1"/>
        <v>38</v>
      </c>
      <c r="B50" s="4"/>
      <c r="C50" s="24" t="s">
        <v>154</v>
      </c>
      <c r="D50" s="15"/>
      <c r="E50" s="13"/>
      <c r="F50" s="16">
        <v>2</v>
      </c>
      <c r="G50" s="15"/>
      <c r="H50" s="15"/>
      <c r="I50" s="15"/>
      <c r="J50" s="15" t="s">
        <v>140</v>
      </c>
      <c r="K50" s="16" t="s">
        <v>155</v>
      </c>
      <c r="L50" s="16" t="s">
        <v>145</v>
      </c>
      <c r="M50" s="21" t="s">
        <v>161</v>
      </c>
    </row>
    <row r="51" spans="1:13" x14ac:dyDescent="0.25">
      <c r="A51" s="26">
        <f t="shared" si="1"/>
        <v>39</v>
      </c>
      <c r="B51" s="4"/>
      <c r="C51" s="24" t="s">
        <v>156</v>
      </c>
      <c r="D51" s="15"/>
      <c r="E51" s="13"/>
      <c r="F51" s="16">
        <v>10</v>
      </c>
      <c r="G51" s="15"/>
      <c r="H51" s="15"/>
      <c r="I51" s="15"/>
      <c r="J51" s="15" t="s">
        <v>140</v>
      </c>
      <c r="K51" s="16" t="s">
        <v>147</v>
      </c>
      <c r="L51" s="16" t="s">
        <v>157</v>
      </c>
      <c r="M51" s="21" t="s">
        <v>162</v>
      </c>
    </row>
    <row r="52" spans="1:13" x14ac:dyDescent="0.25">
      <c r="A52" s="14">
        <v>40</v>
      </c>
      <c r="B52" s="4"/>
      <c r="C52" s="24" t="s">
        <v>169</v>
      </c>
      <c r="D52" s="4"/>
      <c r="E52" s="14"/>
      <c r="F52" s="5">
        <v>5</v>
      </c>
      <c r="G52" s="4"/>
      <c r="H52" s="4"/>
      <c r="I52" s="4"/>
      <c r="J52" s="11" t="s">
        <v>165</v>
      </c>
      <c r="K52" s="16" t="s">
        <v>171</v>
      </c>
      <c r="L52" s="16">
        <v>1089239</v>
      </c>
      <c r="M52" s="27" t="s">
        <v>170</v>
      </c>
    </row>
    <row r="53" spans="1:13" x14ac:dyDescent="0.25">
      <c r="A53" s="14">
        <v>41</v>
      </c>
      <c r="B53" s="4"/>
      <c r="C53" s="24" t="s">
        <v>180</v>
      </c>
      <c r="D53" s="4"/>
      <c r="E53" s="14"/>
      <c r="F53" s="5">
        <v>20</v>
      </c>
      <c r="G53" s="4"/>
      <c r="H53" s="4"/>
      <c r="I53" s="4"/>
      <c r="J53" s="11" t="s">
        <v>178</v>
      </c>
      <c r="K53" s="18">
        <v>133.97</v>
      </c>
      <c r="L53" s="16"/>
      <c r="M53" s="27" t="s">
        <v>179</v>
      </c>
    </row>
    <row r="54" spans="1:13" ht="24.75" x14ac:dyDescent="0.25">
      <c r="A54" s="14">
        <v>42</v>
      </c>
      <c r="B54" s="4"/>
      <c r="C54" s="24" t="s">
        <v>175</v>
      </c>
      <c r="D54" s="4"/>
      <c r="E54" s="14"/>
      <c r="F54" s="5">
        <v>4</v>
      </c>
      <c r="G54" s="4"/>
      <c r="H54" s="4"/>
      <c r="I54" s="4"/>
      <c r="J54" s="11" t="s">
        <v>173</v>
      </c>
      <c r="K54" s="18">
        <v>334.65</v>
      </c>
      <c r="L54" s="28">
        <v>1359619915861</v>
      </c>
      <c r="M54" s="27" t="s">
        <v>176</v>
      </c>
    </row>
    <row r="55" spans="1:13" x14ac:dyDescent="0.25">
      <c r="A55" s="14">
        <v>43</v>
      </c>
      <c r="B55" s="4"/>
      <c r="C55" s="24" t="s">
        <v>187</v>
      </c>
      <c r="D55" s="4"/>
      <c r="E55" s="14"/>
      <c r="F55" s="5">
        <v>25</v>
      </c>
      <c r="G55" s="4"/>
      <c r="H55" s="4"/>
      <c r="I55" s="4"/>
      <c r="J55" s="11" t="s">
        <v>181</v>
      </c>
      <c r="K55" s="18">
        <v>26</v>
      </c>
      <c r="L55" s="28" t="s">
        <v>188</v>
      </c>
      <c r="M55" s="21" t="s">
        <v>189</v>
      </c>
    </row>
    <row r="56" spans="1:13" x14ac:dyDescent="0.25">
      <c r="A56" s="24">
        <v>44</v>
      </c>
      <c r="B56" s="24"/>
      <c r="C56" s="24" t="s">
        <v>190</v>
      </c>
      <c r="D56" s="4"/>
      <c r="E56" s="14"/>
      <c r="F56" s="5">
        <v>5</v>
      </c>
      <c r="G56" s="4"/>
      <c r="H56" s="4"/>
      <c r="I56" s="4"/>
      <c r="J56" s="11" t="s">
        <v>181</v>
      </c>
      <c r="K56" s="18">
        <v>139</v>
      </c>
      <c r="L56" s="28" t="s">
        <v>191</v>
      </c>
      <c r="M56" s="21" t="s">
        <v>192</v>
      </c>
    </row>
    <row r="57" spans="1:13" x14ac:dyDescent="0.25">
      <c r="A57" s="14">
        <v>45</v>
      </c>
      <c r="B57" s="4"/>
      <c r="C57" s="24" t="s">
        <v>193</v>
      </c>
      <c r="D57" s="4"/>
      <c r="E57" s="14"/>
      <c r="F57" s="5">
        <v>100</v>
      </c>
      <c r="G57" s="4"/>
      <c r="H57" s="4"/>
      <c r="I57" s="4"/>
      <c r="J57" s="11" t="s">
        <v>181</v>
      </c>
      <c r="K57" s="18">
        <v>16</v>
      </c>
      <c r="L57" s="28" t="s">
        <v>194</v>
      </c>
      <c r="M57" s="21" t="s">
        <v>195</v>
      </c>
    </row>
  </sheetData>
  <mergeCells count="16">
    <mergeCell ref="F9:F11"/>
    <mergeCell ref="F4:F8"/>
    <mergeCell ref="C1:F1"/>
    <mergeCell ref="J4:J8"/>
    <mergeCell ref="L4:L8"/>
    <mergeCell ref="K4:K8"/>
    <mergeCell ref="M4:M8"/>
    <mergeCell ref="J9:J11"/>
    <mergeCell ref="K9:K11"/>
    <mergeCell ref="L9:L11"/>
    <mergeCell ref="M9:M11"/>
    <mergeCell ref="E27:E28"/>
    <mergeCell ref="C27:C28"/>
    <mergeCell ref="A27:A28"/>
    <mergeCell ref="E23:E24"/>
    <mergeCell ref="C23:C24"/>
  </mergeCells>
  <hyperlinks>
    <hyperlink ref="M22" r:id="rId1" xr:uid="{7A47B26B-FB63-431B-AD45-421CCA2B1484}"/>
    <hyperlink ref="M16" r:id="rId2" xr:uid="{37C87CE4-0519-42EB-A432-2D9A0E7CCD8A}"/>
    <hyperlink ref="M14" r:id="rId3" xr:uid="{C73616EA-113C-4C73-9DBF-8288173E9D68}"/>
    <hyperlink ref="M4" r:id="rId4" display="berg-strip-i-type-male-1x40-2-54-mm-0-1-inch-pitch" xr:uid="{5C443F26-0823-4F64-AC94-EC8621E5C72E}"/>
    <hyperlink ref="M12" r:id="rId5" xr:uid="{27A36E65-B661-4A7C-87EC-F4BA98379D1A}"/>
    <hyperlink ref="M17" r:id="rId6" xr:uid="{E66C6800-1109-4587-9540-697D6738D06F}"/>
    <hyperlink ref="M4:M8" r:id="rId7" display="berg-strip-i-type-male" xr:uid="{16954E1F-35A1-4A3F-B8F7-5C311D81DACE}"/>
    <hyperlink ref="M18" r:id="rId8" xr:uid="{7FAEC8A3-7C94-406D-8F3F-3F0BA438F804}"/>
    <hyperlink ref="M19" r:id="rId9" xr:uid="{2E3430FA-7B75-4267-8EAC-B754D59A1AE9}"/>
    <hyperlink ref="M20" r:id="rId10" xr:uid="{EB7DB337-CD14-4596-A0AF-35FAA454B229}"/>
    <hyperlink ref="M21" r:id="rId11" xr:uid="{67BF0A3A-610A-42A8-B68E-C09DD9ED4242}"/>
    <hyperlink ref="M23" r:id="rId12" xr:uid="{9C829BB6-B43D-4328-8A11-5B6B1902D206}"/>
    <hyperlink ref="M27" r:id="rId13" xr:uid="{274856CD-43B4-42B0-A904-CC9E6F374EDE}"/>
    <hyperlink ref="M31" r:id="rId14" xr:uid="{9D59B03F-EB42-4B63-BF83-3317438C7B20}"/>
    <hyperlink ref="M33" r:id="rId15" xr:uid="{BB11A3E2-6DCA-4CA8-BE1E-89314FD4D245}"/>
    <hyperlink ref="M44" r:id="rId16" xr:uid="{E6DAA5CD-1986-43B3-8BF7-B62D3DB16AF9}"/>
    <hyperlink ref="M45" r:id="rId17" xr:uid="{C8015CA0-F2F5-4306-838D-80CEEBDD17CB}"/>
    <hyperlink ref="M46" r:id="rId18" xr:uid="{1992F0F1-35CB-4407-AC82-D970EA35850D}"/>
    <hyperlink ref="M47" r:id="rId19" xr:uid="{C990EAF6-A1D1-4557-85C4-E1B91E90BF34}"/>
    <hyperlink ref="M48" r:id="rId20" xr:uid="{6DD7180D-F72E-41B4-ABED-F1306B96A426}"/>
    <hyperlink ref="M49" r:id="rId21" xr:uid="{CBB19576-E1DA-492B-A0FD-94138E7CCF24}"/>
    <hyperlink ref="M50" r:id="rId22" xr:uid="{139BD76E-8A19-4507-90A9-82175DD8ED67}"/>
    <hyperlink ref="M51" r:id="rId23" xr:uid="{EBE75969-11A4-42F9-B015-85F2980E3893}"/>
    <hyperlink ref="M25" r:id="rId24" xr:uid="{4D5E48F1-17C0-447C-9156-08FBD81821BD}"/>
    <hyperlink ref="M9" r:id="rId25" xr:uid="{89C871A5-EB16-4939-BF0D-CF037D5BF2D4}"/>
    <hyperlink ref="M15" r:id="rId26" xr:uid="{DFC88CCE-4270-400D-9A95-E4611B395CAA}"/>
    <hyperlink ref="M43" r:id="rId27" xr:uid="{EDD42276-D359-4A85-874F-0D8E45597021}"/>
    <hyperlink ref="M42" r:id="rId28" xr:uid="{95DD10D2-F531-49D6-821D-07EF93728E82}"/>
    <hyperlink ref="M52" r:id="rId29" xr:uid="{7EEE3709-7005-4E29-9C95-8C2FFBF93A10}"/>
    <hyperlink ref="M40" r:id="rId30" xr:uid="{7E23041D-0E9D-427A-B998-4BE1FA3549EA}"/>
    <hyperlink ref="M29" r:id="rId31" xr:uid="{A4CF1754-DED4-4D88-9C35-77B0251CC0B4}"/>
    <hyperlink ref="M54" r:id="rId32" xr:uid="{C7E9EEF6-8A26-4547-B44F-ABABE0885EB7}"/>
    <hyperlink ref="M32" r:id="rId33" xr:uid="{0F8839DE-D97C-402C-9078-6C94F8080266}"/>
    <hyperlink ref="M53" r:id="rId34" xr:uid="{44A1872B-8CD5-4E35-B83F-D64EEB10AE44}"/>
    <hyperlink ref="M26" r:id="rId35" xr:uid="{55D20E48-C32B-47C2-A113-7C409B486FB4}"/>
    <hyperlink ref="M28" r:id="rId36" xr:uid="{BDE383B4-1AD9-4767-84E5-4869115B2109}"/>
    <hyperlink ref="M24" r:id="rId37" xr:uid="{914AAAC2-CBAE-43BF-998E-CDB775C3194D}"/>
    <hyperlink ref="M55" r:id="rId38" xr:uid="{2A478DB8-7162-4224-865D-244C7B1F37D0}"/>
    <hyperlink ref="M56" r:id="rId39" xr:uid="{B1BEB085-EA43-4EB4-AA35-DA91FF93E35C}"/>
    <hyperlink ref="M57" r:id="rId40" xr:uid="{360DCC67-9BAE-491D-BC73-4F86B6B7A241}"/>
  </hyperlinks>
  <pageMargins left="0.7" right="0.7" top="0.75" bottom="0.75" header="0.3" footer="0.3"/>
  <pageSetup scale="84" orientation="landscape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3 G k C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N x p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J X s a O I 9 G w B A A D e B A A A E w A c A E Z v c m 1 1 b G F z L 1 N l Y 3 R p b 2 4 x L m 0 g o h g A K K A U A A A A A A A A A A A A A A A A A A A A A A A A A A A A 7 V J B a 8 I w G L 0 L / o c Q L x V K 0 b L J m P Q w 6 m R e x r T u Z I e k 7 a c G 0 q Q k X 9 x E / O + L U 6 Z F d 9 v R X J K 8 9 + V 9 e c k z k C N X k i S H u d t v N p o N s 2 I a C j L h J i 8 s l 2 r + L h W J i A B s N o g b i b I 6 B 4 f E Z h 0 M V G 5 L k O g N u Y A g V h L d x n h 0 8 J i u h e H p k u P K Z m l Z f c 4 z z e X S V m k Y d n r j V P / K Z 4 r p I q 2 1 m 0 9 g 3 Q 0 6 d T D I z Z q 2 / d k A B C 8 5 g o 5 o n / o k V s K W 0 k Q P P n m W u S p c k 6 g b 3 o c + G V u F k O B G Q H R a B q 9 K w k f b P 3 h p 0 T e t S s c V 5 A V Y A d p Q Z 2 z K M l d 4 Z I 6 4 d 7 D t k 9 k R f x I i y Z l g 2 k S o 7 b l k v G J y 6 R S n m w p O c l P N p F k o X R 4 u v C e N d 6 W / v 9 3 S U e G M j S T 2 7 o J 9 3 c 4 n W z o A w 5 e S o d K O Q 4 c S h C / 8 o Y Z K Y e V e F y + Y s W U S O W 7 + l n P f f n E q s V U l O G j C Z E E 0 L C 4 K L o B 5 t w b t 2 s 0 G l 1 f f 4 z x i L V o P m R e 2 6 S 1 p t 6 T 9 U 9 K + A V B L A Q I t A B Q A A g A I A N x p A l d R u c y S p Q A A A P Y A A A A S A A A A A A A A A A A A A A A A A A A A A A B D b 2 5 m a W c v U G F j a 2 F n Z S 5 4 b W x Q S w E C L Q A U A A I A C A D c a Q J X D 8 r p q 6 Q A A A D p A A A A E w A A A A A A A A A A A A A A A A D x A A A A W 0 N v b n R l b n R f V H l w Z X N d L n h t b F B L A Q I t A B Q A A g A I A N x p A l e x o 4 j 0 b A E A A N 4 E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Y A A A A A A A A X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Q 2 9 s d W 1 u V H l w Z X M i I F Z h b H V l P S J z Q X d Z R 0 F 3 W U d C Z 1 k 9 I i A v P j x F b n R y e S B U e X B l P S J G a W x s T G F z d F V w Z G F 0 Z W Q i I F Z h b H V l P S J k M j A y M y 0 w N y 0 y O V Q x M j o z O T o w M y 4 0 M T k 4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V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S a X N j Z H V p b m 9 f V W 5 v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z L T A 3 L T I 5 V D E y O j M 5 O j A z L j U x N j A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1 V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z y z 1 G + s U G d N G 9 u 7 j o w K Q A A A A A C A A A A A A A Q Z g A A A A E A A C A A A A B I x l A / T 0 c m g t v H B M n q e 2 L l o 5 h 3 o w A h p e 4 G q 9 K B R O O 3 D w A A A A A O g A A A A A I A A C A A A A B J F h r m k E W A x Q x r S u M U H 4 3 0 I Y t w e V p O j m Z o 9 U 5 7 y z q B 1 1 A A A A D g X X J 1 R + e g J J p Y o U 9 T 4 O m N a n 3 b v f S r t 3 7 k J r B I f N q D p t 6 i u 2 h Z o p 8 w V t h J d 2 + f J M v 6 W s h 6 a 4 B h P M + P q N g 6 s W Z k + K 3 N b y j 2 f J K r S o q e l l G 2 C k A A A A D C B m 2 1 k h 0 s U e y L 0 o 1 F u n e / C o S I 4 v b 5 M x o j W C U n H F z o a l f B K M 1 / H G a 6 B / L A W y w B k h X Y b t O g / / A l E I j n 2 B G + w H O 9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2023-08-01T09:21:51Z</cp:lastPrinted>
  <dcterms:created xsi:type="dcterms:W3CDTF">2023-07-24T05:23:45Z</dcterms:created>
  <dcterms:modified xsi:type="dcterms:W3CDTF">2023-08-16T15:09:43Z</dcterms:modified>
</cp:coreProperties>
</file>