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workarea\VLSI\github\riscduino_board\KiCad_PCB\Riscduino_Debug_Rev1.3\"/>
    </mc:Choice>
  </mc:AlternateContent>
  <xr:revisionPtr revIDLastSave="0" documentId="13_ncr:1_{A9861101-67FE-4DA8-BD69-39D94C9DA7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iscduino_Debug_Rev1 3" sheetId="2" r:id="rId1"/>
    <sheet name="Sheet1" sheetId="1" r:id="rId2"/>
  </sheets>
  <definedNames>
    <definedName name="ExternalData_1" localSheetId="0" hidden="1">'Riscduino_Debug_Rev1 3'!$B$1:$H$48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H21" i="2" s="1"/>
  <c r="I21" i="2" s="1"/>
  <c r="G41" i="2"/>
  <c r="H41" i="2" s="1"/>
  <c r="I41" i="2" s="1"/>
  <c r="G39" i="2"/>
  <c r="H39" i="2" s="1"/>
  <c r="I39" i="2" s="1"/>
  <c r="G38" i="2"/>
  <c r="H38" i="2" s="1"/>
  <c r="I38" i="2" s="1"/>
  <c r="G50" i="2"/>
  <c r="H50" i="2" s="1"/>
  <c r="I50" i="2" s="1"/>
  <c r="G37" i="2"/>
  <c r="H37" i="2" s="1"/>
  <c r="I37" i="2" s="1"/>
  <c r="G35" i="2"/>
  <c r="H35" i="2" s="1"/>
  <c r="I35" i="2" s="1"/>
  <c r="G30" i="2"/>
  <c r="H30" i="2" s="1"/>
  <c r="I30" i="2" s="1"/>
  <c r="G29" i="2"/>
  <c r="H29" i="2" s="1"/>
  <c r="I29" i="2" s="1"/>
  <c r="G25" i="2"/>
  <c r="H25" i="2" s="1"/>
  <c r="I25" i="2" s="1"/>
  <c r="G26" i="2"/>
  <c r="H26" i="2" s="1"/>
  <c r="I26" i="2" s="1"/>
  <c r="G16" i="2"/>
  <c r="H16" i="2" s="1"/>
  <c r="I16" i="2" s="1"/>
  <c r="G15" i="2"/>
  <c r="H15" i="2" s="1"/>
  <c r="I15" i="2" s="1"/>
  <c r="G22" i="2"/>
  <c r="H22" i="2" s="1"/>
  <c r="I22" i="2" s="1"/>
  <c r="G19" i="2"/>
  <c r="H19" i="2" s="1"/>
  <c r="I19" i="2" s="1"/>
  <c r="G18" i="2"/>
  <c r="H18" i="2" s="1"/>
  <c r="I18" i="2" s="1"/>
  <c r="G17" i="2"/>
  <c r="H17" i="2" s="1"/>
  <c r="I17" i="2" s="1"/>
  <c r="G24" i="2"/>
  <c r="H24" i="2" s="1"/>
  <c r="I24" i="2" s="1"/>
  <c r="G34" i="2"/>
  <c r="H34" i="2" s="1"/>
  <c r="I34" i="2" s="1"/>
  <c r="G33" i="2"/>
  <c r="H33" i="2" s="1"/>
  <c r="I33" i="2" s="1"/>
  <c r="I32" i="2"/>
  <c r="H11" i="2"/>
  <c r="H10" i="2"/>
  <c r="H9" i="2"/>
  <c r="H8" i="2"/>
  <c r="H5" i="2"/>
  <c r="H4" i="2"/>
  <c r="H3" i="2"/>
  <c r="H6" i="2" s="1"/>
  <c r="I6" i="2" s="1"/>
  <c r="G6" i="2"/>
  <c r="G12" i="2"/>
  <c r="H12" i="2" l="1"/>
  <c r="I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F01FC-C22C-4942-8495-E956034F766F}" keepAlive="1" name="Query - Riscduino_Debug_Rev1 3" description="Connection to the 'Riscduino_Debug_Rev1 3' query in the workbook." type="5" refreshedVersion="8" background="1" saveData="1">
    <dbPr connection="Provider=Microsoft.Mashup.OleDb.1;Data Source=$Workbook$;Location=&quot;Riscduino_Debug_Rev1 3&quot;;Extended Properties=&quot;&quot;" command="SELECT * FROM [Riscduino_Debug_Rev1 3]"/>
  </connection>
</connections>
</file>

<file path=xl/sharedStrings.xml><?xml version="1.0" encoding="utf-8"?>
<sst xmlns="http://schemas.openxmlformats.org/spreadsheetml/2006/main" count="128" uniqueCount="103">
  <si>
    <t>Id</t>
  </si>
  <si>
    <t>Designator</t>
  </si>
  <si>
    <t>Footprint</t>
  </si>
  <si>
    <t>Quantity</t>
  </si>
  <si>
    <t>Designation</t>
  </si>
  <si>
    <t>J4,J13,J8,J5</t>
  </si>
  <si>
    <t>PinHeader_1x01_P2.54mm_Vertical</t>
  </si>
  <si>
    <t/>
  </si>
  <si>
    <t>U6</t>
  </si>
  <si>
    <t>SOT-223-3_TabPin2</t>
  </si>
  <si>
    <t>LM1117MP-3.3</t>
  </si>
  <si>
    <t>U8,U2</t>
  </si>
  <si>
    <t>SOIC-8_5.23x5.23mm_P1.27mm</t>
  </si>
  <si>
    <t>W25Q32JVSS</t>
  </si>
  <si>
    <t>U7</t>
  </si>
  <si>
    <t>LM1117S-ADJ</t>
  </si>
  <si>
    <t>J3,J10,J7</t>
  </si>
  <si>
    <t>PinHeader_1x08_P2.54mm_Vertical</t>
  </si>
  <si>
    <t>U5</t>
  </si>
  <si>
    <t>SOIC-16_3.9x9.9mm_P1.27mm</t>
  </si>
  <si>
    <t>CH340C</t>
  </si>
  <si>
    <t>JP2,JP1</t>
  </si>
  <si>
    <t>PinHeader_1x02_P2.54mm_Vertical</t>
  </si>
  <si>
    <t>J6</t>
  </si>
  <si>
    <t>PinHeader_2x04_P2.54mm_Vertical</t>
  </si>
  <si>
    <t>C_0603_1608Metric_Pad1.08x0.95mm_HandSolder</t>
  </si>
  <si>
    <t>0.1uF</t>
  </si>
  <si>
    <t>C6,C17</t>
  </si>
  <si>
    <t>C_0805_2012Metric_Pad1.18x1.45mm_HandSolder</t>
  </si>
  <si>
    <t>22uF</t>
  </si>
  <si>
    <t>J1</t>
  </si>
  <si>
    <t>PinHeader_1x06_P2.54mm_Vertical</t>
  </si>
  <si>
    <t>D2,D3,D1,D4,D5</t>
  </si>
  <si>
    <t>LED_0805_2012Metric_Pad1.15x1.40mm_HandSolder</t>
  </si>
  <si>
    <t>GREEN LED</t>
  </si>
  <si>
    <t>H2</t>
  </si>
  <si>
    <t>MicroMod-Standoff</t>
  </si>
  <si>
    <t>MICROMOD-Standoff</t>
  </si>
  <si>
    <t>R6,R34,R35</t>
  </si>
  <si>
    <t>R_0603_1608Metric_Pad0.98x0.95mm_HandSolder</t>
  </si>
  <si>
    <t>DNI</t>
  </si>
  <si>
    <t>J9</t>
  </si>
  <si>
    <t>USB_Micro-B_Molex-105017-0001</t>
  </si>
  <si>
    <t>USB_B_Micro</t>
  </si>
  <si>
    <t>R1,R2,R3,R4,R7,R8,R22,R31,R23,R24,R25,R32,R33,R16</t>
  </si>
  <si>
    <t>10K</t>
  </si>
  <si>
    <t>H1</t>
  </si>
  <si>
    <t>Arduino_UNO_R3_WithMountingHoles</t>
  </si>
  <si>
    <t>MountingHole</t>
  </si>
  <si>
    <t>J11</t>
  </si>
  <si>
    <t>PinHeader_1x10_P2.54mm_Vertical</t>
  </si>
  <si>
    <t>U3</t>
  </si>
  <si>
    <t>DIP-8_W7.62mm_LongPads</t>
  </si>
  <si>
    <t>U1</t>
  </si>
  <si>
    <t>SOT-143_Handsoldering</t>
  </si>
  <si>
    <t>APX811-29UG-7</t>
  </si>
  <si>
    <t>J12</t>
  </si>
  <si>
    <t>PinHeader_1x03_P2.54mm_Vertical</t>
  </si>
  <si>
    <t>0E</t>
  </si>
  <si>
    <t>U4</t>
  </si>
  <si>
    <t>M.2-CONNECTOR-E</t>
  </si>
  <si>
    <t>SW1</t>
  </si>
  <si>
    <t>SW_SPST_EVPBF_TS4550TP</t>
  </si>
  <si>
    <t>4Pin Round Button SPST Straight Tactile Switch SMD - TS4550TP</t>
  </si>
  <si>
    <t>J2</t>
  </si>
  <si>
    <t>PinHeader_2x03_P2.54mm_Vertical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</si>
  <si>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</si>
  <si>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</si>
  <si>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</si>
  <si>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</si>
  <si>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</si>
  <si>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</si>
  <si>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</si>
  <si>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</si>
  <si>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R10</t>
  </si>
  <si>
    <t>0E-DNI</t>
  </si>
  <si>
    <t>C10,C13,C9,C11</t>
  </si>
  <si>
    <t>10uF</t>
  </si>
  <si>
    <t>R13,R29,R28,R14,R15,R30,R12</t>
  </si>
  <si>
    <t>R17</t>
  </si>
  <si>
    <t>100E</t>
  </si>
  <si>
    <t>R9</t>
  </si>
  <si>
    <t>C2,C8,C3,C5,C7,C4,C1,C21,C20,C15,C24,C16,C22,C12,C14,C19,C18,C23</t>
  </si>
  <si>
    <t>R5,R11,R18,R29,R20,R21,R26,R27</t>
  </si>
  <si>
    <t>Resister</t>
  </si>
  <si>
    <t>LED</t>
  </si>
  <si>
    <t>Capacitor</t>
  </si>
  <si>
    <t>IC's</t>
  </si>
  <si>
    <t>Following Componets are need not be mounted</t>
  </si>
  <si>
    <t>470E</t>
  </si>
  <si>
    <t>Male Berg Conn_01x02</t>
  </si>
  <si>
    <t>Male Berg Conn_02x04</t>
  </si>
  <si>
    <t>Female Berg Conn_01x08</t>
  </si>
  <si>
    <t>Femal Berg Conn_01x06</t>
  </si>
  <si>
    <t>Female Berg Conn_01x10</t>
  </si>
  <si>
    <t>Male Berg Conn_01x03</t>
  </si>
  <si>
    <t>Female Berg Connector</t>
  </si>
  <si>
    <t>Male Berg Connector</t>
  </si>
  <si>
    <t>Total Pins</t>
  </si>
  <si>
    <t>Total Q</t>
  </si>
  <si>
    <t>Total 5 Board</t>
  </si>
  <si>
    <t>MICROMOD-Connector</t>
  </si>
  <si>
    <t>23LC1024-I/P (8 pin socket)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</si>
</sst>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3301D1-FE7C-4861-B9A9-4E1734402C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DBAC-1CE5-43B6-831B-E94BE2FBE148}">
  <dimension ref="A1:I50"/>
  <sheetViews>
    <sheetView tabSelected="1" topLeftCell="A29" workbookViewId="0">
      <selection activeCell="N16" sqref="N16"/>
    </sheetView>
  </sheetViews>
  <sheetFormatPr defaultRowHeight="15" x14ac:dyDescent="0.25"/>
  <cols>
    <col min="1" max="1" width="22" bestFit="1" customWidth="1"/>
    <col min="2" max="2" width="3" bestFit="1" customWidth="1"/>
    <col min="3" max="3" width="32.85546875" style="1" customWidth="1"/>
    <col min="4" max="4" width="36.7109375" style="1" customWidth="1"/>
    <col min="5" max="5" width="8.7109375" bestFit="1" customWidth="1"/>
    <col min="6" max="6" width="30.28515625" style="1" customWidth="1"/>
    <col min="7" max="7" width="9.5703125" bestFit="1" customWidth="1"/>
    <col min="8" max="8" width="7.28515625" bestFit="1" customWidth="1"/>
    <col min="9" max="9" width="12.42578125" bestFit="1" customWidth="1"/>
  </cols>
  <sheetData>
    <row r="1" spans="1:9" x14ac:dyDescent="0.25">
      <c r="A1" s="2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2" t="s">
        <v>98</v>
      </c>
      <c r="H1" s="2" t="s">
        <v>99</v>
      </c>
      <c r="I1" s="2" t="s">
        <v>100</v>
      </c>
    </row>
    <row r="2" spans="1:9" x14ac:dyDescent="0.25">
      <c r="A2" s="3"/>
      <c r="B2" s="2"/>
      <c r="C2" s="3"/>
      <c r="D2" s="3"/>
      <c r="E2" s="2"/>
      <c r="F2" s="3"/>
      <c r="G2" s="2" t="s">
        <v>7</v>
      </c>
      <c r="H2" s="2" t="s">
        <v>7</v>
      </c>
      <c r="I2" s="2"/>
    </row>
    <row r="3" spans="1:9" x14ac:dyDescent="0.25">
      <c r="A3" s="8" t="s">
        <v>96</v>
      </c>
      <c r="B3" s="2">
        <v>1</v>
      </c>
      <c r="C3" s="3" t="s">
        <v>16</v>
      </c>
      <c r="D3" s="3" t="s">
        <v>17</v>
      </c>
      <c r="E3" s="2">
        <v>3</v>
      </c>
      <c r="F3" s="5" t="s">
        <v>92</v>
      </c>
      <c r="G3" s="6">
        <v>8</v>
      </c>
      <c r="H3" s="6">
        <f>E3*G3</f>
        <v>24</v>
      </c>
      <c r="I3" s="6"/>
    </row>
    <row r="4" spans="1:9" x14ac:dyDescent="0.25">
      <c r="A4" s="8"/>
      <c r="B4" s="2">
        <v>2</v>
      </c>
      <c r="C4" s="3" t="s">
        <v>30</v>
      </c>
      <c r="D4" s="3" t="s">
        <v>31</v>
      </c>
      <c r="E4" s="2">
        <v>1</v>
      </c>
      <c r="F4" s="5" t="s">
        <v>93</v>
      </c>
      <c r="G4" s="6">
        <v>6</v>
      </c>
      <c r="H4" s="6">
        <f>E4*G4</f>
        <v>6</v>
      </c>
      <c r="I4" s="6"/>
    </row>
    <row r="5" spans="1:9" x14ac:dyDescent="0.25">
      <c r="A5" s="8"/>
      <c r="B5" s="2">
        <v>3</v>
      </c>
      <c r="C5" s="3" t="s">
        <v>49</v>
      </c>
      <c r="D5" s="3" t="s">
        <v>50</v>
      </c>
      <c r="E5" s="2">
        <v>1</v>
      </c>
      <c r="F5" s="5" t="s">
        <v>94</v>
      </c>
      <c r="G5" s="6">
        <v>10</v>
      </c>
      <c r="H5" s="6">
        <f>E5*G5</f>
        <v>10</v>
      </c>
      <c r="I5" s="6"/>
    </row>
    <row r="6" spans="1:9" x14ac:dyDescent="0.25">
      <c r="A6" s="8"/>
      <c r="B6" s="2"/>
      <c r="C6" s="3"/>
      <c r="D6" s="3"/>
      <c r="E6" s="2"/>
      <c r="F6" s="5"/>
      <c r="G6" s="6">
        <f>SUM(G3:G5)</f>
        <v>24</v>
      </c>
      <c r="H6" s="6">
        <f>SUM(H3:H5)</f>
        <v>40</v>
      </c>
      <c r="I6" s="6">
        <f>H6*5</f>
        <v>200</v>
      </c>
    </row>
    <row r="7" spans="1:9" x14ac:dyDescent="0.25">
      <c r="A7" s="4"/>
      <c r="B7" s="2"/>
      <c r="C7" s="3"/>
      <c r="D7" s="3"/>
      <c r="E7" s="2"/>
      <c r="F7" s="3"/>
      <c r="G7" s="2"/>
      <c r="H7" s="2"/>
      <c r="I7" s="2"/>
    </row>
    <row r="8" spans="1:9" x14ac:dyDescent="0.25">
      <c r="A8" s="8" t="s">
        <v>97</v>
      </c>
      <c r="B8" s="2">
        <v>4</v>
      </c>
      <c r="C8" s="11" t="s">
        <v>21</v>
      </c>
      <c r="D8" s="3" t="s">
        <v>22</v>
      </c>
      <c r="E8" s="2">
        <v>2</v>
      </c>
      <c r="F8" s="5" t="s">
        <v>90</v>
      </c>
      <c r="G8" s="6">
        <v>2</v>
      </c>
      <c r="H8" s="6">
        <f>E8*G8</f>
        <v>4</v>
      </c>
      <c r="I8" s="6"/>
    </row>
    <row r="9" spans="1:9" x14ac:dyDescent="0.25">
      <c r="A9" s="8"/>
      <c r="B9" s="2">
        <v>5</v>
      </c>
      <c r="C9" s="11" t="s">
        <v>23</v>
      </c>
      <c r="D9" s="3" t="s">
        <v>24</v>
      </c>
      <c r="E9" s="2">
        <v>1</v>
      </c>
      <c r="F9" s="5" t="s">
        <v>91</v>
      </c>
      <c r="G9" s="6">
        <v>8</v>
      </c>
      <c r="H9" s="6">
        <f>E9*G9</f>
        <v>8</v>
      </c>
      <c r="I9" s="6"/>
    </row>
    <row r="10" spans="1:9" x14ac:dyDescent="0.25">
      <c r="A10" s="8"/>
      <c r="B10" s="2">
        <v>6</v>
      </c>
      <c r="C10" s="11" t="s">
        <v>56</v>
      </c>
      <c r="D10" s="3" t="s">
        <v>57</v>
      </c>
      <c r="E10" s="2">
        <v>1</v>
      </c>
      <c r="F10" s="5" t="s">
        <v>95</v>
      </c>
      <c r="G10" s="6">
        <v>3</v>
      </c>
      <c r="H10" s="6">
        <f>E10*G10</f>
        <v>3</v>
      </c>
      <c r="I10" s="6"/>
    </row>
    <row r="11" spans="1:9" x14ac:dyDescent="0.25">
      <c r="A11" s="8"/>
      <c r="B11" s="2">
        <v>7</v>
      </c>
      <c r="C11" s="11" t="s">
        <v>64</v>
      </c>
      <c r="D11" s="3" t="s">
        <v>65</v>
      </c>
      <c r="E11" s="2">
        <v>1</v>
      </c>
      <c r="F11" s="5" t="s">
        <v>91</v>
      </c>
      <c r="G11" s="6">
        <v>8</v>
      </c>
      <c r="H11" s="6">
        <f>E11*G11</f>
        <v>8</v>
      </c>
      <c r="I11" s="6"/>
    </row>
    <row r="12" spans="1:9" x14ac:dyDescent="0.25">
      <c r="A12" s="8"/>
      <c r="B12" s="2"/>
      <c r="C12" s="11"/>
      <c r="D12" s="3"/>
      <c r="E12" s="2"/>
      <c r="F12" s="5"/>
      <c r="G12" s="6">
        <f>SUM(G8:G11)</f>
        <v>21</v>
      </c>
      <c r="H12" s="6">
        <f>SUM(H8:H11)</f>
        <v>23</v>
      </c>
      <c r="I12" s="6">
        <f>H12*5</f>
        <v>115</v>
      </c>
    </row>
    <row r="13" spans="1:9" x14ac:dyDescent="0.25">
      <c r="A13" s="3"/>
      <c r="B13" s="2"/>
      <c r="C13" s="11"/>
      <c r="D13" s="3"/>
      <c r="E13" s="2"/>
      <c r="F13" s="3"/>
      <c r="G13" s="2"/>
      <c r="H13" s="2"/>
      <c r="I13" s="2"/>
    </row>
    <row r="14" spans="1:9" x14ac:dyDescent="0.25">
      <c r="A14" s="2"/>
      <c r="B14" s="2"/>
      <c r="C14" s="11"/>
      <c r="D14" s="3"/>
      <c r="E14" s="2"/>
      <c r="F14" s="3"/>
      <c r="G14" s="2"/>
      <c r="H14" s="2"/>
      <c r="I14" s="2"/>
    </row>
    <row r="15" spans="1:9" x14ac:dyDescent="0.25">
      <c r="A15" s="10" t="s">
        <v>87</v>
      </c>
      <c r="B15" s="2">
        <v>8</v>
      </c>
      <c r="C15" s="11" t="s">
        <v>8</v>
      </c>
      <c r="D15" s="3" t="s">
        <v>9</v>
      </c>
      <c r="E15" s="2">
        <v>1</v>
      </c>
      <c r="F15" s="5" t="s">
        <v>10</v>
      </c>
      <c r="G15" s="6">
        <f>E15</f>
        <v>1</v>
      </c>
      <c r="H15" s="6">
        <f>G15</f>
        <v>1</v>
      </c>
      <c r="I15" s="6">
        <f>H15*5</f>
        <v>5</v>
      </c>
    </row>
    <row r="16" spans="1:9" x14ac:dyDescent="0.25">
      <c r="A16" s="10"/>
      <c r="B16" s="2">
        <v>9</v>
      </c>
      <c r="C16" s="11" t="s">
        <v>11</v>
      </c>
      <c r="D16" s="3" t="s">
        <v>12</v>
      </c>
      <c r="E16" s="2">
        <v>2</v>
      </c>
      <c r="F16" s="5" t="s">
        <v>13</v>
      </c>
      <c r="G16" s="6">
        <f>E16</f>
        <v>2</v>
      </c>
      <c r="H16" s="6">
        <f>G16</f>
        <v>2</v>
      </c>
      <c r="I16" s="6">
        <f>H16*5</f>
        <v>10</v>
      </c>
    </row>
    <row r="17" spans="1:9" x14ac:dyDescent="0.25">
      <c r="A17" s="10"/>
      <c r="B17" s="2">
        <v>10</v>
      </c>
      <c r="C17" s="11" t="s">
        <v>14</v>
      </c>
      <c r="D17" s="3" t="s">
        <v>9</v>
      </c>
      <c r="E17" s="2">
        <v>1</v>
      </c>
      <c r="F17" s="5" t="s">
        <v>15</v>
      </c>
      <c r="G17" s="6">
        <f>E17</f>
        <v>1</v>
      </c>
      <c r="H17" s="6">
        <f>G17</f>
        <v>1</v>
      </c>
      <c r="I17" s="6">
        <f>H17*5</f>
        <v>5</v>
      </c>
    </row>
    <row r="18" spans="1:9" ht="30" x14ac:dyDescent="0.25">
      <c r="A18" s="10"/>
      <c r="B18" s="2">
        <v>11</v>
      </c>
      <c r="C18" s="11" t="s">
        <v>66</v>
      </c>
      <c r="D18" s="3" t="s">
        <v>67</v>
      </c>
      <c r="E18" s="2">
        <v>1</v>
      </c>
      <c r="F18" s="5" t="s">
        <v>68</v>
      </c>
      <c r="G18" s="6">
        <f>E18</f>
        <v>1</v>
      </c>
      <c r="H18" s="6">
        <f>G18</f>
        <v>1</v>
      </c>
      <c r="I18" s="6">
        <f>H18*5</f>
        <v>5</v>
      </c>
    </row>
    <row r="19" spans="1:9" x14ac:dyDescent="0.25">
      <c r="A19" s="10"/>
      <c r="B19" s="2">
        <v>12</v>
      </c>
      <c r="C19" s="11" t="s">
        <v>18</v>
      </c>
      <c r="D19" s="3" t="s">
        <v>19</v>
      </c>
      <c r="E19" s="2">
        <v>1</v>
      </c>
      <c r="F19" s="5" t="s">
        <v>20</v>
      </c>
      <c r="G19" s="6">
        <f>E19</f>
        <v>1</v>
      </c>
      <c r="H19" s="6">
        <f>G19</f>
        <v>1</v>
      </c>
      <c r="I19" s="6">
        <f>H19*5</f>
        <v>5</v>
      </c>
    </row>
    <row r="20" spans="1:9" x14ac:dyDescent="0.25">
      <c r="A20" s="10"/>
      <c r="B20" s="2">
        <v>13</v>
      </c>
      <c r="C20" s="11" t="s">
        <v>51</v>
      </c>
      <c r="D20" s="3" t="s">
        <v>52</v>
      </c>
      <c r="E20" s="2">
        <v>1</v>
      </c>
      <c r="F20" s="3" t="s">
        <v>102</v>
      </c>
      <c r="G20" s="2" t="s">
        <v>7</v>
      </c>
      <c r="H20" s="2" t="s">
        <v>7</v>
      </c>
      <c r="I20" s="2"/>
    </row>
    <row r="21" spans="1:9" x14ac:dyDescent="0.25">
      <c r="A21" s="10"/>
      <c r="B21" s="2">
        <v>14</v>
      </c>
      <c r="C21" s="11" t="s">
        <v>53</v>
      </c>
      <c r="D21" s="3" t="s">
        <v>54</v>
      </c>
      <c r="E21" s="2">
        <v>1</v>
      </c>
      <c r="F21" s="5" t="s">
        <v>55</v>
      </c>
      <c r="G21" s="6">
        <f>E21</f>
        <v>1</v>
      </c>
      <c r="H21" s="6">
        <f>G21</f>
        <v>1</v>
      </c>
      <c r="I21" s="6">
        <f>H21*5</f>
        <v>5</v>
      </c>
    </row>
    <row r="22" spans="1:9" x14ac:dyDescent="0.25">
      <c r="A22" s="10"/>
      <c r="B22" s="2">
        <v>15</v>
      </c>
      <c r="C22" s="11" t="s">
        <v>41</v>
      </c>
      <c r="D22" s="3" t="s">
        <v>42</v>
      </c>
      <c r="E22" s="2">
        <v>1</v>
      </c>
      <c r="F22" s="5" t="s">
        <v>43</v>
      </c>
      <c r="G22" s="6">
        <f>E22</f>
        <v>1</v>
      </c>
      <c r="H22" s="6">
        <f>G22</f>
        <v>1</v>
      </c>
      <c r="I22" s="6">
        <f>H22*5</f>
        <v>5</v>
      </c>
    </row>
    <row r="23" spans="1:9" x14ac:dyDescent="0.25">
      <c r="A23" s="2"/>
      <c r="B23" s="2"/>
      <c r="C23" s="11"/>
      <c r="D23" s="3"/>
      <c r="E23" s="2"/>
      <c r="F23" s="3"/>
      <c r="G23" s="2"/>
      <c r="H23" s="2"/>
      <c r="I23" s="2"/>
    </row>
    <row r="24" spans="1:9" ht="30" x14ac:dyDescent="0.25">
      <c r="A24" s="10" t="s">
        <v>86</v>
      </c>
      <c r="B24" s="2">
        <v>16</v>
      </c>
      <c r="C24" s="11" t="s">
        <v>82</v>
      </c>
      <c r="D24" s="3" t="s">
        <v>25</v>
      </c>
      <c r="E24" s="2">
        <v>18</v>
      </c>
      <c r="F24" s="5" t="s">
        <v>26</v>
      </c>
      <c r="G24" s="6">
        <f>E24</f>
        <v>18</v>
      </c>
      <c r="H24" s="6">
        <f>G24</f>
        <v>18</v>
      </c>
      <c r="I24" s="6">
        <f>H24*5</f>
        <v>90</v>
      </c>
    </row>
    <row r="25" spans="1:9" ht="30" x14ac:dyDescent="0.25">
      <c r="A25" s="10"/>
      <c r="B25" s="2">
        <v>17</v>
      </c>
      <c r="C25" s="11" t="s">
        <v>27</v>
      </c>
      <c r="D25" s="3" t="s">
        <v>28</v>
      </c>
      <c r="E25" s="2">
        <v>2</v>
      </c>
      <c r="F25" s="5" t="s">
        <v>29</v>
      </c>
      <c r="G25" s="6">
        <f>E25</f>
        <v>2</v>
      </c>
      <c r="H25" s="6">
        <f>G25</f>
        <v>2</v>
      </c>
      <c r="I25" s="6">
        <f>H25*5</f>
        <v>10</v>
      </c>
    </row>
    <row r="26" spans="1:9" ht="30" x14ac:dyDescent="0.25">
      <c r="A26" s="10"/>
      <c r="B26" s="2">
        <v>18</v>
      </c>
      <c r="C26" s="11" t="s">
        <v>76</v>
      </c>
      <c r="D26" s="3" t="s">
        <v>28</v>
      </c>
      <c r="E26" s="2">
        <v>4</v>
      </c>
      <c r="F26" s="5" t="s">
        <v>77</v>
      </c>
      <c r="G26" s="6">
        <f>E26</f>
        <v>4</v>
      </c>
      <c r="H26" s="6">
        <f>G26</f>
        <v>4</v>
      </c>
      <c r="I26" s="6">
        <f>H26*5</f>
        <v>20</v>
      </c>
    </row>
    <row r="27" spans="1:9" x14ac:dyDescent="0.25">
      <c r="A27" s="2"/>
      <c r="B27" s="2"/>
      <c r="C27" s="11"/>
      <c r="D27" s="3"/>
      <c r="E27" s="2"/>
      <c r="F27" s="3"/>
      <c r="G27" s="2"/>
      <c r="H27" s="2"/>
      <c r="I27" s="2"/>
    </row>
    <row r="28" spans="1:9" x14ac:dyDescent="0.25">
      <c r="A28" s="2"/>
      <c r="B28" s="2"/>
      <c r="C28" s="11"/>
      <c r="D28" s="3"/>
      <c r="E28" s="2"/>
      <c r="F28" s="3"/>
      <c r="G28" s="2" t="s">
        <v>7</v>
      </c>
      <c r="H28" s="2" t="s">
        <v>7</v>
      </c>
      <c r="I28" s="2"/>
    </row>
    <row r="29" spans="1:9" ht="30" x14ac:dyDescent="0.25">
      <c r="A29" s="10" t="s">
        <v>85</v>
      </c>
      <c r="B29" s="2">
        <v>19</v>
      </c>
      <c r="C29" s="11" t="s">
        <v>32</v>
      </c>
      <c r="D29" s="3" t="s">
        <v>33</v>
      </c>
      <c r="E29" s="2">
        <v>5</v>
      </c>
      <c r="F29" s="7" t="s">
        <v>34</v>
      </c>
      <c r="G29" s="2">
        <f>E29</f>
        <v>5</v>
      </c>
      <c r="H29" s="2">
        <f>G29</f>
        <v>5</v>
      </c>
      <c r="I29" s="2">
        <f>H29*5</f>
        <v>25</v>
      </c>
    </row>
    <row r="30" spans="1:9" ht="30" x14ac:dyDescent="0.25">
      <c r="A30" s="10"/>
      <c r="B30" s="2">
        <v>20</v>
      </c>
      <c r="C30" s="11" t="s">
        <v>72</v>
      </c>
      <c r="D30" s="3" t="s">
        <v>33</v>
      </c>
      <c r="E30" s="2">
        <v>1</v>
      </c>
      <c r="F30" s="5" t="s">
        <v>73</v>
      </c>
      <c r="G30" s="6">
        <f>E30</f>
        <v>1</v>
      </c>
      <c r="H30" s="6">
        <f>G30</f>
        <v>1</v>
      </c>
      <c r="I30" s="6">
        <f>H30*5</f>
        <v>5</v>
      </c>
    </row>
    <row r="31" spans="1:9" x14ac:dyDescent="0.25">
      <c r="A31" s="2"/>
      <c r="B31" s="2"/>
      <c r="C31" s="11"/>
      <c r="D31" s="3"/>
      <c r="E31" s="2"/>
      <c r="F31" s="3"/>
      <c r="G31" s="2"/>
      <c r="H31" s="2"/>
      <c r="I31" s="2"/>
    </row>
    <row r="32" spans="1:9" ht="30" x14ac:dyDescent="0.25">
      <c r="A32" s="10" t="s">
        <v>84</v>
      </c>
      <c r="B32" s="2">
        <v>21</v>
      </c>
      <c r="C32" s="11" t="s">
        <v>83</v>
      </c>
      <c r="D32" s="3" t="s">
        <v>39</v>
      </c>
      <c r="E32" s="2">
        <v>8</v>
      </c>
      <c r="F32" s="5" t="s">
        <v>58</v>
      </c>
      <c r="G32" s="6">
        <v>8</v>
      </c>
      <c r="H32" s="6">
        <v>8</v>
      </c>
      <c r="I32" s="6">
        <f>H32*5</f>
        <v>40</v>
      </c>
    </row>
    <row r="33" spans="1:9" ht="30" x14ac:dyDescent="0.25">
      <c r="A33" s="10"/>
      <c r="B33" s="2">
        <v>22</v>
      </c>
      <c r="C33" s="11" t="s">
        <v>78</v>
      </c>
      <c r="D33" s="3" t="s">
        <v>39</v>
      </c>
      <c r="E33" s="2">
        <v>7</v>
      </c>
      <c r="F33" s="5" t="s">
        <v>89</v>
      </c>
      <c r="G33" s="6">
        <f>E33</f>
        <v>7</v>
      </c>
      <c r="H33" s="6">
        <f>G33</f>
        <v>7</v>
      </c>
      <c r="I33" s="6">
        <f>H33*5</f>
        <v>35</v>
      </c>
    </row>
    <row r="34" spans="1:9" ht="30" x14ac:dyDescent="0.25">
      <c r="A34" s="10"/>
      <c r="B34" s="2">
        <v>23</v>
      </c>
      <c r="C34" s="11" t="s">
        <v>79</v>
      </c>
      <c r="D34" s="3" t="s">
        <v>39</v>
      </c>
      <c r="E34" s="2">
        <v>1</v>
      </c>
      <c r="F34" s="3" t="s">
        <v>80</v>
      </c>
      <c r="G34" s="2">
        <f>E34</f>
        <v>1</v>
      </c>
      <c r="H34" s="2">
        <f>G34</f>
        <v>1</v>
      </c>
      <c r="I34" s="2">
        <f>H34*5</f>
        <v>5</v>
      </c>
    </row>
    <row r="35" spans="1:9" ht="30" x14ac:dyDescent="0.25">
      <c r="A35" s="10"/>
      <c r="B35" s="2">
        <v>24</v>
      </c>
      <c r="C35" s="11" t="s">
        <v>44</v>
      </c>
      <c r="D35" s="3" t="s">
        <v>39</v>
      </c>
      <c r="E35" s="2">
        <v>14</v>
      </c>
      <c r="F35" s="5" t="s">
        <v>45</v>
      </c>
      <c r="G35" s="6">
        <f>E35</f>
        <v>14</v>
      </c>
      <c r="H35" s="6">
        <f>G35</f>
        <v>14</v>
      </c>
      <c r="I35" s="6">
        <f>H35*5</f>
        <v>70</v>
      </c>
    </row>
    <row r="36" spans="1:9" x14ac:dyDescent="0.25">
      <c r="A36" s="2"/>
      <c r="B36" s="2"/>
      <c r="C36" s="11"/>
      <c r="D36" s="3"/>
      <c r="E36" s="2"/>
      <c r="F36" s="3"/>
      <c r="G36" s="2"/>
      <c r="H36" s="2"/>
      <c r="I36" s="2"/>
    </row>
    <row r="37" spans="1:9" x14ac:dyDescent="0.25">
      <c r="A37" s="2"/>
      <c r="B37" s="2">
        <v>25</v>
      </c>
      <c r="C37" s="11" t="s">
        <v>35</v>
      </c>
      <c r="D37" s="3" t="s">
        <v>36</v>
      </c>
      <c r="E37" s="2">
        <v>1</v>
      </c>
      <c r="F37" s="5" t="s">
        <v>37</v>
      </c>
      <c r="G37" s="6">
        <f>E37</f>
        <v>1</v>
      </c>
      <c r="H37" s="6">
        <f>G37</f>
        <v>1</v>
      </c>
      <c r="I37" s="6">
        <f>H37*5</f>
        <v>5</v>
      </c>
    </row>
    <row r="38" spans="1:9" x14ac:dyDescent="0.25">
      <c r="A38" s="2"/>
      <c r="B38" s="2">
        <v>26</v>
      </c>
      <c r="C38" s="11" t="s">
        <v>59</v>
      </c>
      <c r="D38" s="3" t="s">
        <v>60</v>
      </c>
      <c r="E38" s="2">
        <v>1</v>
      </c>
      <c r="F38" s="5" t="s">
        <v>101</v>
      </c>
      <c r="G38" s="6">
        <f>E38</f>
        <v>1</v>
      </c>
      <c r="H38" s="6">
        <f>G38</f>
        <v>1</v>
      </c>
      <c r="I38" s="6">
        <f>H38*5</f>
        <v>5</v>
      </c>
    </row>
    <row r="39" spans="1:9" ht="45" x14ac:dyDescent="0.25">
      <c r="A39" s="2"/>
      <c r="B39" s="2">
        <v>27</v>
      </c>
      <c r="C39" s="11" t="s">
        <v>61</v>
      </c>
      <c r="D39" s="3" t="s">
        <v>62</v>
      </c>
      <c r="E39" s="2">
        <v>1</v>
      </c>
      <c r="F39" s="5" t="s">
        <v>63</v>
      </c>
      <c r="G39" s="6">
        <f>E39</f>
        <v>1</v>
      </c>
      <c r="H39" s="6">
        <f>G39</f>
        <v>1</v>
      </c>
      <c r="I39" s="6">
        <f>H39*5</f>
        <v>5</v>
      </c>
    </row>
    <row r="40" spans="1:9" x14ac:dyDescent="0.25">
      <c r="A40" s="2"/>
      <c r="B40" s="2"/>
      <c r="C40" s="11"/>
      <c r="D40" s="3"/>
      <c r="E40" s="2"/>
      <c r="F40" s="3"/>
      <c r="G40" s="2" t="s">
        <v>7</v>
      </c>
      <c r="H40" s="2" t="s">
        <v>7</v>
      </c>
      <c r="I40" s="2"/>
    </row>
    <row r="41" spans="1:9" ht="30" x14ac:dyDescent="0.25">
      <c r="A41" s="2"/>
      <c r="B41" s="2">
        <v>28</v>
      </c>
      <c r="C41" s="11" t="s">
        <v>69</v>
      </c>
      <c r="D41" s="3" t="s">
        <v>70</v>
      </c>
      <c r="E41" s="2">
        <v>1</v>
      </c>
      <c r="F41" s="5" t="s">
        <v>71</v>
      </c>
      <c r="G41" s="6">
        <f>E41</f>
        <v>1</v>
      </c>
      <c r="H41" s="6">
        <f>G41</f>
        <v>1</v>
      </c>
      <c r="I41" s="6">
        <f>H41*5</f>
        <v>5</v>
      </c>
    </row>
    <row r="42" spans="1:9" x14ac:dyDescent="0.25">
      <c r="A42" s="2"/>
      <c r="B42" s="2"/>
      <c r="C42" s="3"/>
      <c r="D42" s="3"/>
      <c r="E42" s="2"/>
      <c r="F42" s="3"/>
      <c r="G42" s="2"/>
      <c r="H42" s="2"/>
      <c r="I42" s="2"/>
    </row>
    <row r="43" spans="1:9" x14ac:dyDescent="0.25">
      <c r="A43" s="2"/>
      <c r="B43" s="2"/>
      <c r="C43" s="3"/>
      <c r="D43" s="3"/>
      <c r="E43" s="2"/>
      <c r="F43" s="3"/>
      <c r="G43" s="2"/>
      <c r="H43" s="2"/>
      <c r="I43" s="2"/>
    </row>
    <row r="44" spans="1:9" x14ac:dyDescent="0.25">
      <c r="A44" s="2"/>
      <c r="B44" s="2"/>
      <c r="C44" s="3"/>
      <c r="D44" s="3"/>
      <c r="E44" s="2"/>
      <c r="F44" s="3"/>
      <c r="G44" s="2"/>
      <c r="H44" s="2"/>
      <c r="I44" s="2"/>
    </row>
    <row r="45" spans="1:9" x14ac:dyDescent="0.25">
      <c r="A45" s="2"/>
      <c r="B45" s="9" t="s">
        <v>88</v>
      </c>
      <c r="C45" s="9"/>
      <c r="D45" s="9"/>
      <c r="E45" s="2"/>
      <c r="F45" s="3"/>
      <c r="G45" s="2"/>
      <c r="H45" s="2"/>
      <c r="I45" s="2"/>
    </row>
    <row r="46" spans="1:9" ht="30" x14ac:dyDescent="0.25">
      <c r="A46" s="2"/>
      <c r="B46" s="2">
        <v>30</v>
      </c>
      <c r="C46" s="3" t="s">
        <v>38</v>
      </c>
      <c r="D46" s="3" t="s">
        <v>39</v>
      </c>
      <c r="E46" s="2">
        <v>3</v>
      </c>
      <c r="F46" s="3" t="s">
        <v>40</v>
      </c>
      <c r="G46" s="2" t="s">
        <v>7</v>
      </c>
      <c r="H46" s="2" t="s">
        <v>7</v>
      </c>
      <c r="I46" s="2"/>
    </row>
    <row r="47" spans="1:9" ht="30" x14ac:dyDescent="0.25">
      <c r="A47" s="2"/>
      <c r="B47" s="2">
        <v>31</v>
      </c>
      <c r="C47" s="3" t="s">
        <v>74</v>
      </c>
      <c r="D47" s="3" t="s">
        <v>25</v>
      </c>
      <c r="E47" s="2">
        <v>1</v>
      </c>
      <c r="F47" s="3" t="s">
        <v>75</v>
      </c>
      <c r="G47" s="2" t="s">
        <v>7</v>
      </c>
      <c r="H47" s="2" t="s">
        <v>7</v>
      </c>
      <c r="I47" s="2"/>
    </row>
    <row r="48" spans="1:9" ht="30" x14ac:dyDescent="0.25">
      <c r="A48" s="2"/>
      <c r="B48" s="2">
        <v>32</v>
      </c>
      <c r="C48" s="3" t="s">
        <v>81</v>
      </c>
      <c r="D48" s="3" t="s">
        <v>39</v>
      </c>
      <c r="E48" s="2">
        <v>1</v>
      </c>
      <c r="F48" s="3" t="s">
        <v>40</v>
      </c>
      <c r="G48" s="2" t="s">
        <v>7</v>
      </c>
      <c r="H48" s="2" t="s">
        <v>7</v>
      </c>
      <c r="I48" s="2"/>
    </row>
    <row r="49" spans="1:9" x14ac:dyDescent="0.25">
      <c r="A49" s="2"/>
      <c r="B49" s="2">
        <v>33</v>
      </c>
      <c r="C49" s="3" t="s">
        <v>5</v>
      </c>
      <c r="D49" s="3" t="s">
        <v>6</v>
      </c>
      <c r="E49" s="2">
        <v>4</v>
      </c>
      <c r="F49" s="3" t="s">
        <v>40</v>
      </c>
      <c r="G49" s="2"/>
      <c r="H49" s="2"/>
      <c r="I49" s="2"/>
    </row>
    <row r="50" spans="1:9" x14ac:dyDescent="0.25">
      <c r="A50" s="2"/>
      <c r="B50" s="2">
        <v>34</v>
      </c>
      <c r="C50" s="3" t="s">
        <v>46</v>
      </c>
      <c r="D50" s="3" t="s">
        <v>47</v>
      </c>
      <c r="E50" s="2">
        <v>1</v>
      </c>
      <c r="F50" s="3" t="s">
        <v>48</v>
      </c>
      <c r="G50" s="2">
        <f>E50</f>
        <v>1</v>
      </c>
      <c r="H50" s="2">
        <f>G50</f>
        <v>1</v>
      </c>
      <c r="I50" s="2">
        <f>H50*5</f>
        <v>5</v>
      </c>
    </row>
  </sheetData>
  <mergeCells count="7">
    <mergeCell ref="A8:A12"/>
    <mergeCell ref="A3:A6"/>
    <mergeCell ref="B45:D45"/>
    <mergeCell ref="A32:A35"/>
    <mergeCell ref="A29:A30"/>
    <mergeCell ref="A24:A26"/>
    <mergeCell ref="A15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Z r a Y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G a 2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p h X K l p u N l c B A A C D A g A A E w A c A E Z v c m 1 1 b G F z L 1 N l Y 3 R p b 2 4 x L m 0 g o h g A K K A U A A A A A A A A A A A A A A A A A A A A A A A A A A A A d Z J R a 8 I w F I X f h f 6 H E F 8 U S k H d x p j 0 Y W s n k 8 F Q 6 5 s d J W 2 u N Z A m k t z I R P z v i 1 P m h p q X J N + 5 O T c n x E K F Q i u S H e f e M G g F L b t i B j h p 0 5 m w F X d C 6 S K F 0 t X F D D Y 9 M q A k J h I w a B E / M u 1 M B Z 4 k d h O l u n I N K O y M h I Q o 0 Q r 9 x n Z o + p R v p B V 5 L X D l y t z 8 2 p a a G Z 6 / i 4 T x Y p K 8 5 N c a R o M b O K r s h n b D R Q p S N A L B x H R I Q 5 J o 6 R p l 4 8 e Q v K p K c 6 H q u N e / 7 4 d k 6 j R C h l s J 8 X k Z f W g F n 9 3 w G K d N J 0 Y 3 X u P k D R g H Y w 9 p 5 6 z 0 h S f l x D v H 5 C F Z n P i z l F n F J D M 2 R u P + W i Y r p m r v O N + u 4 W w 3 N 0 z Z p T b N 8 c I H 0 X a u 9 A 9 3 O z r m P t h Y 4 c N d d K j b h 2 R H U 7 C i V g y 1 8 R p 6 S h C + 8 E c a a Y 1 r I x R e K F P H F A r c 3 r b z v + D i V O b W a y n A E K Y 4 M b C 8 K L g A R e 8 f 2 n e D l l B X 3 2 P 4 D V B L A Q I t A B Q A A g A I A G a 2 m F f M I H c G p Q A A A P Y A A A A S A A A A A A A A A A A A A A A A A A A A A A B D b 2 5 m a W c v U G F j a 2 F n Z S 5 4 b W x Q S w E C L Q A U A A I A C A B m t p h X D 8 r p q 6 Q A A A D p A A A A E w A A A A A A A A A A A A A A A A D x A A A A W 0 N v b n R l b n R f V H l w Z X N d L n h t b F B L A Q I t A B Q A A g A I A G a 2 m F c q W m 4 2 V w E A A I M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N A A A A A A A A a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j Z H V p b m 9 f R G V i d W d f U m V 2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0 V D E 3 O j I x O j E z L j Y 2 N j c 1 N j Z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E Z W J 1 Z 1 9 S Z X Y x I D M v Q X V 0 b 1 J l b W 9 2 Z W R D b 2 x 1 b W 5 z M S 5 7 S W Q s M H 0 m c X V v d D s s J n F 1 b 3 Q 7 U 2 V j d G l v b j E v U m l z Y 2 R 1 a W 5 v X 0 R l Y n V n X 1 J l d j E g M y 9 B d X R v U m V t b 3 Z l Z E N v b H V t b n M x L n t E Z X N p Z 2 5 h d G 9 y L D F 9 J n F 1 b 3 Q 7 L C Z x d W 9 0 O 1 N l Y 3 R p b 2 4 x L 1 J p c 2 N k d W l u b 1 9 E Z W J 1 Z 1 9 S Z X Y x I D M v Q X V 0 b 1 J l b W 9 2 Z W R D b 2 x 1 b W 5 z M S 5 7 R m 9 v d H B y a W 5 0 L D J 9 J n F 1 b 3 Q 7 L C Z x d W 9 0 O 1 N l Y 3 R p b 2 4 x L 1 J p c 2 N k d W l u b 1 9 E Z W J 1 Z 1 9 S Z X Y x I D M v Q X V 0 b 1 J l b W 9 2 Z W R D b 2 x 1 b W 5 z M S 5 7 U X V h b n R p d H k s M 3 0 m c X V v d D s s J n F 1 b 3 Q 7 U 2 V j d G l v b j E v U m l z Y 2 R 1 a W 5 v X 0 R l Y n V n X 1 J l d j E g M y 9 B d X R v U m V t b 3 Z l Z E N v b H V t b n M x L n t E Z X N p Z 2 5 h d G l v b i w 0 f S Z x d W 9 0 O y w m c X V v d D t T Z W N 0 a W 9 u M S 9 S a X N j Z H V p b m 9 f R G V i d W d f U m V 2 M S A z L 0 F 1 d G 9 S Z W 1 v d m V k Q 2 9 s d W 1 u c z E u e 1 N 1 c H B s a W V y I G F u Z C B y Z W Y s N X 0 m c X V v d D s s J n F 1 b 3 Q 7 U 2 V j d G l v b j E v U m l z Y 2 R 1 a W 5 v X 0 R l Y n V n X 1 J l d j E g M y 9 B d X R v U m V t b 3 Z l Z E N v b H V t b n M x L n t D b 2 x 1 b W 4 x L D Z 9 J n F 1 b 3 Q 7 L C Z x d W 9 0 O 1 N l Y 3 R p b 2 4 x L 1 J p c 2 N k d W l u b 1 9 E Z W J 1 Z 1 9 S Z X Y x I D M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R l Y n V n X 1 J l d j E g M y 9 B d X R v U m V t b 3 Z l Z E N v b H V t b n M x L n t J Z C w w f S Z x d W 9 0 O y w m c X V v d D t T Z W N 0 a W 9 u M S 9 S a X N j Z H V p b m 9 f R G V i d W d f U m V 2 M S A z L 0 F 1 d G 9 S Z W 1 v d m V k Q 2 9 s d W 1 u c z E u e 0 R l c 2 l n b m F 0 b 3 I s M X 0 m c X V v d D s s J n F 1 b 3 Q 7 U 2 V j d G l v b j E v U m l z Y 2 R 1 a W 5 v X 0 R l Y n V n X 1 J l d j E g M y 9 B d X R v U m V t b 3 Z l Z E N v b H V t b n M x L n t G b 2 9 0 c H J p b n Q s M n 0 m c X V v d D s s J n F 1 b 3 Q 7 U 2 V j d G l v b j E v U m l z Y 2 R 1 a W 5 v X 0 R l Y n V n X 1 J l d j E g M y 9 B d X R v U m V t b 3 Z l Z E N v b H V t b n M x L n t R d W F u d G l 0 e S w z f S Z x d W 9 0 O y w m c X V v d D t T Z W N 0 a W 9 u M S 9 S a X N j Z H V p b m 9 f R G V i d W d f U m V 2 M S A z L 0 F 1 d G 9 S Z W 1 v d m V k Q 2 9 s d W 1 u c z E u e 0 R l c 2 l n b m F 0 a W 9 u L D R 9 J n F 1 b 3 Q 7 L C Z x d W 9 0 O 1 N l Y 3 R p b 2 4 x L 1 J p c 2 N k d W l u b 1 9 E Z W J 1 Z 1 9 S Z X Y x I D M v Q X V 0 b 1 J l b W 9 2 Z W R D b 2 x 1 b W 5 z M S 5 7 U 3 V w c G x p Z X I g Y W 5 k I H J l Z i w 1 f S Z x d W 9 0 O y w m c X V v d D t T Z W N 0 a W 9 u M S 9 S a X N j Z H V p b m 9 f R G V i d W d f U m V 2 M S A z L 0 F 1 d G 9 S Z W 1 v d m V k Q 2 9 s d W 1 u c z E u e 0 N v b H V t b j E s N n 0 m c X V v d D s s J n F 1 b 3 Q 7 U 2 V j d G l v b j E v U m l z Y 2 R 1 a W 5 v X 0 R l Y n V n X 1 J l d j E g M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0 R l Y n V n X 1 J l d j E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E Z W J 1 Z 1 9 S Z X Y x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6 U f F t T h U u p Y 0 e u m D E 4 k g A A A A A C A A A A A A A Q Z g A A A A E A A C A A A A B e Q v 1 r Q M F n C w X n D z R s U Q l n W C B u t m Q o / n W B z k Q C X e x j k g A A A A A O g A A A A A I A A C A A A A D n H 8 c Q n a k g g f 8 2 B a i f r S f g A C 2 T + b r 6 X t 1 W i C f A t r N B O l A A A A D Y h p S y C c x N L V D N j z W w D U x i 6 7 T e 3 H s J J S w t E D A l r N n g A 1 a o D 9 Q p + q 8 w 7 / 5 j L 8 F T R B + m O J L I I z q Y T E S y E E S F o T o W A T Q W B f C + W 8 e 0 m c j G M P E O V k A A A A B b 1 o Z / i z 0 Q R U B W 7 o h Z B h 5 j + Y 9 b 9 + Z E + R w w 2 S d 8 l y k p l 4 D J 9 V / V X C h l G T w m T D U p 5 0 o Q / L s h Y S H o m K / K K 5 R U I 6 K l < / D a t a M a s h u p > 
</file>

<file path=customXml/itemProps1.xml><?xml version="1.0" encoding="utf-8"?>
<ds:datastoreItem xmlns:ds="http://schemas.openxmlformats.org/officeDocument/2006/customXml" ds:itemID="{E8744FD9-8DB8-4EB1-8407-75A897A6D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Riscduino_Debug_Rev1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dcterms:created xsi:type="dcterms:W3CDTF">2015-06-05T18:17:20Z</dcterms:created>
  <dcterms:modified xsi:type="dcterms:W3CDTF">2024-01-01T11:37:22Z</dcterms:modified>
</cp:coreProperties>
</file>