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8FA00596-559A-4B53-B0D6-DCC4326E6223}" xr6:coauthVersionLast="47" xr6:coauthVersionMax="47" xr10:uidLastSave="{00000000-0000-0000-0000-000000000000}"/>
  <bookViews>
    <workbookView minimized="1" xWindow="3132" yWindow="3732" windowWidth="9588" windowHeight="8508" xr2:uid="{80A025B9-8FE6-4AAA-AF97-8F3A3AB425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2" i="1"/>
  <c r="H25" i="1"/>
  <c r="H27" i="1" s="1"/>
  <c r="H28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<sst xmlns="http://schemas.openxmlformats.org/spreadsheetml/2006/main" count="10" uniqueCount="8">
  <si>
    <t xml:space="preserve">angle </t>
  </si>
  <si>
    <t>voltage</t>
  </si>
  <si>
    <t>angle</t>
  </si>
  <si>
    <t>i</t>
  </si>
  <si>
    <t>t</t>
  </si>
  <si>
    <t>d</t>
  </si>
  <si>
    <t>2i</t>
  </si>
  <si>
    <t>180+d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</si>
</sst>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AEB3A-699A-4DA3-9B2D-F2D5DAB1F529}">
  <dimension ref="A1:Y102"/>
  <sheetViews>
    <sheetView tabSelected="1" topLeftCell="G40" zoomScale="95" zoomScaleNormal="190" workbookViewId="0">
      <selection activeCell="K52" sqref="K52"/>
    </sheetView>
  </sheetViews>
  <sheetFormatPr defaultRowHeight="14.4" x14ac:dyDescent="0.3"/>
  <cols>
    <col min="1" max="1" width="11.77734375" customWidth="1"/>
    <col min="2" max="2" width="12.77734375" customWidth="1"/>
    <col min="4" max="4" width="11.77734375" customWidth="1"/>
    <col min="5" max="5" width="13.109375" customWidth="1"/>
    <col min="10" max="10" width="8.88671875" customWidth="1"/>
  </cols>
  <sheetData>
    <row r="1" spans="1:25" ht="33" customHeight="1" x14ac:dyDescent="0.3">
      <c r="A1" t="s">
        <v>0</v>
      </c>
      <c r="B1" t="s">
        <v>1</v>
      </c>
      <c r="D1" t="s">
        <v>2</v>
      </c>
      <c r="E1" t="s">
        <v>1</v>
      </c>
      <c r="S1" t="s">
        <v>3</v>
      </c>
      <c r="T1" t="s">
        <v>4</v>
      </c>
      <c r="V1" t="s">
        <v>3</v>
      </c>
      <c r="W1" t="s">
        <v>6</v>
      </c>
      <c r="X1" t="s">
        <v>7</v>
      </c>
      <c r="Y1" t="s">
        <v>5</v>
      </c>
    </row>
    <row r="2" spans="1:25" x14ac:dyDescent="0.3">
      <c r="A2">
        <v>50</v>
      </c>
      <c r="B2">
        <v>350</v>
      </c>
      <c r="D2">
        <v>84</v>
      </c>
      <c r="E2">
        <v>347</v>
      </c>
      <c r="G2">
        <v>46</v>
      </c>
      <c r="H2">
        <f>E2</f>
        <v>347</v>
      </c>
      <c r="K2">
        <v>13.67</v>
      </c>
      <c r="L2">
        <v>347</v>
      </c>
      <c r="M2">
        <f>J2</f>
        <v>0</v>
      </c>
      <c r="O2">
        <f>DEGREES(ASIN(SIN(RADIANS(K2-60))/1.6))+60</f>
        <v>33.122755100227124</v>
      </c>
      <c r="P2">
        <v>347</v>
      </c>
      <c r="Q2">
        <f>P2/481*100</f>
        <v>72.141372141372145</v>
      </c>
      <c r="S2">
        <v>90</v>
      </c>
      <c r="T2">
        <v>221</v>
      </c>
      <c r="V2">
        <f>W2/2</f>
        <v>25</v>
      </c>
      <c r="W2">
        <v>50</v>
      </c>
      <c r="X2">
        <v>232.5</v>
      </c>
      <c r="Y2">
        <f>X2-180</f>
        <v>52.5</v>
      </c>
    </row>
    <row r="3" spans="1:25" x14ac:dyDescent="0.3">
      <c r="A3">
        <v>52</v>
      </c>
      <c r="B3">
        <v>343</v>
      </c>
      <c r="D3">
        <v>82</v>
      </c>
      <c r="E3">
        <v>347</v>
      </c>
      <c r="G3">
        <v>46</v>
      </c>
      <c r="H3">
        <f t="shared" ref="H3:H21" si="0">E3</f>
        <v>347</v>
      </c>
      <c r="K3">
        <v>15.67</v>
      </c>
      <c r="L3">
        <v>347</v>
      </c>
      <c r="M3">
        <f t="shared" ref="M3:M21" si="1">J3</f>
        <v>0</v>
      </c>
      <c r="O3">
        <f t="shared" ref="O3:O26" si="2">DEGREES(ASIN(SIN(RADIANS(K3-60))/1.6))+60</f>
        <v>34.103699560718084</v>
      </c>
      <c r="P3">
        <v>347</v>
      </c>
      <c r="Q3">
        <f t="shared" ref="Q3:Q26" si="3">P3/481*100</f>
        <v>72.141372141372145</v>
      </c>
      <c r="S3">
        <v>96</v>
      </c>
      <c r="T3">
        <v>220.5</v>
      </c>
      <c r="V3">
        <f t="shared" ref="V3:V15" si="4">W3/2</f>
        <v>30</v>
      </c>
      <c r="W3">
        <v>60</v>
      </c>
      <c r="X3">
        <v>226</v>
      </c>
      <c r="Y3">
        <f t="shared" ref="Y3:Y15" si="5">X3-180</f>
        <v>46</v>
      </c>
    </row>
    <row r="4" spans="1:25" x14ac:dyDescent="0.3">
      <c r="A4">
        <v>54</v>
      </c>
      <c r="B4">
        <v>339</v>
      </c>
      <c r="D4">
        <v>80</v>
      </c>
      <c r="E4">
        <v>347</v>
      </c>
      <c r="G4">
        <v>46</v>
      </c>
      <c r="H4">
        <f t="shared" si="0"/>
        <v>347</v>
      </c>
      <c r="K4">
        <v>17.670000000000002</v>
      </c>
      <c r="L4">
        <v>347</v>
      </c>
      <c r="M4">
        <f t="shared" si="1"/>
        <v>0</v>
      </c>
      <c r="O4">
        <f t="shared" si="2"/>
        <v>35.110169965507147</v>
      </c>
      <c r="P4">
        <v>347</v>
      </c>
      <c r="Q4">
        <f t="shared" si="3"/>
        <v>72.141372141372145</v>
      </c>
      <c r="S4">
        <v>100</v>
      </c>
      <c r="T4">
        <v>219</v>
      </c>
      <c r="V4">
        <f t="shared" si="4"/>
        <v>35</v>
      </c>
      <c r="W4">
        <v>70</v>
      </c>
      <c r="X4">
        <v>224.5</v>
      </c>
      <c r="Y4">
        <f t="shared" si="5"/>
        <v>44.5</v>
      </c>
    </row>
    <row r="5" spans="1:25" x14ac:dyDescent="0.3">
      <c r="A5">
        <v>56</v>
      </c>
      <c r="B5">
        <v>331</v>
      </c>
      <c r="D5">
        <v>78</v>
      </c>
      <c r="E5">
        <v>347</v>
      </c>
      <c r="G5">
        <v>46</v>
      </c>
      <c r="H5">
        <f t="shared" si="0"/>
        <v>347</v>
      </c>
      <c r="K5">
        <v>19.670000000000002</v>
      </c>
      <c r="L5">
        <v>347</v>
      </c>
      <c r="M5">
        <f t="shared" si="1"/>
        <v>0</v>
      </c>
      <c r="O5">
        <f t="shared" si="2"/>
        <v>36.140631450723347</v>
      </c>
      <c r="P5">
        <v>347</v>
      </c>
      <c r="Q5">
        <f t="shared" si="3"/>
        <v>72.141372141372145</v>
      </c>
      <c r="S5">
        <v>104</v>
      </c>
      <c r="T5">
        <v>222</v>
      </c>
      <c r="V5">
        <f t="shared" si="4"/>
        <v>40</v>
      </c>
      <c r="W5">
        <v>80</v>
      </c>
      <c r="X5">
        <v>223</v>
      </c>
      <c r="Y5">
        <f t="shared" si="5"/>
        <v>43</v>
      </c>
    </row>
    <row r="6" spans="1:25" x14ac:dyDescent="0.3">
      <c r="A6">
        <v>58</v>
      </c>
      <c r="B6">
        <v>331</v>
      </c>
      <c r="D6">
        <v>76</v>
      </c>
      <c r="E6">
        <v>350</v>
      </c>
      <c r="G6">
        <v>46</v>
      </c>
      <c r="H6">
        <f t="shared" si="0"/>
        <v>350</v>
      </c>
      <c r="K6">
        <v>21.67</v>
      </c>
      <c r="L6">
        <v>350</v>
      </c>
      <c r="M6">
        <f t="shared" si="1"/>
        <v>0</v>
      </c>
      <c r="O6">
        <f t="shared" si="2"/>
        <v>37.193593654497306</v>
      </c>
      <c r="P6">
        <v>350</v>
      </c>
      <c r="Q6">
        <f t="shared" si="3"/>
        <v>72.765072765072773</v>
      </c>
      <c r="S6">
        <v>108</v>
      </c>
      <c r="T6">
        <v>222.5</v>
      </c>
      <c r="V6">
        <f t="shared" si="4"/>
        <v>45</v>
      </c>
      <c r="W6">
        <v>90</v>
      </c>
      <c r="X6">
        <v>222.5</v>
      </c>
      <c r="Y6">
        <f t="shared" si="5"/>
        <v>42.5</v>
      </c>
    </row>
    <row r="7" spans="1:25" x14ac:dyDescent="0.3">
      <c r="A7">
        <v>60</v>
      </c>
      <c r="B7">
        <v>332</v>
      </c>
      <c r="D7">
        <v>74</v>
      </c>
      <c r="E7">
        <v>351</v>
      </c>
      <c r="G7">
        <v>46</v>
      </c>
      <c r="H7">
        <f t="shared" si="0"/>
        <v>351</v>
      </c>
      <c r="K7">
        <v>23.67</v>
      </c>
      <c r="L7">
        <v>351</v>
      </c>
      <c r="M7">
        <f t="shared" si="1"/>
        <v>0</v>
      </c>
      <c r="O7">
        <f t="shared" si="2"/>
        <v>38.267611397663885</v>
      </c>
      <c r="P7">
        <v>351</v>
      </c>
      <c r="Q7">
        <f t="shared" si="3"/>
        <v>72.972972972972968</v>
      </c>
      <c r="S7">
        <v>110</v>
      </c>
      <c r="T7">
        <v>222</v>
      </c>
      <c r="V7">
        <f t="shared" si="4"/>
        <v>46</v>
      </c>
      <c r="W7">
        <v>92</v>
      </c>
      <c r="X7">
        <v>220</v>
      </c>
      <c r="Y7">
        <f t="shared" si="5"/>
        <v>40</v>
      </c>
    </row>
    <row r="8" spans="1:25" x14ac:dyDescent="0.3">
      <c r="A8">
        <v>62</v>
      </c>
      <c r="B8">
        <v>333</v>
      </c>
      <c r="D8">
        <v>72</v>
      </c>
      <c r="E8">
        <v>350</v>
      </c>
      <c r="G8">
        <v>46</v>
      </c>
      <c r="H8">
        <f t="shared" si="0"/>
        <v>350</v>
      </c>
      <c r="K8">
        <v>25.67</v>
      </c>
      <c r="L8">
        <v>350</v>
      </c>
      <c r="M8">
        <f t="shared" si="1"/>
        <v>0</v>
      </c>
      <c r="O8">
        <f t="shared" si="2"/>
        <v>39.361284699060263</v>
      </c>
      <c r="P8">
        <v>350</v>
      </c>
      <c r="Q8">
        <f t="shared" si="3"/>
        <v>72.765072765072773</v>
      </c>
      <c r="S8">
        <v>115</v>
      </c>
      <c r="T8">
        <v>221</v>
      </c>
      <c r="V8">
        <f t="shared" si="4"/>
        <v>47</v>
      </c>
      <c r="W8">
        <v>94</v>
      </c>
      <c r="X8">
        <v>221.5</v>
      </c>
      <c r="Y8">
        <f t="shared" si="5"/>
        <v>41.5</v>
      </c>
    </row>
    <row r="9" spans="1:25" x14ac:dyDescent="0.3">
      <c r="A9">
        <v>64</v>
      </c>
      <c r="B9">
        <v>335</v>
      </c>
      <c r="D9">
        <v>70</v>
      </c>
      <c r="E9">
        <v>346</v>
      </c>
      <c r="G9">
        <v>46</v>
      </c>
      <c r="H9">
        <f t="shared" si="0"/>
        <v>346</v>
      </c>
      <c r="K9">
        <v>27.67</v>
      </c>
      <c r="L9">
        <v>346</v>
      </c>
      <c r="M9">
        <f t="shared" si="1"/>
        <v>0</v>
      </c>
      <c r="O9">
        <f t="shared" si="2"/>
        <v>40.473258222832577</v>
      </c>
      <c r="P9">
        <v>346</v>
      </c>
      <c r="Q9">
        <f t="shared" si="3"/>
        <v>71.933471933471935</v>
      </c>
      <c r="S9">
        <v>120</v>
      </c>
      <c r="T9">
        <v>222</v>
      </c>
      <c r="V9">
        <f t="shared" si="4"/>
        <v>48</v>
      </c>
      <c r="W9">
        <v>96</v>
      </c>
      <c r="X9">
        <v>221.5</v>
      </c>
      <c r="Y9">
        <f t="shared" si="5"/>
        <v>41.5</v>
      </c>
    </row>
    <row r="10" spans="1:25" x14ac:dyDescent="0.3">
      <c r="A10">
        <v>66</v>
      </c>
      <c r="B10">
        <v>340</v>
      </c>
      <c r="D10">
        <v>68</v>
      </c>
      <c r="E10">
        <v>338</v>
      </c>
      <c r="G10">
        <v>46</v>
      </c>
      <c r="H10">
        <f t="shared" si="0"/>
        <v>338</v>
      </c>
      <c r="K10">
        <v>29.67</v>
      </c>
      <c r="L10">
        <v>338</v>
      </c>
      <c r="M10">
        <f t="shared" si="1"/>
        <v>0</v>
      </c>
      <c r="O10">
        <f t="shared" si="2"/>
        <v>41.602220246761519</v>
      </c>
      <c r="P10">
        <v>338</v>
      </c>
      <c r="Q10">
        <f t="shared" si="3"/>
        <v>70.270270270270274</v>
      </c>
      <c r="V10">
        <f t="shared" si="4"/>
        <v>49</v>
      </c>
      <c r="W10">
        <v>98</v>
      </c>
      <c r="X10">
        <v>222</v>
      </c>
      <c r="Y10">
        <f t="shared" si="5"/>
        <v>42</v>
      </c>
    </row>
    <row r="11" spans="1:25" x14ac:dyDescent="0.3">
      <c r="A11">
        <v>68</v>
      </c>
      <c r="B11">
        <v>348</v>
      </c>
      <c r="D11">
        <v>66</v>
      </c>
      <c r="E11">
        <v>331</v>
      </c>
      <c r="G11">
        <v>46</v>
      </c>
      <c r="H11">
        <f t="shared" si="0"/>
        <v>331</v>
      </c>
      <c r="K11">
        <v>31.67</v>
      </c>
      <c r="L11">
        <v>331</v>
      </c>
      <c r="M11">
        <f t="shared" si="1"/>
        <v>0</v>
      </c>
      <c r="O11">
        <f t="shared" si="2"/>
        <v>42.746901231616675</v>
      </c>
      <c r="P11">
        <v>331</v>
      </c>
      <c r="Q11">
        <f t="shared" si="3"/>
        <v>68.814968814968807</v>
      </c>
      <c r="V11">
        <f t="shared" si="4"/>
        <v>50</v>
      </c>
      <c r="W11">
        <v>100</v>
      </c>
      <c r="X11">
        <v>223</v>
      </c>
      <c r="Y11">
        <f t="shared" si="5"/>
        <v>43</v>
      </c>
    </row>
    <row r="12" spans="1:25" x14ac:dyDescent="0.3">
      <c r="A12">
        <v>70</v>
      </c>
      <c r="B12">
        <v>353</v>
      </c>
      <c r="D12">
        <v>64</v>
      </c>
      <c r="E12">
        <v>329</v>
      </c>
      <c r="G12">
        <v>46</v>
      </c>
      <c r="H12">
        <f t="shared" si="0"/>
        <v>329</v>
      </c>
      <c r="K12">
        <v>33.67</v>
      </c>
      <c r="L12">
        <v>329</v>
      </c>
      <c r="M12">
        <f t="shared" si="1"/>
        <v>0</v>
      </c>
      <c r="O12">
        <f t="shared" si="2"/>
        <v>43.90607206239865</v>
      </c>
      <c r="P12">
        <v>329</v>
      </c>
      <c r="Q12">
        <f t="shared" si="3"/>
        <v>68.399168399168403</v>
      </c>
      <c r="V12">
        <f t="shared" si="4"/>
        <v>51</v>
      </c>
      <c r="W12">
        <v>102</v>
      </c>
      <c r="X12">
        <v>224</v>
      </c>
      <c r="Y12">
        <f t="shared" si="5"/>
        <v>44</v>
      </c>
    </row>
    <row r="13" spans="1:25" x14ac:dyDescent="0.3">
      <c r="A13">
        <v>72</v>
      </c>
      <c r="B13">
        <v>354</v>
      </c>
      <c r="D13">
        <v>62</v>
      </c>
      <c r="E13">
        <v>330</v>
      </c>
      <c r="G13">
        <v>46</v>
      </c>
      <c r="H13">
        <f t="shared" si="0"/>
        <v>330</v>
      </c>
      <c r="K13">
        <v>35.67</v>
      </c>
      <c r="L13">
        <v>330</v>
      </c>
      <c r="M13">
        <f t="shared" si="1"/>
        <v>0</v>
      </c>
      <c r="O13">
        <f t="shared" si="2"/>
        <v>45.078542023359191</v>
      </c>
      <c r="P13">
        <v>330</v>
      </c>
      <c r="Q13">
        <f t="shared" si="3"/>
        <v>68.607068607068612</v>
      </c>
      <c r="V13">
        <f t="shared" si="4"/>
        <v>52.5</v>
      </c>
      <c r="W13">
        <v>105</v>
      </c>
      <c r="X13">
        <v>224.5</v>
      </c>
      <c r="Y13">
        <f t="shared" si="5"/>
        <v>44.5</v>
      </c>
    </row>
    <row r="14" spans="1:25" x14ac:dyDescent="0.3">
      <c r="A14">
        <v>74</v>
      </c>
      <c r="B14">
        <v>354</v>
      </c>
      <c r="D14">
        <v>60</v>
      </c>
      <c r="E14">
        <v>331</v>
      </c>
      <c r="G14">
        <v>46</v>
      </c>
      <c r="H14">
        <f t="shared" si="0"/>
        <v>331</v>
      </c>
      <c r="K14">
        <v>37.67</v>
      </c>
      <c r="L14">
        <v>331</v>
      </c>
      <c r="M14">
        <f t="shared" si="1"/>
        <v>0</v>
      </c>
      <c r="O14">
        <f t="shared" si="2"/>
        <v>46.263156560140693</v>
      </c>
      <c r="P14">
        <v>331</v>
      </c>
      <c r="Q14">
        <f t="shared" si="3"/>
        <v>68.814968814968807</v>
      </c>
      <c r="V14">
        <f t="shared" si="4"/>
        <v>55</v>
      </c>
      <c r="W14">
        <v>110</v>
      </c>
      <c r="X14">
        <v>225</v>
      </c>
      <c r="Y14">
        <f t="shared" si="5"/>
        <v>45</v>
      </c>
    </row>
    <row r="15" spans="1:25" x14ac:dyDescent="0.3">
      <c r="A15">
        <v>76</v>
      </c>
      <c r="B15">
        <v>351</v>
      </c>
      <c r="D15">
        <v>58</v>
      </c>
      <c r="E15">
        <v>337</v>
      </c>
      <c r="G15">
        <v>46</v>
      </c>
      <c r="H15">
        <f t="shared" si="0"/>
        <v>337</v>
      </c>
      <c r="K15">
        <v>39.67</v>
      </c>
      <c r="L15">
        <v>337</v>
      </c>
      <c r="M15">
        <f t="shared" si="1"/>
        <v>0</v>
      </c>
      <c r="O15">
        <f t="shared" si="2"/>
        <v>47.458794874404539</v>
      </c>
      <c r="P15">
        <v>337</v>
      </c>
      <c r="Q15">
        <f t="shared" si="3"/>
        <v>70.062370062370064</v>
      </c>
      <c r="V15">
        <f t="shared" si="4"/>
        <v>60</v>
      </c>
      <c r="W15">
        <v>120</v>
      </c>
      <c r="X15">
        <v>225.5</v>
      </c>
      <c r="Y15">
        <f t="shared" si="5"/>
        <v>45.5</v>
      </c>
    </row>
    <row r="16" spans="1:25" x14ac:dyDescent="0.3">
      <c r="A16">
        <v>78</v>
      </c>
      <c r="B16">
        <v>349</v>
      </c>
      <c r="D16">
        <v>56</v>
      </c>
      <c r="E16">
        <v>340</v>
      </c>
      <c r="G16">
        <v>46</v>
      </c>
      <c r="H16">
        <f t="shared" si="0"/>
        <v>340</v>
      </c>
      <c r="K16">
        <v>41.67</v>
      </c>
      <c r="L16">
        <v>340</v>
      </c>
      <c r="M16">
        <f t="shared" si="1"/>
        <v>0</v>
      </c>
      <c r="O16">
        <f t="shared" si="2"/>
        <v>48.664367389016682</v>
      </c>
      <c r="P16">
        <v>340</v>
      </c>
      <c r="Q16">
        <f t="shared" si="3"/>
        <v>70.686070686070693</v>
      </c>
    </row>
    <row r="17" spans="1:23" x14ac:dyDescent="0.3">
      <c r="A17">
        <v>80</v>
      </c>
      <c r="B17">
        <v>348</v>
      </c>
      <c r="D17">
        <v>54</v>
      </c>
      <c r="E17">
        <v>344</v>
      </c>
      <c r="G17">
        <v>46</v>
      </c>
      <c r="H17">
        <f t="shared" si="0"/>
        <v>344</v>
      </c>
      <c r="K17">
        <v>43.67</v>
      </c>
      <c r="L17">
        <v>344</v>
      </c>
      <c r="M17">
        <f t="shared" si="1"/>
        <v>0</v>
      </c>
      <c r="O17">
        <f t="shared" si="2"/>
        <v>49.878813115276792</v>
      </c>
      <c r="P17">
        <v>344</v>
      </c>
      <c r="Q17">
        <f t="shared" si="3"/>
        <v>71.517671517671516</v>
      </c>
    </row>
    <row r="18" spans="1:23" x14ac:dyDescent="0.3">
      <c r="A18">
        <v>82</v>
      </c>
      <c r="B18">
        <v>347</v>
      </c>
      <c r="D18">
        <v>52</v>
      </c>
      <c r="E18">
        <v>348</v>
      </c>
      <c r="G18">
        <v>46</v>
      </c>
      <c r="H18">
        <f t="shared" si="0"/>
        <v>348</v>
      </c>
      <c r="K18">
        <v>45.67</v>
      </c>
      <c r="L18">
        <v>348</v>
      </c>
      <c r="M18">
        <f t="shared" si="1"/>
        <v>0</v>
      </c>
      <c r="O18">
        <f t="shared" si="2"/>
        <v>51.101096947822938</v>
      </c>
      <c r="P18">
        <v>348</v>
      </c>
      <c r="Q18">
        <f t="shared" si="3"/>
        <v>72.349272349272354</v>
      </c>
    </row>
    <row r="19" spans="1:23" x14ac:dyDescent="0.3">
      <c r="A19">
        <v>84</v>
      </c>
      <c r="B19">
        <v>348</v>
      </c>
      <c r="D19">
        <v>50</v>
      </c>
      <c r="E19">
        <v>351</v>
      </c>
      <c r="G19">
        <v>46</v>
      </c>
      <c r="H19">
        <f t="shared" si="0"/>
        <v>351</v>
      </c>
      <c r="K19">
        <v>47.67</v>
      </c>
      <c r="L19">
        <v>351</v>
      </c>
      <c r="M19">
        <f t="shared" si="1"/>
        <v>0</v>
      </c>
      <c r="O19">
        <f t="shared" si="2"/>
        <v>52.330206907703676</v>
      </c>
      <c r="P19">
        <v>351</v>
      </c>
      <c r="Q19">
        <f t="shared" si="3"/>
        <v>72.972972972972968</v>
      </c>
    </row>
    <row r="20" spans="1:23" x14ac:dyDescent="0.3">
      <c r="D20">
        <v>48</v>
      </c>
      <c r="E20">
        <v>353</v>
      </c>
      <c r="G20">
        <v>46</v>
      </c>
      <c r="H20">
        <f t="shared" si="0"/>
        <v>353</v>
      </c>
      <c r="K20">
        <v>49.67</v>
      </c>
      <c r="L20">
        <v>353</v>
      </c>
      <c r="M20">
        <f t="shared" si="1"/>
        <v>0</v>
      </c>
      <c r="O20">
        <f t="shared" si="2"/>
        <v>53.565151349652652</v>
      </c>
      <c r="P20">
        <v>353</v>
      </c>
      <c r="Q20">
        <f t="shared" si="3"/>
        <v>73.388773388773387</v>
      </c>
    </row>
    <row r="21" spans="1:23" x14ac:dyDescent="0.3">
      <c r="D21">
        <v>46</v>
      </c>
      <c r="E21">
        <v>355</v>
      </c>
      <c r="G21">
        <v>51.67</v>
      </c>
      <c r="H21">
        <f t="shared" si="0"/>
        <v>355</v>
      </c>
      <c r="K21">
        <v>51.67</v>
      </c>
      <c r="L21">
        <v>355</v>
      </c>
      <c r="M21">
        <f t="shared" si="1"/>
        <v>0</v>
      </c>
      <c r="O21">
        <f t="shared" si="2"/>
        <v>54.804956145786072</v>
      </c>
      <c r="P21">
        <v>355</v>
      </c>
      <c r="Q21">
        <f t="shared" si="3"/>
        <v>73.804573804573806</v>
      </c>
    </row>
    <row r="22" spans="1:23" x14ac:dyDescent="0.3">
      <c r="D22">
        <v>44</v>
      </c>
      <c r="K22">
        <v>53.67</v>
      </c>
      <c r="L22">
        <v>342</v>
      </c>
      <c r="O22">
        <f t="shared" si="2"/>
        <v>56.048661854725957</v>
      </c>
      <c r="Q22">
        <f t="shared" si="3"/>
        <v>0</v>
      </c>
    </row>
    <row r="23" spans="1:23" x14ac:dyDescent="0.3">
      <c r="D23">
        <v>42</v>
      </c>
      <c r="K23">
        <v>55.67</v>
      </c>
      <c r="L23">
        <v>339</v>
      </c>
      <c r="O23">
        <f t="shared" si="2"/>
        <v>57.295320882486209</v>
      </c>
      <c r="Q23">
        <f t="shared" si="3"/>
        <v>0</v>
      </c>
    </row>
    <row r="24" spans="1:23" x14ac:dyDescent="0.3">
      <c r="D24">
        <v>40</v>
      </c>
      <c r="K24">
        <v>57.67</v>
      </c>
      <c r="L24">
        <v>341</v>
      </c>
      <c r="O24">
        <f t="shared" si="2"/>
        <v>58.543994639300536</v>
      </c>
      <c r="Q24">
        <f t="shared" si="3"/>
        <v>0</v>
      </c>
    </row>
    <row r="25" spans="1:23" x14ac:dyDescent="0.3">
      <c r="H25">
        <f>SQRT(0.18344*0.18344)</f>
        <v>0.18343999999999999</v>
      </c>
      <c r="K25">
        <v>59.67</v>
      </c>
      <c r="L25">
        <v>341</v>
      </c>
      <c r="O25">
        <f t="shared" si="2"/>
        <v>59.79375069488313</v>
      </c>
      <c r="Q25">
        <f t="shared" si="3"/>
        <v>0</v>
      </c>
    </row>
    <row r="26" spans="1:23" x14ac:dyDescent="0.3">
      <c r="K26">
        <v>61.67</v>
      </c>
      <c r="L26">
        <v>341</v>
      </c>
      <c r="O26">
        <f t="shared" si="2"/>
        <v>61.043659933361596</v>
      </c>
      <c r="Q26">
        <f t="shared" si="3"/>
        <v>0</v>
      </c>
    </row>
    <row r="27" spans="1:23" x14ac:dyDescent="0.3">
      <c r="H27">
        <f>1/1.601*SQRT(H25^2/(H25^2+1))</f>
        <v>0.11269792146456897</v>
      </c>
    </row>
    <row r="28" spans="1:23" x14ac:dyDescent="0.3">
      <c r="H28">
        <f>DEGREES(ASIN(H27))</f>
        <v>6.4708624204965641</v>
      </c>
    </row>
    <row r="29" spans="1:23" x14ac:dyDescent="0.3">
      <c r="I29">
        <v>0</v>
      </c>
      <c r="J29">
        <v>378</v>
      </c>
      <c r="K29">
        <v>378</v>
      </c>
      <c r="L29">
        <v>379</v>
      </c>
      <c r="M29">
        <v>370</v>
      </c>
      <c r="N29">
        <v>366</v>
      </c>
      <c r="V29">
        <v>25</v>
      </c>
      <c r="W29">
        <v>52.5</v>
      </c>
    </row>
    <row r="30" spans="1:23" x14ac:dyDescent="0.3">
      <c r="I30">
        <v>5</v>
      </c>
      <c r="J30">
        <v>388</v>
      </c>
      <c r="K30">
        <v>389</v>
      </c>
      <c r="L30">
        <v>388</v>
      </c>
      <c r="M30">
        <v>385</v>
      </c>
      <c r="N30">
        <v>381</v>
      </c>
      <c r="V30">
        <v>30</v>
      </c>
      <c r="W30">
        <v>46</v>
      </c>
    </row>
    <row r="31" spans="1:23" x14ac:dyDescent="0.3">
      <c r="I31">
        <v>10</v>
      </c>
      <c r="J31">
        <v>396</v>
      </c>
      <c r="K31">
        <v>396</v>
      </c>
      <c r="L31">
        <v>397</v>
      </c>
      <c r="M31">
        <v>393</v>
      </c>
      <c r="N31">
        <v>391</v>
      </c>
      <c r="V31">
        <v>35</v>
      </c>
      <c r="W31">
        <v>44.5</v>
      </c>
    </row>
    <row r="32" spans="1:23" x14ac:dyDescent="0.3">
      <c r="I32">
        <v>15</v>
      </c>
      <c r="J32">
        <v>402</v>
      </c>
      <c r="K32">
        <v>402</v>
      </c>
      <c r="L32">
        <v>405</v>
      </c>
      <c r="M32">
        <v>400</v>
      </c>
      <c r="N32">
        <v>396</v>
      </c>
      <c r="V32">
        <v>40</v>
      </c>
      <c r="W32">
        <v>43</v>
      </c>
    </row>
    <row r="33" spans="9:23" x14ac:dyDescent="0.3">
      <c r="I33">
        <v>20</v>
      </c>
      <c r="J33">
        <v>405</v>
      </c>
      <c r="K33">
        <v>408</v>
      </c>
      <c r="L33">
        <v>409</v>
      </c>
      <c r="M33">
        <v>403</v>
      </c>
      <c r="N33">
        <v>402</v>
      </c>
      <c r="V33">
        <v>45</v>
      </c>
      <c r="W33">
        <v>42.5</v>
      </c>
    </row>
    <row r="34" spans="9:23" x14ac:dyDescent="0.3">
      <c r="I34">
        <v>23</v>
      </c>
      <c r="J34">
        <v>405</v>
      </c>
      <c r="K34">
        <v>407</v>
      </c>
      <c r="L34">
        <v>406</v>
      </c>
      <c r="N34">
        <v>401</v>
      </c>
      <c r="V34">
        <v>46</v>
      </c>
      <c r="W34">
        <v>40</v>
      </c>
    </row>
    <row r="35" spans="9:23" x14ac:dyDescent="0.3">
      <c r="I35">
        <v>26</v>
      </c>
      <c r="J35">
        <v>411</v>
      </c>
      <c r="K35">
        <v>417</v>
      </c>
      <c r="L35">
        <v>419</v>
      </c>
      <c r="M35">
        <v>414</v>
      </c>
      <c r="V35">
        <v>47</v>
      </c>
      <c r="W35">
        <v>41.5</v>
      </c>
    </row>
    <row r="36" spans="9:23" x14ac:dyDescent="0.3">
      <c r="I36">
        <v>28</v>
      </c>
      <c r="J36">
        <v>417</v>
      </c>
      <c r="K36">
        <v>419</v>
      </c>
      <c r="L36">
        <v>420</v>
      </c>
      <c r="N36">
        <v>414</v>
      </c>
      <c r="V36">
        <v>48</v>
      </c>
      <c r="W36">
        <v>41.5</v>
      </c>
    </row>
    <row r="37" spans="9:23" x14ac:dyDescent="0.3">
      <c r="I37">
        <v>30</v>
      </c>
      <c r="J37">
        <v>418</v>
      </c>
      <c r="K37">
        <v>420</v>
      </c>
      <c r="L37">
        <v>421</v>
      </c>
      <c r="M37">
        <v>415</v>
      </c>
      <c r="V37">
        <v>49</v>
      </c>
      <c r="W37">
        <v>42</v>
      </c>
    </row>
    <row r="38" spans="9:23" x14ac:dyDescent="0.3">
      <c r="I38">
        <v>35</v>
      </c>
      <c r="J38">
        <v>419</v>
      </c>
      <c r="K38">
        <v>423</v>
      </c>
      <c r="M38">
        <v>418</v>
      </c>
      <c r="N38">
        <v>422</v>
      </c>
      <c r="V38">
        <v>50</v>
      </c>
      <c r="W38">
        <v>43</v>
      </c>
    </row>
    <row r="39" spans="9:23" x14ac:dyDescent="0.3">
      <c r="I39">
        <v>40</v>
      </c>
      <c r="J39">
        <v>421</v>
      </c>
      <c r="K39">
        <v>427</v>
      </c>
      <c r="M39">
        <v>421</v>
      </c>
      <c r="N39">
        <v>427</v>
      </c>
      <c r="V39">
        <v>51</v>
      </c>
      <c r="W39">
        <v>44</v>
      </c>
    </row>
    <row r="40" spans="9:23" x14ac:dyDescent="0.3">
      <c r="I40">
        <v>45</v>
      </c>
      <c r="J40">
        <v>423</v>
      </c>
      <c r="V40">
        <v>52.5</v>
      </c>
      <c r="W40">
        <v>44.5</v>
      </c>
    </row>
    <row r="41" spans="9:23" x14ac:dyDescent="0.3">
      <c r="V41">
        <v>55</v>
      </c>
      <c r="W41">
        <v>45</v>
      </c>
    </row>
    <row r="42" spans="9:23" x14ac:dyDescent="0.3">
      <c r="V42">
        <v>60</v>
      </c>
      <c r="W42">
        <v>45.5</v>
      </c>
    </row>
    <row r="43" spans="9:23" x14ac:dyDescent="0.3">
      <c r="I43">
        <v>530</v>
      </c>
      <c r="J43">
        <v>0.55757999999999996</v>
      </c>
      <c r="K43">
        <v>2.2039</v>
      </c>
    </row>
    <row r="44" spans="9:23" x14ac:dyDescent="0.3">
      <c r="I44">
        <v>535</v>
      </c>
    </row>
    <row r="45" spans="9:23" x14ac:dyDescent="0.3">
      <c r="I45">
        <v>540</v>
      </c>
    </row>
    <row r="46" spans="9:23" x14ac:dyDescent="0.3">
      <c r="I46">
        <v>545</v>
      </c>
    </row>
    <row r="47" spans="9:23" x14ac:dyDescent="0.3">
      <c r="I47">
        <v>550</v>
      </c>
    </row>
    <row r="48" spans="9:23" x14ac:dyDescent="0.3">
      <c r="I48">
        <v>555</v>
      </c>
    </row>
    <row r="49" spans="9:9" x14ac:dyDescent="0.3">
      <c r="I49">
        <v>560</v>
      </c>
    </row>
    <row r="50" spans="9:9" x14ac:dyDescent="0.3">
      <c r="I50">
        <v>565</v>
      </c>
    </row>
    <row r="51" spans="9:9" x14ac:dyDescent="0.3">
      <c r="I51">
        <v>570</v>
      </c>
    </row>
    <row r="52" spans="9:9" x14ac:dyDescent="0.3">
      <c r="I52">
        <v>575</v>
      </c>
    </row>
    <row r="53" spans="9:9" x14ac:dyDescent="0.3">
      <c r="I53">
        <v>580</v>
      </c>
    </row>
    <row r="54" spans="9:9" x14ac:dyDescent="0.3">
      <c r="I54">
        <v>585</v>
      </c>
    </row>
    <row r="55" spans="9:9" x14ac:dyDescent="0.3">
      <c r="I55">
        <v>590</v>
      </c>
    </row>
    <row r="56" spans="9:9" x14ac:dyDescent="0.3">
      <c r="I56">
        <v>595</v>
      </c>
    </row>
    <row r="57" spans="9:9" x14ac:dyDescent="0.3">
      <c r="I57">
        <v>600</v>
      </c>
    </row>
    <row r="58" spans="9:9" x14ac:dyDescent="0.3">
      <c r="I58">
        <v>605</v>
      </c>
    </row>
    <row r="59" spans="9:9" x14ac:dyDescent="0.3">
      <c r="I59">
        <v>610</v>
      </c>
    </row>
    <row r="60" spans="9:9" x14ac:dyDescent="0.3">
      <c r="I60">
        <v>615</v>
      </c>
    </row>
    <row r="61" spans="9:9" x14ac:dyDescent="0.3">
      <c r="I61">
        <v>620</v>
      </c>
    </row>
    <row r="62" spans="9:9" x14ac:dyDescent="0.3">
      <c r="I62">
        <v>625</v>
      </c>
    </row>
    <row r="63" spans="9:9" x14ac:dyDescent="0.3">
      <c r="I63">
        <v>630</v>
      </c>
    </row>
    <row r="64" spans="9:9" x14ac:dyDescent="0.3">
      <c r="I64">
        <v>635</v>
      </c>
    </row>
    <row r="65" spans="9:9" x14ac:dyDescent="0.3">
      <c r="I65">
        <v>640</v>
      </c>
    </row>
    <row r="66" spans="9:9" x14ac:dyDescent="0.3">
      <c r="I66">
        <v>645</v>
      </c>
    </row>
    <row r="67" spans="9:9" x14ac:dyDescent="0.3">
      <c r="I67">
        <v>650</v>
      </c>
    </row>
    <row r="68" spans="9:9" x14ac:dyDescent="0.3">
      <c r="I68">
        <v>655</v>
      </c>
    </row>
    <row r="69" spans="9:9" x14ac:dyDescent="0.3">
      <c r="I69">
        <v>660</v>
      </c>
    </row>
    <row r="70" spans="9:9" x14ac:dyDescent="0.3">
      <c r="I70">
        <v>665</v>
      </c>
    </row>
    <row r="71" spans="9:9" x14ac:dyDescent="0.3">
      <c r="I71">
        <v>670</v>
      </c>
    </row>
    <row r="72" spans="9:9" x14ac:dyDescent="0.3">
      <c r="I72">
        <v>675</v>
      </c>
    </row>
    <row r="73" spans="9:9" x14ac:dyDescent="0.3">
      <c r="I73">
        <v>680</v>
      </c>
    </row>
    <row r="74" spans="9:9" x14ac:dyDescent="0.3">
      <c r="I74">
        <v>685</v>
      </c>
    </row>
    <row r="75" spans="9:9" x14ac:dyDescent="0.3">
      <c r="I75">
        <v>690</v>
      </c>
    </row>
    <row r="76" spans="9:9" x14ac:dyDescent="0.3">
      <c r="I76">
        <v>695</v>
      </c>
    </row>
    <row r="77" spans="9:9" x14ac:dyDescent="0.3">
      <c r="I77">
        <v>700</v>
      </c>
    </row>
    <row r="78" spans="9:9" x14ac:dyDescent="0.3">
      <c r="I78">
        <v>705</v>
      </c>
    </row>
    <row r="79" spans="9:9" x14ac:dyDescent="0.3">
      <c r="I79">
        <v>710</v>
      </c>
    </row>
    <row r="80" spans="9:9" x14ac:dyDescent="0.3">
      <c r="I80">
        <v>715</v>
      </c>
    </row>
    <row r="81" spans="9:9" x14ac:dyDescent="0.3">
      <c r="I81">
        <v>720</v>
      </c>
    </row>
    <row r="82" spans="9:9" x14ac:dyDescent="0.3">
      <c r="I82">
        <v>725</v>
      </c>
    </row>
    <row r="83" spans="9:9" x14ac:dyDescent="0.3">
      <c r="I83">
        <v>730</v>
      </c>
    </row>
    <row r="84" spans="9:9" x14ac:dyDescent="0.3">
      <c r="I84">
        <v>735</v>
      </c>
    </row>
    <row r="85" spans="9:9" x14ac:dyDescent="0.3">
      <c r="I85">
        <v>740</v>
      </c>
    </row>
    <row r="86" spans="9:9" x14ac:dyDescent="0.3">
      <c r="I86">
        <v>745</v>
      </c>
    </row>
    <row r="87" spans="9:9" x14ac:dyDescent="0.3">
      <c r="I87">
        <v>750</v>
      </c>
    </row>
    <row r="88" spans="9:9" x14ac:dyDescent="0.3">
      <c r="I88">
        <v>755</v>
      </c>
    </row>
    <row r="89" spans="9:9" x14ac:dyDescent="0.3">
      <c r="I89">
        <v>760</v>
      </c>
    </row>
    <row r="90" spans="9:9" x14ac:dyDescent="0.3">
      <c r="I90">
        <v>765</v>
      </c>
    </row>
    <row r="91" spans="9:9" x14ac:dyDescent="0.3">
      <c r="I91">
        <v>770</v>
      </c>
    </row>
    <row r="92" spans="9:9" x14ac:dyDescent="0.3">
      <c r="I92">
        <v>775</v>
      </c>
    </row>
    <row r="93" spans="9:9" x14ac:dyDescent="0.3">
      <c r="I93">
        <v>780</v>
      </c>
    </row>
    <row r="94" spans="9:9" x14ac:dyDescent="0.3">
      <c r="I94">
        <v>785</v>
      </c>
    </row>
    <row r="95" spans="9:9" x14ac:dyDescent="0.3">
      <c r="I95">
        <v>790</v>
      </c>
    </row>
    <row r="96" spans="9:9" x14ac:dyDescent="0.3">
      <c r="I96">
        <v>795</v>
      </c>
    </row>
    <row r="97" spans="9:9" x14ac:dyDescent="0.3">
      <c r="I97">
        <v>800</v>
      </c>
    </row>
    <row r="98" spans="9:9" x14ac:dyDescent="0.3">
      <c r="I98">
        <v>805</v>
      </c>
    </row>
    <row r="99" spans="9:9" x14ac:dyDescent="0.3">
      <c r="I99">
        <v>810</v>
      </c>
    </row>
    <row r="100" spans="9:9" x14ac:dyDescent="0.3">
      <c r="I100">
        <v>815</v>
      </c>
    </row>
    <row r="101" spans="9:9" x14ac:dyDescent="0.3">
      <c r="I101">
        <v>820</v>
      </c>
    </row>
    <row r="102" spans="9:9" x14ac:dyDescent="0.3">
      <c r="I102">
        <v>825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Sharma</dc:creator>
  <cp:lastModifiedBy>DELL</cp:lastModifiedBy>
  <dcterms:created xsi:type="dcterms:W3CDTF">2022-03-21T10:25:03Z</dcterms:created>
  <dcterms:modified xsi:type="dcterms:W3CDTF">2022-05-10T22:23:17Z</dcterms:modified>
</cp:coreProperties>
</file>