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gaglani\Desktop\timepassProject\"/>
    </mc:Choice>
  </mc:AlternateContent>
  <xr:revisionPtr revIDLastSave="0" documentId="13_ncr:1_{74BF77CA-2F92-4A6F-8855-AD0DEBA1E0E6}" xr6:coauthVersionLast="36" xr6:coauthVersionMax="36" xr10:uidLastSave="{00000000-0000-0000-0000-000000000000}"/>
  <bookViews>
    <workbookView xWindow="0" yWindow="0" windowWidth="23040" windowHeight="9060" tabRatio="628" xr2:uid="{10FE8248-754E-4453-B2E7-A808EA314087}"/>
  </bookViews>
  <sheets>
    <sheet name="Plan" sheetId="3" r:id="rId1"/>
    <sheet name="Prices - train" sheetId="1" r:id="rId2"/>
    <sheet name="prices - test" sheetId="6" r:id="rId3"/>
    <sheet name="Comp -&gt; Terms Map" sheetId="4" r:id="rId4"/>
    <sheet name="Terms to comp map" sheetId="5" r:id="rId5"/>
    <sheet name="Practice" sheetId="2" r:id="rId6"/>
  </sheets>
  <externalReferences>
    <externalReference r:id="rId7"/>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D10" i="2"/>
  <c r="E10" i="2"/>
  <c r="F10" i="2"/>
  <c r="C11" i="2"/>
  <c r="D11" i="2"/>
  <c r="E11" i="2"/>
  <c r="F11" i="2"/>
  <c r="C12" i="2"/>
  <c r="D12" i="2"/>
  <c r="E12" i="2"/>
  <c r="F12" i="2"/>
  <c r="C13" i="2"/>
  <c r="D13" i="2"/>
  <c r="E13" i="2"/>
  <c r="F13" i="2"/>
  <c r="C14" i="2"/>
  <c r="D14" i="2"/>
  <c r="E14" i="2"/>
  <c r="F14" i="2"/>
  <c r="B11" i="2"/>
  <c r="B12" i="2"/>
  <c r="B13" i="2"/>
  <c r="B14" i="2"/>
  <c r="B10" i="2"/>
  <c r="D31" i="2"/>
  <c r="C31" i="2"/>
  <c r="B31" i="2"/>
  <c r="D30" i="2"/>
  <c r="C30" i="2"/>
  <c r="B30" i="2"/>
  <c r="D29" i="2"/>
  <c r="C29" i="2"/>
  <c r="B29" i="2"/>
  <c r="D28" i="2"/>
  <c r="C28" i="2"/>
  <c r="B28" i="2"/>
  <c r="D27" i="2"/>
  <c r="C27" i="2"/>
  <c r="B27" i="2"/>
  <c r="B21" i="2"/>
  <c r="B20" i="2"/>
  <c r="B19" i="2"/>
  <c r="Y2" i="1"/>
  <c r="D39" i="2"/>
  <c r="B37" i="2"/>
  <c r="C39" i="2"/>
  <c r="D36" i="2"/>
  <c r="B39" i="2"/>
  <c r="C36" i="2"/>
  <c r="D38" i="2"/>
  <c r="B36" i="2"/>
  <c r="C38" i="2"/>
  <c r="D35" i="2"/>
  <c r="B38" i="2"/>
  <c r="C35" i="2"/>
  <c r="D37" i="2"/>
  <c r="B35" i="2"/>
  <c r="C37" i="2"/>
  <c r="V3" i="1" l="1"/>
  <c r="S3" i="1"/>
  <c r="R3" i="1"/>
  <c r="I3" i="1"/>
  <c r="Q3" i="1"/>
  <c r="B3" i="1"/>
  <c r="J3" i="1"/>
  <c r="T3" i="1"/>
  <c r="K3" i="1"/>
  <c r="U3" i="1"/>
  <c r="O3" i="1"/>
  <c r="H3" i="1"/>
  <c r="P3" i="1"/>
  <c r="C3" i="1"/>
  <c r="D3" i="1"/>
  <c r="L3" i="1"/>
  <c r="W3" i="1"/>
  <c r="E3" i="1"/>
  <c r="M3" i="1"/>
  <c r="X3" i="1"/>
  <c r="F3" i="1"/>
  <c r="N3" i="1"/>
  <c r="G3" i="1"/>
  <c r="U4" i="1"/>
  <c r="J4" i="1"/>
  <c r="V4" i="1"/>
  <c r="R4" i="1"/>
  <c r="T4" i="1"/>
  <c r="Q4" i="1"/>
  <c r="N4" i="1"/>
  <c r="L4" i="1"/>
  <c r="X4" i="1"/>
  <c r="W4" i="1"/>
  <c r="P4" i="1"/>
  <c r="M4" i="1"/>
  <c r="S4" i="1"/>
  <c r="O4" i="1"/>
  <c r="K4" i="1"/>
  <c r="G16" i="1"/>
  <c r="G19" i="1"/>
  <c r="G12" i="1"/>
  <c r="G21" i="1"/>
  <c r="B17" i="1"/>
  <c r="B6" i="1"/>
  <c r="B31" i="1"/>
  <c r="B18" i="1"/>
  <c r="L18" i="1"/>
  <c r="L30" i="1"/>
  <c r="L27" i="1"/>
  <c r="L9" i="1"/>
  <c r="D13" i="1"/>
  <c r="D22" i="1"/>
  <c r="D6" i="1"/>
  <c r="P11" i="1"/>
  <c r="P17" i="1"/>
  <c r="P10" i="1"/>
  <c r="P26" i="1"/>
  <c r="T18" i="1"/>
  <c r="T30" i="1"/>
  <c r="T27" i="1"/>
  <c r="T9" i="1"/>
  <c r="J24" i="1"/>
  <c r="J13" i="1"/>
  <c r="J14" i="1"/>
  <c r="N21" i="1"/>
  <c r="N19" i="1"/>
  <c r="N33" i="1"/>
  <c r="N25" i="1"/>
  <c r="C24" i="1"/>
  <c r="C13" i="1"/>
  <c r="C32" i="1"/>
  <c r="C27" i="1"/>
  <c r="F26" i="1"/>
  <c r="F23" i="1"/>
  <c r="F24" i="1"/>
  <c r="Q14" i="1"/>
  <c r="Q28" i="1"/>
  <c r="Q25" i="1"/>
  <c r="Q30" i="1"/>
  <c r="H27" i="1"/>
  <c r="H28" i="1"/>
  <c r="H25" i="1"/>
  <c r="H13" i="1"/>
  <c r="I6" i="1"/>
  <c r="I10" i="1"/>
  <c r="I11" i="1"/>
  <c r="M10" i="1"/>
  <c r="M16" i="1"/>
  <c r="M14" i="1"/>
  <c r="M7" i="1"/>
  <c r="O26" i="1"/>
  <c r="O23" i="1"/>
  <c r="O15" i="1"/>
  <c r="O29" i="1"/>
  <c r="R24" i="1"/>
  <c r="R32" i="1"/>
  <c r="R14" i="1"/>
  <c r="E18" i="1"/>
  <c r="E4" i="1"/>
  <c r="E14" i="1"/>
  <c r="E12" i="1"/>
  <c r="U25" i="1"/>
  <c r="U5" i="1"/>
  <c r="U9" i="1"/>
  <c r="U12" i="1"/>
  <c r="S7" i="1"/>
  <c r="S8" i="1"/>
  <c r="S19" i="1"/>
  <c r="W16" i="1"/>
  <c r="W6" i="1"/>
  <c r="W28" i="1"/>
  <c r="W22" i="1"/>
  <c r="K24" i="1"/>
  <c r="K13" i="1"/>
  <c r="K5" i="1"/>
  <c r="K6" i="1"/>
  <c r="V5" i="1"/>
  <c r="V9" i="1"/>
  <c r="V18" i="1"/>
  <c r="K15" i="1"/>
  <c r="V11" i="1"/>
  <c r="U31" i="1"/>
  <c r="S10" i="1"/>
  <c r="W26" i="1"/>
  <c r="K7" i="1"/>
  <c r="V19" i="1"/>
  <c r="M20" i="1"/>
  <c r="R10" i="1"/>
  <c r="E20" i="1"/>
  <c r="S26" i="1"/>
  <c r="K33" i="1"/>
  <c r="V21" i="1"/>
  <c r="G8" i="1"/>
  <c r="G14" i="1"/>
  <c r="G20" i="1"/>
  <c r="G18" i="1"/>
  <c r="B9" i="1"/>
  <c r="B33" i="1"/>
  <c r="B27" i="1"/>
  <c r="B19" i="1"/>
  <c r="L29" i="1"/>
  <c r="L26" i="1"/>
  <c r="L23" i="1"/>
  <c r="D15" i="1"/>
  <c r="D21" i="1"/>
  <c r="D5" i="1"/>
  <c r="D12" i="1"/>
  <c r="P19" i="1"/>
  <c r="P12" i="1"/>
  <c r="P18" i="1"/>
  <c r="P21" i="1"/>
  <c r="T29" i="1"/>
  <c r="T26" i="1"/>
  <c r="T23" i="1"/>
  <c r="J9" i="1"/>
  <c r="J15" i="1"/>
  <c r="J21" i="1"/>
  <c r="J27" i="1"/>
  <c r="N8" i="1"/>
  <c r="N31" i="1"/>
  <c r="N12" i="1"/>
  <c r="N7" i="1"/>
  <c r="C15" i="1"/>
  <c r="C21" i="1"/>
  <c r="C5" i="1"/>
  <c r="F32" i="1"/>
  <c r="F22" i="1"/>
  <c r="F9" i="1"/>
  <c r="F10" i="1"/>
  <c r="Q6" i="1"/>
  <c r="Q24" i="1"/>
  <c r="Q21" i="1"/>
  <c r="Q22" i="1"/>
  <c r="H23" i="1"/>
  <c r="H24" i="1"/>
  <c r="H33" i="1"/>
  <c r="H22" i="1"/>
  <c r="I12" i="1"/>
  <c r="I18" i="1"/>
  <c r="I19" i="1"/>
  <c r="M18" i="1"/>
  <c r="M30" i="1"/>
  <c r="M6" i="1"/>
  <c r="M28" i="1"/>
  <c r="O32" i="1"/>
  <c r="O9" i="1"/>
  <c r="O7" i="1"/>
  <c r="O25" i="1"/>
  <c r="R15" i="1"/>
  <c r="R13" i="1"/>
  <c r="R6" i="1"/>
  <c r="E29" i="1"/>
  <c r="E30" i="1"/>
  <c r="E27" i="1"/>
  <c r="E6" i="1"/>
  <c r="U13" i="1"/>
  <c r="U11" i="1"/>
  <c r="U17" i="1"/>
  <c r="U28" i="1"/>
  <c r="S33" i="1"/>
  <c r="S16" i="1"/>
  <c r="S9" i="1"/>
  <c r="W30" i="1"/>
  <c r="W27" i="1"/>
  <c r="W10" i="1"/>
  <c r="K11" i="1"/>
  <c r="V17" i="1"/>
  <c r="S31" i="1"/>
  <c r="W23" i="1"/>
  <c r="K8" i="1"/>
  <c r="V33" i="1"/>
  <c r="O31" i="1"/>
  <c r="E13" i="1"/>
  <c r="U15" i="1"/>
  <c r="W9" i="1"/>
  <c r="V8" i="1"/>
  <c r="G4" i="1"/>
  <c r="G27" i="1"/>
  <c r="G28" i="1"/>
  <c r="G10" i="1"/>
  <c r="B16" i="1"/>
  <c r="B30" i="1"/>
  <c r="B11" i="1"/>
  <c r="B10" i="1"/>
  <c r="L25" i="1"/>
  <c r="L22" i="1"/>
  <c r="L32" i="1"/>
  <c r="D7" i="1"/>
  <c r="D33" i="1"/>
  <c r="D11" i="1"/>
  <c r="D20" i="1"/>
  <c r="P14" i="1"/>
  <c r="P20" i="1"/>
  <c r="P29" i="1"/>
  <c r="P22" i="1"/>
  <c r="T25" i="1"/>
  <c r="T22" i="1"/>
  <c r="T32" i="1"/>
  <c r="J17" i="1"/>
  <c r="J7" i="1"/>
  <c r="J8" i="1"/>
  <c r="J19" i="1"/>
  <c r="N16" i="1"/>
  <c r="N14" i="1"/>
  <c r="N20" i="1"/>
  <c r="N15" i="1"/>
  <c r="C7" i="1"/>
  <c r="C16" i="1"/>
  <c r="C11" i="1"/>
  <c r="F13" i="1"/>
  <c r="F5" i="1"/>
  <c r="F17" i="1"/>
  <c r="F18" i="1"/>
  <c r="Q27" i="1"/>
  <c r="Q32" i="1"/>
  <c r="Q13" i="1"/>
  <c r="Q26" i="1"/>
  <c r="H32" i="1"/>
  <c r="H15" i="1"/>
  <c r="H16" i="1"/>
  <c r="I33" i="1"/>
  <c r="I20" i="1"/>
  <c r="I29" i="1"/>
  <c r="I8" i="1"/>
  <c r="M29" i="1"/>
  <c r="M26" i="1"/>
  <c r="M27" i="1"/>
  <c r="M24" i="1"/>
  <c r="O5" i="1"/>
  <c r="O17" i="1"/>
  <c r="O33" i="1"/>
  <c r="R9" i="1"/>
  <c r="R7" i="1"/>
  <c r="R8" i="1"/>
  <c r="R27" i="1"/>
  <c r="E25" i="1"/>
  <c r="E26" i="1"/>
  <c r="E23" i="1"/>
  <c r="E24" i="1"/>
  <c r="U19" i="1"/>
  <c r="S30" i="1"/>
  <c r="W15" i="1"/>
  <c r="K19" i="1"/>
  <c r="V25" i="1"/>
  <c r="O13" i="1"/>
  <c r="R23" i="1"/>
  <c r="U33" i="1"/>
  <c r="W32" i="1"/>
  <c r="K9" i="1"/>
  <c r="G30" i="1"/>
  <c r="G23" i="1"/>
  <c r="G24" i="1"/>
  <c r="G25" i="1"/>
  <c r="B29" i="1"/>
  <c r="B26" i="1"/>
  <c r="B32" i="1"/>
  <c r="B12" i="1"/>
  <c r="L13" i="1"/>
  <c r="L5" i="1"/>
  <c r="L12" i="1"/>
  <c r="D31" i="1"/>
  <c r="D16" i="1"/>
  <c r="D19" i="1"/>
  <c r="D28" i="1"/>
  <c r="P6" i="1"/>
  <c r="P28" i="1"/>
  <c r="P25" i="1"/>
  <c r="P13" i="1"/>
  <c r="T21" i="1"/>
  <c r="T5" i="1"/>
  <c r="T12" i="1"/>
  <c r="J33" i="1"/>
  <c r="J10" i="1"/>
  <c r="J16" i="1"/>
  <c r="J11" i="1"/>
  <c r="N30" i="1"/>
  <c r="N6" i="1"/>
  <c r="N28" i="1"/>
  <c r="C31" i="1"/>
  <c r="C33" i="1"/>
  <c r="C8" i="1"/>
  <c r="C19" i="1"/>
  <c r="F21" i="1"/>
  <c r="F11" i="1"/>
  <c r="F33" i="1"/>
  <c r="F29" i="1"/>
  <c r="Q23" i="1"/>
  <c r="Q15" i="1"/>
  <c r="Q31" i="1"/>
  <c r="Q16" i="1"/>
  <c r="H9" i="1"/>
  <c r="H7" i="1"/>
  <c r="H8" i="1"/>
  <c r="I14" i="1"/>
  <c r="I28" i="1"/>
  <c r="I25" i="1"/>
  <c r="I30" i="1"/>
  <c r="M25" i="1"/>
  <c r="M22" i="1"/>
  <c r="O11" i="1"/>
  <c r="R16" i="1"/>
  <c r="U8" i="1"/>
  <c r="S14" i="1"/>
  <c r="K16" i="1"/>
  <c r="G26" i="1"/>
  <c r="G9" i="1"/>
  <c r="G15" i="1"/>
  <c r="G29" i="1"/>
  <c r="B25" i="1"/>
  <c r="B22" i="1"/>
  <c r="B4" i="1"/>
  <c r="L15" i="1"/>
  <c r="L21" i="1"/>
  <c r="L11" i="1"/>
  <c r="L20" i="1"/>
  <c r="D10" i="1"/>
  <c r="D8" i="1"/>
  <c r="D14" i="1"/>
  <c r="D24" i="1"/>
  <c r="P27" i="1"/>
  <c r="P24" i="1"/>
  <c r="P33" i="1"/>
  <c r="T15" i="1"/>
  <c r="T13" i="1"/>
  <c r="T11" i="1"/>
  <c r="T20" i="1"/>
  <c r="J6" i="1"/>
  <c r="J18" i="1"/>
  <c r="J30" i="1"/>
  <c r="J5" i="1"/>
  <c r="N26" i="1"/>
  <c r="N27" i="1"/>
  <c r="N24" i="1"/>
  <c r="C6" i="1"/>
  <c r="C10" i="1"/>
  <c r="C4" i="1"/>
  <c r="C9" i="1"/>
  <c r="F16" i="1"/>
  <c r="F19" i="1"/>
  <c r="F6" i="1"/>
  <c r="F25" i="1"/>
  <c r="Q9" i="1"/>
  <c r="Q7" i="1"/>
  <c r="Q5" i="1"/>
  <c r="H5" i="1"/>
  <c r="H17" i="1"/>
  <c r="H31" i="1"/>
  <c r="H4" i="1"/>
  <c r="I27" i="1"/>
  <c r="I24" i="1"/>
  <c r="I13" i="1"/>
  <c r="I16" i="1"/>
  <c r="M13" i="1"/>
  <c r="M5" i="1"/>
  <c r="M9" i="1"/>
  <c r="M12" i="1"/>
  <c r="O19" i="1"/>
  <c r="O12" i="1"/>
  <c r="O21" i="1"/>
  <c r="R33" i="1"/>
  <c r="R18" i="1"/>
  <c r="R30" i="1"/>
  <c r="R11" i="1"/>
  <c r="E21" i="1"/>
  <c r="E5" i="1"/>
  <c r="E17" i="1"/>
  <c r="E28" i="1"/>
  <c r="U16" i="1"/>
  <c r="U14" i="1"/>
  <c r="U7" i="1"/>
  <c r="S20" i="1"/>
  <c r="S29" i="1"/>
  <c r="S22" i="1"/>
  <c r="S27" i="1"/>
  <c r="W5" i="1"/>
  <c r="W17" i="1"/>
  <c r="W33" i="1"/>
  <c r="K31" i="1"/>
  <c r="K10" i="1"/>
  <c r="K30" i="1"/>
  <c r="K17" i="1"/>
  <c r="V16" i="1"/>
  <c r="V14" i="1"/>
  <c r="V20" i="1"/>
  <c r="V7" i="1"/>
  <c r="K26" i="1"/>
  <c r="V30" i="1"/>
  <c r="V28" i="1"/>
  <c r="G32" i="1"/>
  <c r="G17" i="1"/>
  <c r="G7" i="1"/>
  <c r="G22" i="1"/>
  <c r="B15" i="1"/>
  <c r="B21" i="1"/>
  <c r="B23" i="1"/>
  <c r="L7" i="1"/>
  <c r="L33" i="1"/>
  <c r="L19" i="1"/>
  <c r="L28" i="1"/>
  <c r="D18" i="1"/>
  <c r="D4" i="1"/>
  <c r="D27" i="1"/>
  <c r="D9" i="1"/>
  <c r="P23" i="1"/>
  <c r="P15" i="1"/>
  <c r="P8" i="1"/>
  <c r="T7" i="1"/>
  <c r="T33" i="1"/>
  <c r="T19" i="1"/>
  <c r="T28" i="1"/>
  <c r="J12" i="1"/>
  <c r="J29" i="1"/>
  <c r="J26" i="1"/>
  <c r="J23" i="1"/>
  <c r="N22" i="1"/>
  <c r="N23" i="1"/>
  <c r="N10" i="1"/>
  <c r="C12" i="1"/>
  <c r="C18" i="1"/>
  <c r="C30" i="1"/>
  <c r="C17" i="1"/>
  <c r="F8" i="1"/>
  <c r="F31" i="1"/>
  <c r="F12" i="1"/>
  <c r="F15" i="1"/>
  <c r="Q17" i="1"/>
  <c r="Q10" i="1"/>
  <c r="Q11" i="1"/>
  <c r="H11" i="1"/>
  <c r="H6" i="1"/>
  <c r="H10" i="1"/>
  <c r="H30" i="1"/>
  <c r="I23" i="1"/>
  <c r="I32" i="1"/>
  <c r="I21" i="1"/>
  <c r="I26" i="1"/>
  <c r="M21" i="1"/>
  <c r="M11" i="1"/>
  <c r="M17" i="1"/>
  <c r="O8" i="1"/>
  <c r="O14" i="1"/>
  <c r="O20" i="1"/>
  <c r="O18" i="1"/>
  <c r="R12" i="1"/>
  <c r="R29" i="1"/>
  <c r="R26" i="1"/>
  <c r="R5" i="1"/>
  <c r="E31" i="1"/>
  <c r="E11" i="1"/>
  <c r="E32" i="1"/>
  <c r="U10" i="1"/>
  <c r="U30" i="1"/>
  <c r="U6" i="1"/>
  <c r="U21" i="1"/>
  <c r="S28" i="1"/>
  <c r="S25" i="1"/>
  <c r="S32" i="1"/>
  <c r="S23" i="1"/>
  <c r="W11" i="1"/>
  <c r="W31" i="1"/>
  <c r="W13" i="1"/>
  <c r="K12" i="1"/>
  <c r="K18" i="1"/>
  <c r="K14" i="1"/>
  <c r="V6" i="1"/>
  <c r="V15" i="1"/>
  <c r="G5" i="1"/>
  <c r="G31" i="1"/>
  <c r="G33" i="1"/>
  <c r="B28" i="1"/>
  <c r="B7" i="1"/>
  <c r="B13" i="1"/>
  <c r="B8" i="1"/>
  <c r="L31" i="1"/>
  <c r="L8" i="1"/>
  <c r="L14" i="1"/>
  <c r="L24" i="1"/>
  <c r="D29" i="1"/>
  <c r="D30" i="1"/>
  <c r="D23" i="1"/>
  <c r="D17" i="1"/>
  <c r="P32" i="1"/>
  <c r="P7" i="1"/>
  <c r="P16" i="1"/>
  <c r="T31" i="1"/>
  <c r="T8" i="1"/>
  <c r="T14" i="1"/>
  <c r="T24" i="1"/>
  <c r="J20" i="1"/>
  <c r="J25" i="1"/>
  <c r="J22" i="1"/>
  <c r="N32" i="1"/>
  <c r="N5" i="1"/>
  <c r="N9" i="1"/>
  <c r="N18" i="1"/>
  <c r="C20" i="1"/>
  <c r="C29" i="1"/>
  <c r="C26" i="1"/>
  <c r="C23" i="1"/>
  <c r="F4" i="1"/>
  <c r="F14" i="1"/>
  <c r="F20" i="1"/>
  <c r="F7" i="1"/>
  <c r="Q12" i="1"/>
  <c r="Q18" i="1"/>
  <c r="Q19" i="1"/>
  <c r="H19" i="1"/>
  <c r="H12" i="1"/>
  <c r="H18" i="1"/>
  <c r="H26" i="1"/>
  <c r="I9" i="1"/>
  <c r="I15" i="1"/>
  <c r="I31" i="1"/>
  <c r="I22" i="1"/>
  <c r="M31" i="1"/>
  <c r="M19" i="1"/>
  <c r="M32" i="1"/>
  <c r="O16" i="1"/>
  <c r="O6" i="1"/>
  <c r="O28" i="1"/>
  <c r="O22" i="1"/>
  <c r="R20" i="1"/>
  <c r="R25" i="1"/>
  <c r="R22" i="1"/>
  <c r="R19" i="1"/>
  <c r="E16" i="1"/>
  <c r="E19" i="1"/>
  <c r="E15" i="1"/>
  <c r="U18" i="1"/>
  <c r="U26" i="1"/>
  <c r="U27" i="1"/>
  <c r="U24" i="1"/>
  <c r="S24" i="1"/>
  <c r="S21" i="1"/>
  <c r="S5" i="1"/>
  <c r="S6" i="1"/>
  <c r="W19" i="1"/>
  <c r="W12" i="1"/>
  <c r="W21" i="1"/>
  <c r="K20" i="1"/>
  <c r="K29" i="1"/>
  <c r="K22" i="1"/>
  <c r="K27" i="1"/>
  <c r="V26" i="1"/>
  <c r="V27" i="1"/>
  <c r="V24" i="1"/>
  <c r="E22" i="1"/>
  <c r="S12" i="1"/>
  <c r="W7" i="1"/>
  <c r="V31" i="1"/>
  <c r="G11" i="1"/>
  <c r="G6" i="1"/>
  <c r="G13" i="1"/>
  <c r="B24" i="1"/>
  <c r="B14" i="1"/>
  <c r="B5" i="1"/>
  <c r="B20" i="1"/>
  <c r="L10" i="1"/>
  <c r="L16" i="1"/>
  <c r="L6" i="1"/>
  <c r="L17" i="1"/>
  <c r="D25" i="1"/>
  <c r="D26" i="1"/>
  <c r="D32" i="1"/>
  <c r="P5" i="1"/>
  <c r="P9" i="1"/>
  <c r="P31" i="1"/>
  <c r="P30" i="1"/>
  <c r="T10" i="1"/>
  <c r="T16" i="1"/>
  <c r="T6" i="1"/>
  <c r="T17" i="1"/>
  <c r="J28" i="1"/>
  <c r="J32" i="1"/>
  <c r="J31" i="1"/>
  <c r="N13" i="1"/>
  <c r="N11" i="1"/>
  <c r="N17" i="1"/>
  <c r="N29" i="1"/>
  <c r="C28" i="1"/>
  <c r="C25" i="1"/>
  <c r="C22" i="1"/>
  <c r="C14" i="1"/>
  <c r="F30" i="1"/>
  <c r="F27" i="1"/>
  <c r="F28" i="1"/>
  <c r="Q33" i="1"/>
  <c r="Q20" i="1"/>
  <c r="Q29" i="1"/>
  <c r="Q8" i="1"/>
  <c r="H14" i="1"/>
  <c r="H20" i="1"/>
  <c r="H29" i="1"/>
  <c r="H21" i="1"/>
  <c r="I17" i="1"/>
  <c r="I7" i="1"/>
  <c r="I5" i="1"/>
  <c r="I4" i="1"/>
  <c r="M8" i="1"/>
  <c r="M33" i="1"/>
  <c r="M15" i="1"/>
  <c r="O30" i="1"/>
  <c r="O27" i="1"/>
  <c r="O24" i="1"/>
  <c r="O10" i="1"/>
  <c r="R28" i="1"/>
  <c r="R21" i="1"/>
  <c r="R31" i="1"/>
  <c r="E10" i="1"/>
  <c r="E8" i="1"/>
  <c r="E33" i="1"/>
  <c r="E7" i="1"/>
  <c r="U29" i="1"/>
  <c r="U22" i="1"/>
  <c r="U23" i="1"/>
  <c r="U20" i="1"/>
  <c r="S15" i="1"/>
  <c r="S13" i="1"/>
  <c r="S11" i="1"/>
  <c r="W8" i="1"/>
  <c r="W14" i="1"/>
  <c r="W20" i="1"/>
  <c r="W18" i="1"/>
  <c r="K28" i="1"/>
  <c r="K25" i="1"/>
  <c r="K32" i="1"/>
  <c r="K23" i="1"/>
  <c r="V22" i="1"/>
  <c r="V23" i="1"/>
  <c r="V10" i="1"/>
  <c r="W24" i="1"/>
  <c r="K21" i="1"/>
  <c r="V32" i="1"/>
  <c r="V29" i="1"/>
  <c r="U32" i="1"/>
  <c r="S17" i="1"/>
  <c r="W29" i="1"/>
  <c r="V13" i="1"/>
  <c r="M23" i="1"/>
  <c r="R17" i="1"/>
  <c r="E9" i="1"/>
  <c r="S18" i="1"/>
  <c r="W25" i="1"/>
  <c r="V12" i="1"/>
</calcChain>
</file>

<file path=xl/sharedStrings.xml><?xml version="1.0" encoding="utf-8"?>
<sst xmlns="http://schemas.openxmlformats.org/spreadsheetml/2006/main" count="265" uniqueCount="83">
  <si>
    <t>Stock Code</t>
  </si>
  <si>
    <t>T Minus</t>
  </si>
  <si>
    <t>Today</t>
  </si>
  <si>
    <t>BA</t>
  </si>
  <si>
    <t>Mean (Sort by high to low)</t>
  </si>
  <si>
    <t>Variance (sort by low to high after sorting mean)</t>
  </si>
  <si>
    <t>AAPL</t>
  </si>
  <si>
    <t>AXP</t>
  </si>
  <si>
    <t>CAT</t>
  </si>
  <si>
    <t>CSCO</t>
  </si>
  <si>
    <t>CVX</t>
  </si>
  <si>
    <t>DIS</t>
  </si>
  <si>
    <t>DWDP</t>
  </si>
  <si>
    <t>GE</t>
  </si>
  <si>
    <t>GS</t>
  </si>
  <si>
    <t>HD</t>
  </si>
  <si>
    <t>IBM</t>
  </si>
  <si>
    <t>INTC</t>
  </si>
  <si>
    <t>JNJ</t>
  </si>
  <si>
    <t>JPM</t>
  </si>
  <si>
    <t>KO</t>
  </si>
  <si>
    <t>MCD</t>
  </si>
  <si>
    <t>MMM</t>
  </si>
  <si>
    <t>MRK</t>
  </si>
  <si>
    <t>MSFT</t>
  </si>
  <si>
    <t>NKE</t>
  </si>
  <si>
    <t>PFE</t>
  </si>
  <si>
    <t>PG</t>
  </si>
  <si>
    <t>TRV</t>
  </si>
  <si>
    <t>UNH</t>
  </si>
  <si>
    <t>UTX</t>
  </si>
  <si>
    <t>V</t>
  </si>
  <si>
    <t>VZ</t>
  </si>
  <si>
    <t>WMT</t>
  </si>
  <si>
    <t>for (each in tableVals) { console.log(tableVals[each].innerText); }</t>
  </si>
  <si>
    <t>First we get the prices, the mean, the variance and sort by decreasing mean (highest on top), filter few and follow it up with increasing variance(lowest on top)</t>
  </si>
  <si>
    <t>Then we get the news items for the max increases and decreases, news items are classified as below</t>
  </si>
  <si>
    <t>Stock</t>
  </si>
  <si>
    <t>"-------------------&gt; Increase"</t>
  </si>
  <si>
    <t>"----------------------------------&gt;10 Top company factors in last 2 weeks and average increase"</t>
  </si>
  <si>
    <t>"----------------------------------&gt;10 Top economy factors in last 2 weeks and average increase"</t>
  </si>
  <si>
    <t>"----------------------------------&gt;10 Top commodity factors in last 2 weeks and average increase"</t>
  </si>
  <si>
    <t>"-------------------&gt; decrease"</t>
  </si>
  <si>
    <t>"----------------------------------&gt;10 Top company factors in last 2 weeks and average decrease"</t>
  </si>
  <si>
    <t>"----------------------------------&gt;10 Top economy factors in last 2 weeks and average decrease"</t>
  </si>
  <si>
    <t>"----------------------------------&gt;10 Top commodity factors in last 2 weeks and average decrease"</t>
  </si>
  <si>
    <t>Followed by this we find that for each of the factors outlined above, how many times has the company(s) price we assume is affected by has increased</t>
  </si>
  <si>
    <t>"-------------&gt; factor name"</t>
  </si>
  <si>
    <t>"------------------&gt; No of times it has affected company/No of times it has been seen on the news"</t>
  </si>
  <si>
    <t>Example:</t>
  </si>
  <si>
    <t>Company</t>
  </si>
  <si>
    <t>Company Term 1</t>
  </si>
  <si>
    <t>Company Term 2</t>
  </si>
  <si>
    <t>Highest increase</t>
  </si>
  <si>
    <t>Average increase</t>
  </si>
  <si>
    <t>Company Terms</t>
  </si>
  <si>
    <t>xxxxx</t>
  </si>
  <si>
    <t>Economy Terms</t>
  </si>
  <si>
    <t>Economy Term 1</t>
  </si>
  <si>
    <t>Economy Term 2</t>
  </si>
  <si>
    <t>Commodity Terms</t>
  </si>
  <si>
    <t>Commodity Term 1</t>
  </si>
  <si>
    <t>Commodity Term 2</t>
  </si>
  <si>
    <t>Company 2</t>
  </si>
  <si>
    <t>Sector Terms</t>
  </si>
  <si>
    <t>Sector Term 1</t>
  </si>
  <si>
    <t>Sector Term 2</t>
  </si>
  <si>
    <t>Increasing ++++++++++++++++++</t>
  </si>
  <si>
    <t>Decreasing ------------------------</t>
  </si>
  <si>
    <t>Highest Decrease</t>
  </si>
  <si>
    <t>Average decrease</t>
  </si>
  <si>
    <t>Highest decrease</t>
  </si>
  <si>
    <t>Term 1</t>
  </si>
  <si>
    <t>Company1</t>
  </si>
  <si>
    <t>Times Affected company</t>
  </si>
  <si>
    <t>Total times occurred</t>
  </si>
  <si>
    <t>Company2</t>
  </si>
  <si>
    <t>Probability of effect</t>
  </si>
  <si>
    <t>"------&gt; have to add 'Times Occurred' as well…."</t>
  </si>
  <si>
    <t>OFFSET($A$18,0,COLUMN(B18-$A$18),1,1)</t>
  </si>
  <si>
    <t>OFFSET($A$18,ROW(A19)-ROW($A$18),0,1,1) &amp; "-" &amp; OFFSET($A$18,0,COLUMN(B18)-COLUMN($A$18),1,1)</t>
  </si>
  <si>
    <t>IntrinioHistoricalPrices(OFFSET($A$34,ROW(A35) - ROW($A$34),0,1,1),"close", 0,OFFSET($A$34,0,COLUMN(B34)-COLUMN($A$34),1,1),OFFSET($A$34,0,COLUMN(C34)-COLUMN($A$34),1,1),"")</t>
  </si>
  <si>
    <t>Outline: We observe increase and decrease of a stock on the training set for the last 100 to last 50 days, we find the factors that may have been responsible for the increase/decrease in the training set, we then check for increase or decrease in these factors and then see how many times these affected the stock on the test set (last 50 days to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</si>
</sst>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14" fontId="0" fillId="0" borderId="0" xfId="0" applyNumberFormat="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0" xfId="0" applyAlignment="1">
      <alignment wrapText="1"/>
    </xf>
    <xf numFmtId="164" fontId="0" fillId="0" borderId="0" xfId="0" applyNumberFormat="1"/>
    <xf numFmtId="0" fontId="0" fillId="0" borderId="0" xfId="0"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gaglani/AppData/Roaming/Intrinio/Excel%20Add-In/Intrinio_Excel_Addin.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IntrinioHistoricalPrices"/>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2E66-2536-419D-B2E8-E963ACEA0821}">
  <dimension ref="A1:A22"/>
  <sheetViews>
    <sheetView tabSelected="1" workbookViewId="0">
      <selection activeCell="A22" sqref="A22"/>
    </sheetView>
  </sheetViews>
  <sheetFormatPr defaultRowHeight="14.4" x14ac:dyDescent="0.3"/>
  <cols>
    <col min="1" max="1" width="131.6640625" bestFit="1" customWidth="1"/>
  </cols>
  <sheetData>
    <row r="1" spans="1:1" x14ac:dyDescent="0.3">
      <c r="A1" t="s">
        <v>35</v>
      </c>
    </row>
    <row r="2" spans="1:1" x14ac:dyDescent="0.3">
      <c r="A2" t="s">
        <v>36</v>
      </c>
    </row>
    <row r="4" spans="1:1" x14ac:dyDescent="0.3">
      <c r="A4" t="s">
        <v>37</v>
      </c>
    </row>
    <row r="5" spans="1:1" x14ac:dyDescent="0.3">
      <c r="A5" t="s">
        <v>38</v>
      </c>
    </row>
    <row r="6" spans="1:1" x14ac:dyDescent="0.3">
      <c r="A6" t="s">
        <v>39</v>
      </c>
    </row>
    <row r="7" spans="1:1" x14ac:dyDescent="0.3">
      <c r="A7" t="s">
        <v>40</v>
      </c>
    </row>
    <row r="8" spans="1:1" x14ac:dyDescent="0.3">
      <c r="A8" t="s">
        <v>41</v>
      </c>
    </row>
    <row r="10" spans="1:1" x14ac:dyDescent="0.3">
      <c r="A10" t="s">
        <v>42</v>
      </c>
    </row>
    <row r="11" spans="1:1" x14ac:dyDescent="0.3">
      <c r="A11" t="s">
        <v>43</v>
      </c>
    </row>
    <row r="12" spans="1:1" x14ac:dyDescent="0.3">
      <c r="A12" t="s">
        <v>44</v>
      </c>
    </row>
    <row r="13" spans="1:1" x14ac:dyDescent="0.3">
      <c r="A13" t="s">
        <v>45</v>
      </c>
    </row>
    <row r="16" spans="1:1" x14ac:dyDescent="0.3">
      <c r="A16" t="s">
        <v>46</v>
      </c>
    </row>
    <row r="17" spans="1:1" x14ac:dyDescent="0.3">
      <c r="A17" t="s">
        <v>47</v>
      </c>
    </row>
    <row r="18" spans="1:1" x14ac:dyDescent="0.3">
      <c r="A18" t="s">
        <v>48</v>
      </c>
    </row>
    <row r="22" spans="1:1" ht="43.2" x14ac:dyDescent="0.3">
      <c r="A22" s="6"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F214-854C-43EC-83C0-C5F0723587F6}">
  <dimension ref="A1:AA33"/>
  <sheetViews>
    <sheetView workbookViewId="0">
      <selection activeCell="B12" sqref="B12"/>
    </sheetView>
  </sheetViews>
  <sheetFormatPr defaultRowHeight="14.4" x14ac:dyDescent="0.3"/>
  <cols>
    <col min="1" max="1" width="54.44140625" bestFit="1" customWidth="1"/>
    <col min="2" max="25" width="10.5546875" bestFit="1" customWidth="1"/>
    <col min="26" max="26" width="22.6640625" bestFit="1" customWidth="1"/>
    <col min="27" max="27" width="40.88671875" bestFit="1" customWidth="1"/>
  </cols>
  <sheetData>
    <row r="1" spans="1:27" x14ac:dyDescent="0.3">
      <c r="B1" s="8" t="s">
        <v>1</v>
      </c>
      <c r="C1" s="8"/>
      <c r="D1" s="8"/>
      <c r="E1" s="8"/>
      <c r="F1" s="8"/>
      <c r="G1" s="8"/>
    </row>
    <row r="2" spans="1:27" x14ac:dyDescent="0.3">
      <c r="A2" t="s">
        <v>34</v>
      </c>
      <c r="B2">
        <v>50</v>
      </c>
      <c r="C2">
        <v>49</v>
      </c>
      <c r="D2">
        <v>48</v>
      </c>
      <c r="E2">
        <v>47</v>
      </c>
      <c r="F2">
        <v>46</v>
      </c>
      <c r="G2">
        <v>45</v>
      </c>
      <c r="H2">
        <v>44</v>
      </c>
      <c r="I2">
        <v>43</v>
      </c>
      <c r="J2">
        <v>42</v>
      </c>
      <c r="K2">
        <v>41</v>
      </c>
      <c r="L2">
        <v>40</v>
      </c>
      <c r="M2">
        <v>39</v>
      </c>
      <c r="N2">
        <v>38</v>
      </c>
      <c r="O2">
        <v>37</v>
      </c>
      <c r="P2">
        <v>36</v>
      </c>
      <c r="Q2">
        <v>35</v>
      </c>
      <c r="R2">
        <v>34</v>
      </c>
      <c r="S2">
        <v>33</v>
      </c>
      <c r="T2">
        <v>32</v>
      </c>
      <c r="U2">
        <v>31</v>
      </c>
      <c r="V2">
        <v>30</v>
      </c>
      <c r="W2">
        <v>29</v>
      </c>
      <c r="X2">
        <v>28</v>
      </c>
      <c r="Y2" s="7">
        <f ca="1">TODAY()</f>
        <v>43624</v>
      </c>
      <c r="Z2" t="s">
        <v>4</v>
      </c>
      <c r="AA2" t="s">
        <v>5</v>
      </c>
    </row>
    <row r="3" spans="1:27" x14ac:dyDescent="0.3">
      <c r="A3" t="s">
        <v>0</v>
      </c>
      <c r="B3" s="7">
        <f ca="1">$Y$2 - B2</f>
        <v>43574</v>
      </c>
      <c r="C3" s="7">
        <f t="shared" ref="C3:W3" ca="1" si="0">$Y$2 - C2</f>
        <v>43575</v>
      </c>
      <c r="D3" s="7">
        <f t="shared" ca="1" si="0"/>
        <v>43576</v>
      </c>
      <c r="E3" s="7">
        <f t="shared" ca="1" si="0"/>
        <v>43577</v>
      </c>
      <c r="F3" s="7">
        <f t="shared" ca="1" si="0"/>
        <v>43578</v>
      </c>
      <c r="G3" s="7">
        <f t="shared" ca="1" si="0"/>
        <v>43579</v>
      </c>
      <c r="H3" s="7">
        <f t="shared" ca="1" si="0"/>
        <v>43580</v>
      </c>
      <c r="I3" s="7">
        <f t="shared" ca="1" si="0"/>
        <v>43581</v>
      </c>
      <c r="J3" s="7">
        <f t="shared" ca="1" si="0"/>
        <v>43582</v>
      </c>
      <c r="K3" s="7">
        <f t="shared" ca="1" si="0"/>
        <v>43583</v>
      </c>
      <c r="L3" s="7">
        <f t="shared" ca="1" si="0"/>
        <v>43584</v>
      </c>
      <c r="M3" s="7">
        <f t="shared" ca="1" si="0"/>
        <v>43585</v>
      </c>
      <c r="N3" s="7">
        <f t="shared" ca="1" si="0"/>
        <v>43586</v>
      </c>
      <c r="O3" s="7">
        <f t="shared" ca="1" si="0"/>
        <v>43587</v>
      </c>
      <c r="P3" s="7">
        <f t="shared" ca="1" si="0"/>
        <v>43588</v>
      </c>
      <c r="Q3" s="7">
        <f t="shared" ca="1" si="0"/>
        <v>43589</v>
      </c>
      <c r="R3" s="7">
        <f t="shared" ca="1" si="0"/>
        <v>43590</v>
      </c>
      <c r="S3" s="7">
        <f t="shared" ca="1" si="0"/>
        <v>43591</v>
      </c>
      <c r="T3" s="7">
        <f t="shared" ca="1" si="0"/>
        <v>43592</v>
      </c>
      <c r="U3" s="7">
        <f t="shared" ca="1" si="0"/>
        <v>43593</v>
      </c>
      <c r="V3" s="7">
        <f t="shared" ca="1" si="0"/>
        <v>43594</v>
      </c>
      <c r="W3" s="7">
        <f t="shared" ca="1" si="0"/>
        <v>43595</v>
      </c>
      <c r="X3" s="7">
        <f ca="1">$Y$2 - X2</f>
        <v>43596</v>
      </c>
      <c r="Y3" t="s">
        <v>2</v>
      </c>
    </row>
    <row r="4" spans="1:27" x14ac:dyDescent="0.3">
      <c r="A4" t="s">
        <v>6</v>
      </c>
      <c r="B4" t="str">
        <f ca="1">[1]!IntrinioHistoricalPrices(OFFSET($A$3,ROW(A4) - ROW($A$3),0,1,1),"close", 0,TEXT(OFFSET($A$3,0,COLUMN(B3)-COLUMN($A$3),1,1),"yyyyy-mm-dd"),TEXT(OFFSET($A$3,0,COLUMN(C3)-COLUMN($A$3),1,1),"yyyy-mm-dd"),"")</f>
        <v/>
      </c>
      <c r="C4" t="str">
        <f ca="1">[1]!IntrinioHistoricalPrices(OFFSET($A$3,ROW(B4) - ROW($A$3),0,1,1),"close", 0,TEXT(OFFSET($A$3,0,COLUMN(C3)-COLUMN($A$3),1,1),"yyyyy-mm-dd"),TEXT(OFFSET($A$3,0,COLUMN(D3)-COLUMN($A$3),1,1),"yyyy-mm-dd"),"")</f>
        <v/>
      </c>
      <c r="D4">
        <f ca="1">[1]!IntrinioHistoricalPrices(OFFSET($A$3,ROW(C4) - ROW($A$3),0,1,1),"close", 0,TEXT(OFFSET($A$3,0,COLUMN(D3)-COLUMN($A$3),1,1),"yyyyy-mm-dd"),TEXT(OFFSET($A$3,0,COLUMN(E3)-COLUMN($A$3),1,1),"yyyy-mm-dd"),"")</f>
        <v>204.53</v>
      </c>
      <c r="E4">
        <f ca="1">[1]!IntrinioHistoricalPrices(OFFSET($A$3,ROW(D4) - ROW($A$3),0,1,1),"close", 0,TEXT(OFFSET($A$3,0,COLUMN(E3)-COLUMN($A$3),1,1),"yyyyy-mm-dd"),TEXT(OFFSET($A$3,0,COLUMN(F3)-COLUMN($A$3),1,1),"yyyy-mm-dd"),"")</f>
        <v>207.48</v>
      </c>
      <c r="F4">
        <f ca="1">[1]!IntrinioHistoricalPrices(OFFSET($A$3,ROW(E4) - ROW($A$3),0,1,1),"close", 0,TEXT(OFFSET($A$3,0,COLUMN(F3)-COLUMN($A$3),1,1),"yyyyy-mm-dd"),TEXT(OFFSET($A$3,0,COLUMN(G3)-COLUMN($A$3),1,1),"yyyy-mm-dd"),"")</f>
        <v>207.16</v>
      </c>
      <c r="G4">
        <f ca="1">[1]!IntrinioHistoricalPrices(OFFSET($A$3,ROW(F4) - ROW($A$3),0,1,1),"close", 0,TEXT(OFFSET($A$3,0,COLUMN(G3)-COLUMN($A$3),1,1),"yyyyy-mm-dd"),TEXT(OFFSET($A$3,0,COLUMN(H3)-COLUMN($A$3),1,1),"yyyy-mm-dd"),"")</f>
        <v>205.28</v>
      </c>
      <c r="H4">
        <f ca="1">[1]!IntrinioHistoricalPrices(OFFSET($A$3,ROW(G4) - ROW($A$3),0,1,1),"close", 0,TEXT(OFFSET($A$3,0,COLUMN(H3)-COLUMN($A$3),1,1),"yyyyy-mm-dd"),TEXT(OFFSET($A$3,0,COLUMN(I3)-COLUMN($A$3),1,1),"yyyy-mm-dd"),"")</f>
        <v>204.3</v>
      </c>
      <c r="I4">
        <f ca="1">[1]!IntrinioHistoricalPrices(OFFSET($A$3,ROW(H4) - ROW($A$3),0,1,1),"close", 0,TEXT(OFFSET($A$3,0,COLUMN(I3)-COLUMN($A$3),1,1),"yyyyy-mm-dd"),TEXT(OFFSET($A$3,0,COLUMN(J3)-COLUMN($A$3),1,1),"yyyy-mm-dd"),"")</f>
        <v>204.3</v>
      </c>
      <c r="J4" t="str">
        <f ca="1">[1]!IntrinioHistoricalPrices(OFFSET($A$3,ROW(I4) - ROW($A$3),0,1,1),"close", 0,OFFSET($A$3,0,COLUMN(J3)-COLUMN($A$3),1,1),OFFSET($A$3,0,COLUMN(K3)-COLUMN($A$3),1,1),"")</f>
        <v/>
      </c>
      <c r="K4" t="str">
        <f ca="1">[1]!IntrinioHistoricalPrices(OFFSET($A$3,ROW(J4) - ROW($A$3),0,1,1),"close", 0,OFFSET($A$3,0,COLUMN(K3)-COLUMN($A$3),1,1),OFFSET($A$3,0,COLUMN(L3)-COLUMN($A$3),1,1),"")</f>
        <v/>
      </c>
      <c r="L4" t="str">
        <f ca="1">[1]!IntrinioHistoricalPrices(OFFSET($A$3,ROW(K4) - ROW($A$3),0,1,1),"close", 0,OFFSET($A$3,0,COLUMN(L3)-COLUMN($A$3),1,1),OFFSET($A$3,0,COLUMN(M3)-COLUMN($A$3),1,1),"")</f>
        <v/>
      </c>
      <c r="M4" t="str">
        <f ca="1">[1]!IntrinioHistoricalPrices(OFFSET($A$3,ROW(L4) - ROW($A$3),0,1,1),"close", 0,OFFSET($A$3,0,COLUMN(M3)-COLUMN($A$3),1,1),OFFSET($A$3,0,COLUMN(N3)-COLUMN($A$3),1,1),"")</f>
        <v/>
      </c>
      <c r="N4">
        <f ca="1">[1]!IntrinioHistoricalPrices(OFFSET($A$3,ROW(M4) - ROW($A$3),0,1,1),"close", 0,OFFSET($A$3,0,COLUMN(N3)-COLUMN($A$3),1,1),OFFSET($A$3,0,COLUMN(O3)-COLUMN($A$3),1,1),"")</f>
        <v>174.18</v>
      </c>
      <c r="O4">
        <f ca="1">[1]!IntrinioHistoricalPrices(OFFSET($A$3,ROW(N4) - ROW($A$3),0,1,1),"close", 0,OFFSET($A$3,0,COLUMN(O3)-COLUMN($A$3),1,1),OFFSET($A$3,0,COLUMN(P3)-COLUMN($A$3),1,1),"")</f>
        <v>175.53</v>
      </c>
      <c r="P4">
        <f ca="1">[1]!IntrinioHistoricalPrices(OFFSET($A$3,ROW(O4) - ROW($A$3),0,1,1),"close", 0,OFFSET($A$3,0,COLUMN(P3)-COLUMN($A$3),1,1),OFFSET($A$3,0,COLUMN(Q3)-COLUMN($A$3),1,1),"")</f>
        <v>197</v>
      </c>
      <c r="Q4">
        <f ca="1">[1]!IntrinioHistoricalPrices(OFFSET($A$3,ROW(P4) - ROW($A$3),0,1,1),"close", 0,OFFSET($A$3,0,COLUMN(Q3)-COLUMN($A$3),1,1),OFFSET($A$3,0,COLUMN(R3)-COLUMN($A$3),1,1),"")</f>
        <v>211.75</v>
      </c>
      <c r="R4">
        <f ca="1">[1]!IntrinioHistoricalPrices(OFFSET($A$3,ROW(Q4) - ROW($A$3),0,1,1),"close", 0,OFFSET($A$3,0,COLUMN(R3)-COLUMN($A$3),1,1),OFFSET($A$3,0,COLUMN(S3)-COLUMN($A$3),1,1),"")</f>
        <v>182.54</v>
      </c>
      <c r="S4">
        <f ca="1">[1]!IntrinioHistoricalPrices(OFFSET($A$3,ROW(R4) - ROW($A$3),0,1,1),"close", 0,OFFSET($A$3,0,COLUMN(S3)-COLUMN($A$3),1,1),OFFSET($A$3,0,COLUMN(T3)-COLUMN($A$3),1,1),"")</f>
        <v>190.15</v>
      </c>
      <c r="T4" t="str">
        <f ca="1">[1]!IntrinioHistoricalPrices(OFFSET($A$3,ROW(S4) - ROW($A$3),0,1,1),"close", 0,OFFSET($A$3,0,COLUMN(T3)-COLUMN($A$3),1,1),OFFSET($A$3,0,COLUMN(U3)-COLUMN($A$3),1,1),"")</f>
        <v/>
      </c>
      <c r="U4" t="str">
        <f ca="1">[1]!IntrinioHistoricalPrices(OFFSET($A$3,ROW(T4) - ROW($A$3),0,1,1),"close", 0,OFFSET($A$3,0,COLUMN(U3)-COLUMN($A$3),1,1),OFFSET($A$3,0,COLUMN(V3)-COLUMN($A$3),1,1),"")</f>
        <v/>
      </c>
      <c r="V4" t="str">
        <f ca="1">[1]!IntrinioHistoricalPrices(OFFSET($A$3,ROW(U4) - ROW($A$3),0,1,1),"close", 0,OFFSET($A$3,0,COLUMN(V3)-COLUMN($A$3),1,1),OFFSET($A$3,0,COLUMN(W3)-COLUMN($A$3),1,1),"")</f>
        <v/>
      </c>
      <c r="W4" t="str">
        <f ca="1">[1]!IntrinioHistoricalPrices(OFFSET($A$3,ROW(V4) - ROW($A$3),0,1,1),"close", 0,OFFSET($A$3,0,COLUMN(W3)-COLUMN($A$3),1,1),OFFSET($A$3,0,COLUMN(X3)-COLUMN($A$3),1,1),"")</f>
        <v/>
      </c>
      <c r="X4" t="str">
        <f ca="1">[1]!IntrinioHistoricalPrices(OFFSET($A$3,ROW(W4) - ROW($A$3),0,1,1),"close", 0,OFFSET($A$3,0,COLUMN(X3)-COLUMN($A$3),1,1),OFFSET($A$3,0,COLUMN(Y3)-COLUMN($A$3),1,1),"")</f>
        <v/>
      </c>
    </row>
    <row r="5" spans="1:27" x14ac:dyDescent="0.3">
      <c r="A5" t="s">
        <v>7</v>
      </c>
      <c r="B5" t="str">
        <f ca="1">[1]!IntrinioHistoricalPrices(OFFSET($A$3,ROW(A5) - ROW($A$3),0,1,1),"close", 0,TEXT(OFFSET($A$3,0,COLUMN(B4)-COLUMN($A$3),1,1),"yyyyy-mm-dd"),TEXT(OFFSET($A$3,0,COLUMN(C4)-COLUMN($A$3),1,1),"yyyy-mm-dd"),"")</f>
        <v/>
      </c>
      <c r="C5" t="str">
        <f ca="1">[1]!IntrinioHistoricalPrices(OFFSET($A$3,ROW(B5) - ROW($A$3),0,1,1),"close", 0,TEXT(OFFSET($A$3,0,COLUMN(C4)-COLUMN($A$3),1,1),"yyyyy-mm-dd"),TEXT(OFFSET($A$3,0,COLUMN(D4)-COLUMN($A$3),1,1),"yyyy-mm-dd"),"")</f>
        <v/>
      </c>
      <c r="D5">
        <f ca="1">[1]!IntrinioHistoricalPrices(OFFSET($A$3,ROW(C5) - ROW($A$3),0,1,1),"close", 0,TEXT(OFFSET($A$3,0,COLUMN(D4)-COLUMN($A$3),1,1),"yyyyy-mm-dd"),TEXT(OFFSET($A$3,0,COLUMN(E4)-COLUMN($A$3),1,1),"yyyy-mm-dd"),"")</f>
        <v>112.33</v>
      </c>
      <c r="E5">
        <f ca="1">[1]!IntrinioHistoricalPrices(OFFSET($A$3,ROW(D5) - ROW($A$3),0,1,1),"close", 0,TEXT(OFFSET($A$3,0,COLUMN(E4)-COLUMN($A$3),1,1),"yyyyy-mm-dd"),TEXT(OFFSET($A$3,0,COLUMN(F4)-COLUMN($A$3),1,1),"yyyy-mm-dd"),"")</f>
        <v>113.97</v>
      </c>
      <c r="F5">
        <f ca="1">[1]!IntrinioHistoricalPrices(OFFSET($A$3,ROW(E5) - ROW($A$3),0,1,1),"close", 0,TEXT(OFFSET($A$3,0,COLUMN(F4)-COLUMN($A$3),1,1),"yyyyy-mm-dd"),TEXT(OFFSET($A$3,0,COLUMN(G4)-COLUMN($A$3),1,1),"yyyy-mm-dd"),"")</f>
        <v>114.02</v>
      </c>
      <c r="G5">
        <f ca="1">[1]!IntrinioHistoricalPrices(OFFSET($A$3,ROW(F5) - ROW($A$3),0,1,1),"close", 0,TEXT(OFFSET($A$3,0,COLUMN(G4)-COLUMN($A$3),1,1),"yyyyy-mm-dd"),TEXT(OFFSET($A$3,0,COLUMN(H4)-COLUMN($A$3),1,1),"yyyy-mm-dd"),"")</f>
        <v>115.88</v>
      </c>
      <c r="H5">
        <f ca="1">[1]!IntrinioHistoricalPrices(OFFSET($A$3,ROW(G5) - ROW($A$3),0,1,1),"close", 0,TEXT(OFFSET($A$3,0,COLUMN(H4)-COLUMN($A$3),1,1),"yyyyy-mm-dd"),TEXT(OFFSET($A$3,0,COLUMN(I4)-COLUMN($A$3),1,1),"yyyy-mm-dd"),"")</f>
        <v>117.6</v>
      </c>
      <c r="I5">
        <f ca="1">[1]!IntrinioHistoricalPrices(OFFSET($A$3,ROW(H5) - ROW($A$3),0,1,1),"close", 0,TEXT(OFFSET($A$3,0,COLUMN(I4)-COLUMN($A$3),1,1),"yyyyy-mm-dd"),TEXT(OFFSET($A$3,0,COLUMN(J4)-COLUMN($A$3),1,1),"yyyy-mm-dd"),"")</f>
        <v>117.6</v>
      </c>
      <c r="J5" t="str">
        <f ca="1">[1]!IntrinioHistoricalPrices(OFFSET($A$3,ROW(I5) - ROW($A$3),0,1,1),"close", 0,TEXT(OFFSET($A$3,0,COLUMN(J4)-COLUMN($A$3),1,1),"yyyyy-mm-dd"),TEXT(OFFSET($A$3,0,COLUMN(K4)-COLUMN($A$3),1,1),"yyyy-mm-dd"),"")</f>
        <v/>
      </c>
      <c r="K5">
        <f ca="1">[1]!IntrinioHistoricalPrices(OFFSET($A$3,ROW(J5) - ROW($A$3),0,1,1),"close", 0,TEXT(OFFSET($A$3,0,COLUMN(K4)-COLUMN($A$3),1,1),"yyyyy-mm-dd"),TEXT(OFFSET($A$3,0,COLUMN(L4)-COLUMN($A$3),1,1),"yyyy-mm-dd"),"")</f>
        <v>116.76</v>
      </c>
      <c r="L5">
        <f ca="1">[1]!IntrinioHistoricalPrices(OFFSET($A$3,ROW(K5) - ROW($A$3),0,1,1),"close", 0,TEXT(OFFSET($A$3,0,COLUMN(L4)-COLUMN($A$3),1,1),"yyyyy-mm-dd"),TEXT(OFFSET($A$3,0,COLUMN(M4)-COLUMN($A$3),1,1),"yyyy-mm-dd"),"")</f>
        <v>117.23</v>
      </c>
      <c r="M5">
        <f ca="1">[1]!IntrinioHistoricalPrices(OFFSET($A$3,ROW(L5) - ROW($A$3),0,1,1),"close", 0,TEXT(OFFSET($A$3,0,COLUMN(M4)-COLUMN($A$3),1,1),"yyyyy-mm-dd"),TEXT(OFFSET($A$3,0,COLUMN(N4)-COLUMN($A$3),1,1),"yyyy-mm-dd"),"")</f>
        <v>117.02</v>
      </c>
      <c r="N5">
        <f ca="1">[1]!IntrinioHistoricalPrices(OFFSET($A$3,ROW(M5) - ROW($A$3),0,1,1),"close", 0,TEXT(OFFSET($A$3,0,COLUMN(N4)-COLUMN($A$3),1,1),"yyyyy-mm-dd"),TEXT(OFFSET($A$3,0,COLUMN(O4)-COLUMN($A$3),1,1),"yyyy-mm-dd"),"")</f>
        <v>117.25</v>
      </c>
      <c r="O5">
        <f ca="1">[1]!IntrinioHistoricalPrices(OFFSET($A$3,ROW(N5) - ROW($A$3),0,1,1),"close", 0,TEXT(OFFSET($A$3,0,COLUMN(O4)-COLUMN($A$3),1,1),"yyyyy-mm-dd"),TEXT(OFFSET($A$3,0,COLUMN(P4)-COLUMN($A$3),1,1),"yyyy-mm-dd"),"")</f>
        <v>119.35</v>
      </c>
      <c r="P5">
        <f ca="1">[1]!IntrinioHistoricalPrices(OFFSET($A$3,ROW(O5) - ROW($A$3),0,1,1),"close", 0,TEXT(OFFSET($A$3,0,COLUMN(P4)-COLUMN($A$3),1,1),"yyyyy-mm-dd"),TEXT(OFFSET($A$3,0,COLUMN(Q4)-COLUMN($A$3),1,1),"yyyy-mm-dd"),"")</f>
        <v>119.35</v>
      </c>
      <c r="Q5" t="str">
        <f ca="1">[1]!IntrinioHistoricalPrices(OFFSET($A$3,ROW(P5) - ROW($A$3),0,1,1),"close", 0,TEXT(OFFSET($A$3,0,COLUMN(Q4)-COLUMN($A$3),1,1),"yyyyy-mm-dd"),TEXT(OFFSET($A$3,0,COLUMN(R4)-COLUMN($A$3),1,1),"yyyy-mm-dd"),"")</f>
        <v/>
      </c>
      <c r="R5">
        <f ca="1">[1]!IntrinioHistoricalPrices(OFFSET($A$3,ROW(Q5) - ROW($A$3),0,1,1),"close", 0,TEXT(OFFSET($A$3,0,COLUMN(R4)-COLUMN($A$3),1,1),"yyyyy-mm-dd"),TEXT(OFFSET($A$3,0,COLUMN(S4)-COLUMN($A$3),1,1),"yyyy-mm-dd"),"")</f>
        <v>119.34</v>
      </c>
      <c r="S5">
        <f ca="1">[1]!IntrinioHistoricalPrices(OFFSET($A$3,ROW(R5) - ROW($A$3),0,1,1),"close", 0,TEXT(OFFSET($A$3,0,COLUMN(S4)-COLUMN($A$3),1,1),"yyyyy-mm-dd"),TEXT(OFFSET($A$3,0,COLUMN(T4)-COLUMN($A$3),1,1),"yyyy-mm-dd"),"")</f>
        <v>118.22</v>
      </c>
      <c r="T5">
        <f ca="1">[1]!IntrinioHistoricalPrices(OFFSET($A$3,ROW(S5) - ROW($A$3),0,1,1),"close", 0,TEXT(OFFSET($A$3,0,COLUMN(T4)-COLUMN($A$3),1,1),"yyyyy-mm-dd"),TEXT(OFFSET($A$3,0,COLUMN(U4)-COLUMN($A$3),1,1),"yyyy-mm-dd"),"")</f>
        <v>117.49</v>
      </c>
      <c r="U5">
        <f ca="1">[1]!IntrinioHistoricalPrices(OFFSET($A$3,ROW(T5) - ROW($A$3),0,1,1),"close", 0,TEXT(OFFSET($A$3,0,COLUMN(U4)-COLUMN($A$3),1,1),"yyyyy-mm-dd"),TEXT(OFFSET($A$3,0,COLUMN(V4)-COLUMN($A$3),1,1),"yyyy-mm-dd"),"")</f>
        <v>117.26</v>
      </c>
      <c r="V5">
        <f ca="1">[1]!IntrinioHistoricalPrices(OFFSET($A$3,ROW(U5) - ROW($A$3),0,1,1),"close", 0,TEXT(OFFSET($A$3,0,COLUMN(V4)-COLUMN($A$3),1,1),"yyyyy-mm-dd"),TEXT(OFFSET($A$3,0,COLUMN(W4)-COLUMN($A$3),1,1),"yyyy-mm-dd"),"")</f>
        <v>118.46</v>
      </c>
      <c r="W5">
        <f ca="1">[1]!IntrinioHistoricalPrices(OFFSET($A$3,ROW(V5) - ROW($A$3),0,1,1),"close", 0,TEXT(OFFSET($A$3,0,COLUMN(W4)-COLUMN($A$3),1,1),"yyyyy-mm-dd"),TEXT(OFFSET($A$3,0,COLUMN(X4)-COLUMN($A$3),1,1),"yyyy-mm-dd"),"")</f>
        <v>118.46</v>
      </c>
    </row>
    <row r="6" spans="1:27" x14ac:dyDescent="0.3">
      <c r="A6" t="s">
        <v>3</v>
      </c>
      <c r="B6" t="str">
        <f ca="1">[1]!IntrinioHistoricalPrices(OFFSET($A$3,ROW(A6) - ROW($A$3),0,1,1),"close", 0,TEXT(OFFSET($A$3,0,COLUMN(B5)-COLUMN($A$3),1,1),"yyyyy-mm-dd"),TEXT(OFFSET($A$3,0,COLUMN(C5)-COLUMN($A$3),1,1),"yyyy-mm-dd"),"")</f>
        <v/>
      </c>
      <c r="C6" t="str">
        <f ca="1">[1]!IntrinioHistoricalPrices(OFFSET($A$3,ROW(B6) - ROW($A$3),0,1,1),"close", 0,TEXT(OFFSET($A$3,0,COLUMN(C5)-COLUMN($A$3),1,1),"yyyyy-mm-dd"),TEXT(OFFSET($A$3,0,COLUMN(D5)-COLUMN($A$3),1,1),"yyyy-mm-dd"),"")</f>
        <v/>
      </c>
      <c r="D6">
        <f ca="1">[1]!IntrinioHistoricalPrices(OFFSET($A$3,ROW(C6) - ROW($A$3),0,1,1),"close", 0,TEXT(OFFSET($A$3,0,COLUMN(D5)-COLUMN($A$3),1,1),"yyyyy-mm-dd"),TEXT(OFFSET($A$3,0,COLUMN(E5)-COLUMN($A$3),1,1),"yyyy-mm-dd"),"")</f>
        <v>375.17</v>
      </c>
      <c r="E6">
        <f ca="1">[1]!IntrinioHistoricalPrices(OFFSET($A$3,ROW(D6) - ROW($A$3),0,1,1),"close", 0,TEXT(OFFSET($A$3,0,COLUMN(E5)-COLUMN($A$3),1,1),"yyyyy-mm-dd"),TEXT(OFFSET($A$3,0,COLUMN(F5)-COLUMN($A$3),1,1),"yyyy-mm-dd"),"")</f>
        <v>374.02</v>
      </c>
      <c r="F6">
        <f ca="1">[1]!IntrinioHistoricalPrices(OFFSET($A$3,ROW(E6) - ROW($A$3),0,1,1),"close", 0,TEXT(OFFSET($A$3,0,COLUMN(F5)-COLUMN($A$3),1,1),"yyyyy-mm-dd"),TEXT(OFFSET($A$3,0,COLUMN(G5)-COLUMN($A$3),1,1),"yyyy-mm-dd"),"")</f>
        <v>375.46</v>
      </c>
      <c r="G6">
        <f ca="1">[1]!IntrinioHistoricalPrices(OFFSET($A$3,ROW(F6) - ROW($A$3),0,1,1),"close", 0,TEXT(OFFSET($A$3,0,COLUMN(G5)-COLUMN($A$3),1,1),"yyyyy-mm-dd"),TEXT(OFFSET($A$3,0,COLUMN(H5)-COLUMN($A$3),1,1),"yyyy-mm-dd"),"")</f>
        <v>382.8</v>
      </c>
      <c r="H6">
        <f ca="1">[1]!IntrinioHistoricalPrices(OFFSET($A$3,ROW(G6) - ROW($A$3),0,1,1),"close", 0,TEXT(OFFSET($A$3,0,COLUMN(H5)-COLUMN($A$3),1,1),"yyyyy-mm-dd"),TEXT(OFFSET($A$3,0,COLUMN(I5)-COLUMN($A$3),1,1),"yyyy-mm-dd"),"")</f>
        <v>380.79</v>
      </c>
      <c r="I6">
        <f ca="1">[1]!IntrinioHistoricalPrices(OFFSET($A$3,ROW(H6) - ROW($A$3),0,1,1),"close", 0,TEXT(OFFSET($A$3,0,COLUMN(I5)-COLUMN($A$3),1,1),"yyyyy-mm-dd"),TEXT(OFFSET($A$3,0,COLUMN(J5)-COLUMN($A$3),1,1),"yyyy-mm-dd"),"")</f>
        <v>380.79</v>
      </c>
      <c r="J6" t="str">
        <f ca="1">[1]!IntrinioHistoricalPrices(OFFSET($A$3,ROW(I6) - ROW($A$3),0,1,1),"close", 0,TEXT(OFFSET($A$3,0,COLUMN(J5)-COLUMN($A$3),1,1),"yyyyy-mm-dd"),TEXT(OFFSET($A$3,0,COLUMN(K5)-COLUMN($A$3),1,1),"yyyy-mm-dd"),"")</f>
        <v/>
      </c>
      <c r="K6">
        <f ca="1">[1]!IntrinioHistoricalPrices(OFFSET($A$3,ROW(J6) - ROW($A$3),0,1,1),"close", 0,TEXT(OFFSET($A$3,0,COLUMN(K5)-COLUMN($A$3),1,1),"yyyyy-mm-dd"),TEXT(OFFSET($A$3,0,COLUMN(L5)-COLUMN($A$3),1,1),"yyyy-mm-dd"),"")</f>
        <v>379.05</v>
      </c>
      <c r="L6">
        <f ca="1">[1]!IntrinioHistoricalPrices(OFFSET($A$3,ROW(K6) - ROW($A$3),0,1,1),"close", 0,TEXT(OFFSET($A$3,0,COLUMN(L5)-COLUMN($A$3),1,1),"yyyyy-mm-dd"),TEXT(OFFSET($A$3,0,COLUMN(M5)-COLUMN($A$3),1,1),"yyyy-mm-dd"),"")</f>
        <v>377.69</v>
      </c>
      <c r="M6">
        <f ca="1">[1]!IntrinioHistoricalPrices(OFFSET($A$3,ROW(L6) - ROW($A$3),0,1,1),"close", 0,TEXT(OFFSET($A$3,0,COLUMN(M5)-COLUMN($A$3),1,1),"yyyyy-mm-dd"),TEXT(OFFSET($A$3,0,COLUMN(N5)-COLUMN($A$3),1,1),"yyyy-mm-dd"),"")</f>
        <v>376.8</v>
      </c>
      <c r="N6">
        <f ca="1">[1]!IntrinioHistoricalPrices(OFFSET($A$3,ROW(M6) - ROW($A$3),0,1,1),"close", 0,TEXT(OFFSET($A$3,0,COLUMN(N5)-COLUMN($A$3),1,1),"yyyyy-mm-dd"),TEXT(OFFSET($A$3,0,COLUMN(O5)-COLUMN($A$3),1,1),"yyyy-mm-dd"),"")</f>
        <v>375.8</v>
      </c>
      <c r="O6">
        <f ca="1">[1]!IntrinioHistoricalPrices(OFFSET($A$3,ROW(N6) - ROW($A$3),0,1,1),"close", 0,TEXT(OFFSET($A$3,0,COLUMN(O5)-COLUMN($A$3),1,1),"yyyyy-mm-dd"),TEXT(OFFSET($A$3,0,COLUMN(P5)-COLUMN($A$3),1,1),"yyyy-mm-dd"),"")</f>
        <v>376.46</v>
      </c>
      <c r="P6">
        <f ca="1">[1]!IntrinioHistoricalPrices(OFFSET($A$3,ROW(O6) - ROW($A$3),0,1,1),"close", 0,TEXT(OFFSET($A$3,0,COLUMN(P5)-COLUMN($A$3),1,1),"yyyyy-mm-dd"),TEXT(OFFSET($A$3,0,COLUMN(Q5)-COLUMN($A$3),1,1),"yyyy-mm-dd"),"")</f>
        <v>376.46</v>
      </c>
      <c r="Q6" t="str">
        <f ca="1">[1]!IntrinioHistoricalPrices(OFFSET($A$3,ROW(P6) - ROW($A$3),0,1,1),"close", 0,TEXT(OFFSET($A$3,0,COLUMN(Q5)-COLUMN($A$3),1,1),"yyyyy-mm-dd"),TEXT(OFFSET($A$3,0,COLUMN(R5)-COLUMN($A$3),1,1),"yyyy-mm-dd"),"")</f>
        <v/>
      </c>
      <c r="R6">
        <f ca="1">[1]!IntrinioHistoricalPrices(OFFSET($A$3,ROW(Q6) - ROW($A$3),0,1,1),"close", 0,TEXT(OFFSET($A$3,0,COLUMN(R5)-COLUMN($A$3),1,1),"yyyyy-mm-dd"),TEXT(OFFSET($A$3,0,COLUMN(S5)-COLUMN($A$3),1,1),"yyyy-mm-dd"),"")</f>
        <v>371.6</v>
      </c>
      <c r="S6">
        <f ca="1">[1]!IntrinioHistoricalPrices(OFFSET($A$3,ROW(R6) - ROW($A$3),0,1,1),"close", 0,TEXT(OFFSET($A$3,0,COLUMN(S5)-COLUMN($A$3),1,1),"yyyyy-mm-dd"),TEXT(OFFSET($A$3,0,COLUMN(T5)-COLUMN($A$3),1,1),"yyyy-mm-dd"),"")</f>
        <v>357.23</v>
      </c>
      <c r="T6">
        <f ca="1">[1]!IntrinioHistoricalPrices(OFFSET($A$3,ROW(S6) - ROW($A$3),0,1,1),"close", 0,TEXT(OFFSET($A$3,0,COLUMN(T5)-COLUMN($A$3),1,1),"yyyyy-mm-dd"),TEXT(OFFSET($A$3,0,COLUMN(U5)-COLUMN($A$3),1,1),"yyyy-mm-dd"),"")</f>
        <v>359.75</v>
      </c>
      <c r="U6">
        <f ca="1">[1]!IntrinioHistoricalPrices(OFFSET($A$3,ROW(T6) - ROW($A$3),0,1,1),"close", 0,TEXT(OFFSET($A$3,0,COLUMN(U5)-COLUMN($A$3),1,1),"yyyyy-mm-dd"),TEXT(OFFSET($A$3,0,COLUMN(V5)-COLUMN($A$3),1,1),"yyyy-mm-dd"),"")</f>
        <v>354.13</v>
      </c>
      <c r="V6">
        <f ca="1">[1]!IntrinioHistoricalPrices(OFFSET($A$3,ROW(U6) - ROW($A$3),0,1,1),"close", 0,TEXT(OFFSET($A$3,0,COLUMN(V5)-COLUMN($A$3),1,1),"yyyyy-mm-dd"),TEXT(OFFSET($A$3,0,COLUMN(W5)-COLUMN($A$3),1,1),"yyyy-mm-dd"),"")</f>
        <v>354.67</v>
      </c>
      <c r="W6">
        <f ca="1">[1]!IntrinioHistoricalPrices(OFFSET($A$3,ROW(V6) - ROW($A$3),0,1,1),"close", 0,TEXT(OFFSET($A$3,0,COLUMN(W5)-COLUMN($A$3),1,1),"yyyyy-mm-dd"),TEXT(OFFSET($A$3,0,COLUMN(X5)-COLUMN($A$3),1,1),"yyyy-mm-dd"),"")</f>
        <v>354.67</v>
      </c>
    </row>
    <row r="7" spans="1:27" x14ac:dyDescent="0.3">
      <c r="A7" t="s">
        <v>8</v>
      </c>
      <c r="B7" t="str">
        <f ca="1">[1]!IntrinioHistoricalPrices(OFFSET($A$3,ROW(A7) - ROW($A$3),0,1,1),"close", 0,TEXT(OFFSET($A$3,0,COLUMN(B6)-COLUMN($A$3),1,1),"yyyyy-mm-dd"),TEXT(OFFSET($A$3,0,COLUMN(C6)-COLUMN($A$3),1,1),"yyyy-mm-dd"),"")</f>
        <v/>
      </c>
      <c r="C7" t="str">
        <f ca="1">[1]!IntrinioHistoricalPrices(OFFSET($A$3,ROW(B7) - ROW($A$3),0,1,1),"close", 0,TEXT(OFFSET($A$3,0,COLUMN(C6)-COLUMN($A$3),1,1),"yyyyy-mm-dd"),TEXT(OFFSET($A$3,0,COLUMN(D6)-COLUMN($A$3),1,1),"yyyy-mm-dd"),"")</f>
        <v/>
      </c>
      <c r="D7">
        <f ca="1">[1]!IntrinioHistoricalPrices(OFFSET($A$3,ROW(C7) - ROW($A$3),0,1,1),"close", 0,TEXT(OFFSET($A$3,0,COLUMN(D6)-COLUMN($A$3),1,1),"yyyyy-mm-dd"),TEXT(OFFSET($A$3,0,COLUMN(E6)-COLUMN($A$3),1,1),"yyyy-mm-dd"),"")</f>
        <v>142.38</v>
      </c>
      <c r="E7">
        <f ca="1">[1]!IntrinioHistoricalPrices(OFFSET($A$3,ROW(D7) - ROW($A$3),0,1,1),"close", 0,TEXT(OFFSET($A$3,0,COLUMN(E6)-COLUMN($A$3),1,1),"yyyyy-mm-dd"),TEXT(OFFSET($A$3,0,COLUMN(F6)-COLUMN($A$3),1,1),"yyyy-mm-dd"),"")</f>
        <v>142.03</v>
      </c>
      <c r="F7">
        <f ca="1">[1]!IntrinioHistoricalPrices(OFFSET($A$3,ROW(E7) - ROW($A$3),0,1,1),"close", 0,TEXT(OFFSET($A$3,0,COLUMN(F6)-COLUMN($A$3),1,1),"yyyyy-mm-dd"),TEXT(OFFSET($A$3,0,COLUMN(G6)-COLUMN($A$3),1,1),"yyyy-mm-dd"),"")</f>
        <v>137.72999999999999</v>
      </c>
      <c r="G7">
        <f ca="1">[1]!IntrinioHistoricalPrices(OFFSET($A$3,ROW(F7) - ROW($A$3),0,1,1),"close", 0,TEXT(OFFSET($A$3,0,COLUMN(G6)-COLUMN($A$3),1,1),"yyyyy-mm-dd"),TEXT(OFFSET($A$3,0,COLUMN(H6)-COLUMN($A$3),1,1),"yyyy-mm-dd"),"")</f>
        <v>136.13</v>
      </c>
      <c r="H7">
        <f ca="1">[1]!IntrinioHistoricalPrices(OFFSET($A$3,ROW(G7) - ROW($A$3),0,1,1),"close", 0,TEXT(OFFSET($A$3,0,COLUMN(H6)-COLUMN($A$3),1,1),"yyyyy-mm-dd"),TEXT(OFFSET($A$3,0,COLUMN(I6)-COLUMN($A$3),1,1),"yyyy-mm-dd"),"")</f>
        <v>139.03</v>
      </c>
      <c r="I7">
        <f ca="1">[1]!IntrinioHistoricalPrices(OFFSET($A$3,ROW(H7) - ROW($A$3),0,1,1),"close", 0,TEXT(OFFSET($A$3,0,COLUMN(I6)-COLUMN($A$3),1,1),"yyyyy-mm-dd"),TEXT(OFFSET($A$3,0,COLUMN(J6)-COLUMN($A$3),1,1),"yyyy-mm-dd"),"")</f>
        <v>139.03</v>
      </c>
      <c r="J7" t="str">
        <f ca="1">[1]!IntrinioHistoricalPrices(OFFSET($A$3,ROW(I7) - ROW($A$3),0,1,1),"close", 0,TEXT(OFFSET($A$3,0,COLUMN(J6)-COLUMN($A$3),1,1),"yyyyy-mm-dd"),TEXT(OFFSET($A$3,0,COLUMN(K6)-COLUMN($A$3),1,1),"yyyy-mm-dd"),"")</f>
        <v/>
      </c>
      <c r="K7">
        <f ca="1">[1]!IntrinioHistoricalPrices(OFFSET($A$3,ROW(J7) - ROW($A$3),0,1,1),"close", 0,TEXT(OFFSET($A$3,0,COLUMN(K6)-COLUMN($A$3),1,1),"yyyyy-mm-dd"),TEXT(OFFSET($A$3,0,COLUMN(L6)-COLUMN($A$3),1,1),"yyyy-mm-dd"),"")</f>
        <v>139.02000000000001</v>
      </c>
      <c r="L7">
        <f ca="1">[1]!IntrinioHistoricalPrices(OFFSET($A$3,ROW(K7) - ROW($A$3),0,1,1),"close", 0,TEXT(OFFSET($A$3,0,COLUMN(L6)-COLUMN($A$3),1,1),"yyyyy-mm-dd"),TEXT(OFFSET($A$3,0,COLUMN(M6)-COLUMN($A$3),1,1),"yyyy-mm-dd"),"")</f>
        <v>139.41999999999999</v>
      </c>
      <c r="M7">
        <f ca="1">[1]!IntrinioHistoricalPrices(OFFSET($A$3,ROW(L7) - ROW($A$3),0,1,1),"close", 0,TEXT(OFFSET($A$3,0,COLUMN(M6)-COLUMN($A$3),1,1),"yyyyy-mm-dd"),TEXT(OFFSET($A$3,0,COLUMN(N6)-COLUMN($A$3),1,1),"yyyy-mm-dd"),"")</f>
        <v>138.15</v>
      </c>
      <c r="N7">
        <f ca="1">[1]!IntrinioHistoricalPrices(OFFSET($A$3,ROW(M7) - ROW($A$3),0,1,1),"close", 0,TEXT(OFFSET($A$3,0,COLUMN(N6)-COLUMN($A$3),1,1),"yyyyy-mm-dd"),TEXT(OFFSET($A$3,0,COLUMN(O6)-COLUMN($A$3),1,1),"yyyy-mm-dd"),"")</f>
        <v>135.16999999999999</v>
      </c>
      <c r="O7">
        <f ca="1">[1]!IntrinioHistoricalPrices(OFFSET($A$3,ROW(N7) - ROW($A$3),0,1,1),"close", 0,TEXT(OFFSET($A$3,0,COLUMN(O6)-COLUMN($A$3),1,1),"yyyyy-mm-dd"),TEXT(OFFSET($A$3,0,COLUMN(P6)-COLUMN($A$3),1,1),"yyyy-mm-dd"),"")</f>
        <v>139.06</v>
      </c>
      <c r="P7">
        <f ca="1">[1]!IntrinioHistoricalPrices(OFFSET($A$3,ROW(O7) - ROW($A$3),0,1,1),"close", 0,TEXT(OFFSET($A$3,0,COLUMN(P6)-COLUMN($A$3),1,1),"yyyyy-mm-dd"),TEXT(OFFSET($A$3,0,COLUMN(Q6)-COLUMN($A$3),1,1),"yyyy-mm-dd"),"")</f>
        <v>139.06</v>
      </c>
      <c r="Q7" t="str">
        <f ca="1">[1]!IntrinioHistoricalPrices(OFFSET($A$3,ROW(P7) - ROW($A$3),0,1,1),"close", 0,TEXT(OFFSET($A$3,0,COLUMN(Q6)-COLUMN($A$3),1,1),"yyyyy-mm-dd"),TEXT(OFFSET($A$3,0,COLUMN(R6)-COLUMN($A$3),1,1),"yyyy-mm-dd"),"")</f>
        <v/>
      </c>
      <c r="R7">
        <f ca="1">[1]!IntrinioHistoricalPrices(OFFSET($A$3,ROW(Q7) - ROW($A$3),0,1,1),"close", 0,TEXT(OFFSET($A$3,0,COLUMN(R6)-COLUMN($A$3),1,1),"yyyyy-mm-dd"),TEXT(OFFSET($A$3,0,COLUMN(S6)-COLUMN($A$3),1,1),"yyyy-mm-dd"),"")</f>
        <v>136.76</v>
      </c>
      <c r="S7">
        <f ca="1">[1]!IntrinioHistoricalPrices(OFFSET($A$3,ROW(R7) - ROW($A$3),0,1,1),"close", 0,TEXT(OFFSET($A$3,0,COLUMN(S6)-COLUMN($A$3),1,1),"yyyyy-mm-dd"),TEXT(OFFSET($A$3,0,COLUMN(T6)-COLUMN($A$3),1,1),"yyyy-mm-dd"),"")</f>
        <v>133.66999999999999</v>
      </c>
      <c r="T7">
        <f ca="1">[1]!IntrinioHistoricalPrices(OFFSET($A$3,ROW(S7) - ROW($A$3),0,1,1),"close", 0,TEXT(OFFSET($A$3,0,COLUMN(T6)-COLUMN($A$3),1,1),"yyyyy-mm-dd"),TEXT(OFFSET($A$3,0,COLUMN(U6)-COLUMN($A$3),1,1),"yyyy-mm-dd"),"")</f>
        <v>131.94999999999999</v>
      </c>
      <c r="U7">
        <f ca="1">[1]!IntrinioHistoricalPrices(OFFSET($A$3,ROW(T7) - ROW($A$3),0,1,1),"close", 0,TEXT(OFFSET($A$3,0,COLUMN(U6)-COLUMN($A$3),1,1),"yyyyy-mm-dd"),TEXT(OFFSET($A$3,0,COLUMN(V6)-COLUMN($A$3),1,1),"yyyy-mm-dd"),"")</f>
        <v>131.19999999999999</v>
      </c>
      <c r="V7">
        <f ca="1">[1]!IntrinioHistoricalPrices(OFFSET($A$3,ROW(U7) - ROW($A$3),0,1,1),"close", 0,TEXT(OFFSET($A$3,0,COLUMN(V6)-COLUMN($A$3),1,1),"yyyyy-mm-dd"),TEXT(OFFSET($A$3,0,COLUMN(W6)-COLUMN($A$3),1,1),"yyyy-mm-dd"),"")</f>
        <v>131.34</v>
      </c>
      <c r="W7">
        <f ca="1">[1]!IntrinioHistoricalPrices(OFFSET($A$3,ROW(V7) - ROW($A$3),0,1,1),"close", 0,TEXT(OFFSET($A$3,0,COLUMN(W6)-COLUMN($A$3),1,1),"yyyyy-mm-dd"),TEXT(OFFSET($A$3,0,COLUMN(X6)-COLUMN($A$3),1,1),"yyyy-mm-dd"),"")</f>
        <v>131.34</v>
      </c>
    </row>
    <row r="8" spans="1:27" x14ac:dyDescent="0.3">
      <c r="A8" t="s">
        <v>9</v>
      </c>
      <c r="B8" t="str">
        <f ca="1">[1]!IntrinioHistoricalPrices(OFFSET($A$3,ROW(A8) - ROW($A$3),0,1,1),"close", 0,TEXT(OFFSET($A$3,0,COLUMN(B7)-COLUMN($A$3),1,1),"yyyyy-mm-dd"),TEXT(OFFSET($A$3,0,COLUMN(C7)-COLUMN($A$3),1,1),"yyyy-mm-dd"),"")</f>
        <v/>
      </c>
      <c r="C8" t="str">
        <f ca="1">[1]!IntrinioHistoricalPrices(OFFSET($A$3,ROW(B8) - ROW($A$3),0,1,1),"close", 0,TEXT(OFFSET($A$3,0,COLUMN(C7)-COLUMN($A$3),1,1),"yyyyy-mm-dd"),TEXT(OFFSET($A$3,0,COLUMN(D7)-COLUMN($A$3),1,1),"yyyy-mm-dd"),"")</f>
        <v/>
      </c>
      <c r="D8">
        <f ca="1">[1]!IntrinioHistoricalPrices(OFFSET($A$3,ROW(C8) - ROW($A$3),0,1,1),"close", 0,TEXT(OFFSET($A$3,0,COLUMN(D7)-COLUMN($A$3),1,1),"yyyyy-mm-dd"),TEXT(OFFSET($A$3,0,COLUMN(E7)-COLUMN($A$3),1,1),"yyyy-mm-dd"),"")</f>
        <v>56.34</v>
      </c>
      <c r="E8">
        <f ca="1">[1]!IntrinioHistoricalPrices(OFFSET($A$3,ROW(D8) - ROW($A$3),0,1,1),"close", 0,TEXT(OFFSET($A$3,0,COLUMN(E7)-COLUMN($A$3),1,1),"yyyyy-mm-dd"),TEXT(OFFSET($A$3,0,COLUMN(F7)-COLUMN($A$3),1,1),"yyyy-mm-dd"),"")</f>
        <v>56.69</v>
      </c>
      <c r="F8">
        <f ca="1">[1]!IntrinioHistoricalPrices(OFFSET($A$3,ROW(E8) - ROW($A$3),0,1,1),"close", 0,TEXT(OFFSET($A$3,0,COLUMN(F7)-COLUMN($A$3),1,1),"yyyyy-mm-dd"),TEXT(OFFSET($A$3,0,COLUMN(G7)-COLUMN($A$3),1,1),"yyyy-mm-dd"),"")</f>
        <v>56.88</v>
      </c>
      <c r="G8">
        <f ca="1">[1]!IntrinioHistoricalPrices(OFFSET($A$3,ROW(F8) - ROW($A$3),0,1,1),"close", 0,TEXT(OFFSET($A$3,0,COLUMN(G7)-COLUMN($A$3),1,1),"yyyyy-mm-dd"),TEXT(OFFSET($A$3,0,COLUMN(H7)-COLUMN($A$3),1,1),"yyyy-mm-dd"),"")</f>
        <v>56.33</v>
      </c>
      <c r="H8">
        <f ca="1">[1]!IntrinioHistoricalPrices(OFFSET($A$3,ROW(G8) - ROW($A$3),0,1,1),"close", 0,TEXT(OFFSET($A$3,0,COLUMN(H7)-COLUMN($A$3),1,1),"yyyyy-mm-dd"),TEXT(OFFSET($A$3,0,COLUMN(I7)-COLUMN($A$3),1,1),"yyyy-mm-dd"),"")</f>
        <v>55.88</v>
      </c>
      <c r="I8">
        <f ca="1">[1]!IntrinioHistoricalPrices(OFFSET($A$3,ROW(H8) - ROW($A$3),0,1,1),"close", 0,TEXT(OFFSET($A$3,0,COLUMN(I7)-COLUMN($A$3),1,1),"yyyyy-mm-dd"),TEXT(OFFSET($A$3,0,COLUMN(J7)-COLUMN($A$3),1,1),"yyyy-mm-dd"),"")</f>
        <v>55.88</v>
      </c>
      <c r="J8" t="str">
        <f ca="1">[1]!IntrinioHistoricalPrices(OFFSET($A$3,ROW(I8) - ROW($A$3),0,1,1),"close", 0,TEXT(OFFSET($A$3,0,COLUMN(J7)-COLUMN($A$3),1,1),"yyyyy-mm-dd"),TEXT(OFFSET($A$3,0,COLUMN(K7)-COLUMN($A$3),1,1),"yyyy-mm-dd"),"")</f>
        <v/>
      </c>
      <c r="K8">
        <f ca="1">[1]!IntrinioHistoricalPrices(OFFSET($A$3,ROW(J8) - ROW($A$3),0,1,1),"close", 0,TEXT(OFFSET($A$3,0,COLUMN(K7)-COLUMN($A$3),1,1),"yyyyy-mm-dd"),TEXT(OFFSET($A$3,0,COLUMN(L7)-COLUMN($A$3),1,1),"yyyy-mm-dd"),"")</f>
        <v>56.13</v>
      </c>
      <c r="L8">
        <f ca="1">[1]!IntrinioHistoricalPrices(OFFSET($A$3,ROW(K8) - ROW($A$3),0,1,1),"close", 0,TEXT(OFFSET($A$3,0,COLUMN(L7)-COLUMN($A$3),1,1),"yyyyy-mm-dd"),TEXT(OFFSET($A$3,0,COLUMN(M7)-COLUMN($A$3),1,1),"yyyy-mm-dd"),"")</f>
        <v>55.95</v>
      </c>
      <c r="M8">
        <f ca="1">[1]!IntrinioHistoricalPrices(OFFSET($A$3,ROW(L8) - ROW($A$3),0,1,1),"close", 0,TEXT(OFFSET($A$3,0,COLUMN(M7)-COLUMN($A$3),1,1),"yyyyy-mm-dd"),TEXT(OFFSET($A$3,0,COLUMN(N7)-COLUMN($A$3),1,1),"yyyy-mm-dd"),"")</f>
        <v>55.58</v>
      </c>
      <c r="N8">
        <f ca="1">[1]!IntrinioHistoricalPrices(OFFSET($A$3,ROW(M8) - ROW($A$3),0,1,1),"close", 0,TEXT(OFFSET($A$3,0,COLUMN(N7)-COLUMN($A$3),1,1),"yyyyy-mm-dd"),TEXT(OFFSET($A$3,0,COLUMN(O7)-COLUMN($A$3),1,1),"yyyy-mm-dd"),"")</f>
        <v>54.94</v>
      </c>
      <c r="O8">
        <f ca="1">[1]!IntrinioHistoricalPrices(OFFSET($A$3,ROW(N8) - ROW($A$3),0,1,1),"close", 0,TEXT(OFFSET($A$3,0,COLUMN(O7)-COLUMN($A$3),1,1),"yyyyy-mm-dd"),TEXT(OFFSET($A$3,0,COLUMN(P7)-COLUMN($A$3),1,1),"yyyy-mm-dd"),"")</f>
        <v>54.94</v>
      </c>
      <c r="P8">
        <f ca="1">[1]!IntrinioHistoricalPrices(OFFSET($A$3,ROW(O8) - ROW($A$3),0,1,1),"close", 0,TEXT(OFFSET($A$3,0,COLUMN(P7)-COLUMN($A$3),1,1),"yyyyy-mm-dd"),TEXT(OFFSET($A$3,0,COLUMN(Q7)-COLUMN($A$3),1,1),"yyyy-mm-dd"),"")</f>
        <v>54.94</v>
      </c>
      <c r="Q8" t="str">
        <f ca="1">[1]!IntrinioHistoricalPrices(OFFSET($A$3,ROW(P8) - ROW($A$3),0,1,1),"close", 0,TEXT(OFFSET($A$3,0,COLUMN(Q7)-COLUMN($A$3),1,1),"yyyyy-mm-dd"),TEXT(OFFSET($A$3,0,COLUMN(R7)-COLUMN($A$3),1,1),"yyyy-mm-dd"),"")</f>
        <v/>
      </c>
      <c r="R8">
        <f ca="1">[1]!IntrinioHistoricalPrices(OFFSET($A$3,ROW(Q8) - ROW($A$3),0,1,1),"close", 0,TEXT(OFFSET($A$3,0,COLUMN(R7)-COLUMN($A$3),1,1),"yyyyy-mm-dd"),TEXT(OFFSET($A$3,0,COLUMN(S7)-COLUMN($A$3),1,1),"yyyy-mm-dd"),"")</f>
        <v>54.59</v>
      </c>
      <c r="S8">
        <f ca="1">[1]!IntrinioHistoricalPrices(OFFSET($A$3,ROW(R8) - ROW($A$3),0,1,1),"close", 0,TEXT(OFFSET($A$3,0,COLUMN(S7)-COLUMN($A$3),1,1),"yyyyy-mm-dd"),TEXT(OFFSET($A$3,0,COLUMN(T7)-COLUMN($A$3),1,1),"yyyy-mm-dd"),"")</f>
        <v>53.45</v>
      </c>
      <c r="T8">
        <f ca="1">[1]!IntrinioHistoricalPrices(OFFSET($A$3,ROW(S8) - ROW($A$3),0,1,1),"close", 0,TEXT(OFFSET($A$3,0,COLUMN(T7)-COLUMN($A$3),1,1),"yyyyy-mm-dd"),TEXT(OFFSET($A$3,0,COLUMN(U7)-COLUMN($A$3),1,1),"yyyy-mm-dd"),"")</f>
        <v>53.47</v>
      </c>
      <c r="U8">
        <f ca="1">[1]!IntrinioHistoricalPrices(OFFSET($A$3,ROW(T8) - ROW($A$3),0,1,1),"close", 0,TEXT(OFFSET($A$3,0,COLUMN(U7)-COLUMN($A$3),1,1),"yyyyy-mm-dd"),TEXT(OFFSET($A$3,0,COLUMN(V7)-COLUMN($A$3),1,1),"yyyy-mm-dd"),"")</f>
        <v>52.92</v>
      </c>
      <c r="V8">
        <f ca="1">[1]!IntrinioHistoricalPrices(OFFSET($A$3,ROW(U8) - ROW($A$3),0,1,1),"close", 0,TEXT(OFFSET($A$3,0,COLUMN(V7)-COLUMN($A$3),1,1),"yyyyy-mm-dd"),TEXT(OFFSET($A$3,0,COLUMN(W7)-COLUMN($A$3),1,1),"yyyy-mm-dd"),"")</f>
        <v>53.36</v>
      </c>
      <c r="W8">
        <f ca="1">[1]!IntrinioHistoricalPrices(OFFSET($A$3,ROW(V8) - ROW($A$3),0,1,1),"close", 0,TEXT(OFFSET($A$3,0,COLUMN(W7)-COLUMN($A$3),1,1),"yyyyy-mm-dd"),TEXT(OFFSET($A$3,0,COLUMN(X7)-COLUMN($A$3),1,1),"yyyy-mm-dd"),"")</f>
        <v>53.36</v>
      </c>
    </row>
    <row r="9" spans="1:27" x14ac:dyDescent="0.3">
      <c r="A9" t="s">
        <v>10</v>
      </c>
      <c r="B9" t="str">
        <f ca="1">[1]!IntrinioHistoricalPrices(OFFSET($A$3,ROW(A9) - ROW($A$3),0,1,1),"close", 0,TEXT(OFFSET($A$3,0,COLUMN(B8)-COLUMN($A$3),1,1),"yyyyy-mm-dd"),TEXT(OFFSET($A$3,0,COLUMN(C8)-COLUMN($A$3),1,1),"yyyy-mm-dd"),"")</f>
        <v/>
      </c>
      <c r="C9" t="str">
        <f ca="1">[1]!IntrinioHistoricalPrices(OFFSET($A$3,ROW(B9) - ROW($A$3),0,1,1),"close", 0,TEXT(OFFSET($A$3,0,COLUMN(C8)-COLUMN($A$3),1,1),"yyyyy-mm-dd"),TEXT(OFFSET($A$3,0,COLUMN(D8)-COLUMN($A$3),1,1),"yyyy-mm-dd"),"")</f>
        <v/>
      </c>
      <c r="D9">
        <f ca="1">[1]!IntrinioHistoricalPrices(OFFSET($A$3,ROW(C9) - ROW($A$3),0,1,1),"close", 0,TEXT(OFFSET($A$3,0,COLUMN(D8)-COLUMN($A$3),1,1),"yyyyy-mm-dd"),TEXT(OFFSET($A$3,0,COLUMN(E8)-COLUMN($A$3),1,1),"yyyy-mm-dd"),"")</f>
        <v>121.9</v>
      </c>
      <c r="E9">
        <f ca="1">[1]!IntrinioHistoricalPrices(OFFSET($A$3,ROW(D9) - ROW($A$3),0,1,1),"close", 0,TEXT(OFFSET($A$3,0,COLUMN(E8)-COLUMN($A$3),1,1),"yyyyy-mm-dd"),TEXT(OFFSET($A$3,0,COLUMN(F8)-COLUMN($A$3),1,1),"yyyy-mm-dd"),"")</f>
        <v>122.02</v>
      </c>
      <c r="F9">
        <f ca="1">[1]!IntrinioHistoricalPrices(OFFSET($A$3,ROW(E9) - ROW($A$3),0,1,1),"close", 0,TEXT(OFFSET($A$3,0,COLUMN(F8)-COLUMN($A$3),1,1),"yyyyy-mm-dd"),TEXT(OFFSET($A$3,0,COLUMN(G8)-COLUMN($A$3),1,1),"yyyy-mm-dd"),"")</f>
        <v>118.28</v>
      </c>
      <c r="G9">
        <f ca="1">[1]!IntrinioHistoricalPrices(OFFSET($A$3,ROW(F9) - ROW($A$3),0,1,1),"close", 0,TEXT(OFFSET($A$3,0,COLUMN(G8)-COLUMN($A$3),1,1),"yyyyy-mm-dd"),TEXT(OFFSET($A$3,0,COLUMN(H8)-COLUMN($A$3),1,1),"yyyy-mm-dd"),"")</f>
        <v>117.9</v>
      </c>
      <c r="H9">
        <f ca="1">[1]!IntrinioHistoricalPrices(OFFSET($A$3,ROW(G9) - ROW($A$3),0,1,1),"close", 0,TEXT(OFFSET($A$3,0,COLUMN(H8)-COLUMN($A$3),1,1),"yyyyy-mm-dd"),TEXT(OFFSET($A$3,0,COLUMN(I8)-COLUMN($A$3),1,1),"yyyy-mm-dd"),"")</f>
        <v>117.1</v>
      </c>
      <c r="I9">
        <f ca="1">[1]!IntrinioHistoricalPrices(OFFSET($A$3,ROW(H9) - ROW($A$3),0,1,1),"close", 0,TEXT(OFFSET($A$3,0,COLUMN(I8)-COLUMN($A$3),1,1),"yyyyy-mm-dd"),TEXT(OFFSET($A$3,0,COLUMN(J8)-COLUMN($A$3),1,1),"yyyy-mm-dd"),"")</f>
        <v>117.1</v>
      </c>
      <c r="J9" t="str">
        <f ca="1">[1]!IntrinioHistoricalPrices(OFFSET($A$3,ROW(I9) - ROW($A$3),0,1,1),"close", 0,TEXT(OFFSET($A$3,0,COLUMN(J8)-COLUMN($A$3),1,1),"yyyyy-mm-dd"),TEXT(OFFSET($A$3,0,COLUMN(K8)-COLUMN($A$3),1,1),"yyyy-mm-dd"),"")</f>
        <v/>
      </c>
      <c r="K9">
        <f ca="1">[1]!IntrinioHistoricalPrices(OFFSET($A$3,ROW(J9) - ROW($A$3),0,1,1),"close", 0,TEXT(OFFSET($A$3,0,COLUMN(K8)-COLUMN($A$3),1,1),"yyyyy-mm-dd"),TEXT(OFFSET($A$3,0,COLUMN(L8)-COLUMN($A$3),1,1),"yyyy-mm-dd"),"")</f>
        <v>117.72</v>
      </c>
      <c r="L9">
        <f ca="1">[1]!IntrinioHistoricalPrices(OFFSET($A$3,ROW(K9) - ROW($A$3),0,1,1),"close", 0,TEXT(OFFSET($A$3,0,COLUMN(L8)-COLUMN($A$3),1,1),"yyyyy-mm-dd"),TEXT(OFFSET($A$3,0,COLUMN(M8)-COLUMN($A$3),1,1),"yyyy-mm-dd"),"")</f>
        <v>120.06</v>
      </c>
      <c r="M9">
        <f ca="1">[1]!IntrinioHistoricalPrices(OFFSET($A$3,ROW(L9) - ROW($A$3),0,1,1),"close", 0,TEXT(OFFSET($A$3,0,COLUMN(M8)-COLUMN($A$3),1,1),"yyyyy-mm-dd"),TEXT(OFFSET($A$3,0,COLUMN(N8)-COLUMN($A$3),1,1),"yyyy-mm-dd"),"")</f>
        <v>117.81</v>
      </c>
      <c r="N9">
        <f ca="1">[1]!IntrinioHistoricalPrices(OFFSET($A$3,ROW(M9) - ROW($A$3),0,1,1),"close", 0,TEXT(OFFSET($A$3,0,COLUMN(N8)-COLUMN($A$3),1,1),"yyyyy-mm-dd"),TEXT(OFFSET($A$3,0,COLUMN(O8)-COLUMN($A$3),1,1),"yyyy-mm-dd"),"")</f>
        <v>116.38</v>
      </c>
      <c r="O9">
        <f ca="1">[1]!IntrinioHistoricalPrices(OFFSET($A$3,ROW(N9) - ROW($A$3),0,1,1),"close", 0,TEXT(OFFSET($A$3,0,COLUMN(O8)-COLUMN($A$3),1,1),"yyyyy-mm-dd"),TEXT(OFFSET($A$3,0,COLUMN(P8)-COLUMN($A$3),1,1),"yyyy-mm-dd"),"")</f>
        <v>117.27</v>
      </c>
      <c r="P9">
        <f ca="1">[1]!IntrinioHistoricalPrices(OFFSET($A$3,ROW(O9) - ROW($A$3),0,1,1),"close", 0,TEXT(OFFSET($A$3,0,COLUMN(P8)-COLUMN($A$3),1,1),"yyyyy-mm-dd"),TEXT(OFFSET($A$3,0,COLUMN(Q8)-COLUMN($A$3),1,1),"yyyy-mm-dd"),"")</f>
        <v>117.27</v>
      </c>
      <c r="Q9" t="str">
        <f ca="1">[1]!IntrinioHistoricalPrices(OFFSET($A$3,ROW(P9) - ROW($A$3),0,1,1),"close", 0,TEXT(OFFSET($A$3,0,COLUMN(Q8)-COLUMN($A$3),1,1),"yyyyy-mm-dd"),TEXT(OFFSET($A$3,0,COLUMN(R8)-COLUMN($A$3),1,1),"yyyy-mm-dd"),"")</f>
        <v/>
      </c>
      <c r="R9">
        <f ca="1">[1]!IntrinioHistoricalPrices(OFFSET($A$3,ROW(Q9) - ROW($A$3),0,1,1),"close", 0,TEXT(OFFSET($A$3,0,COLUMN(R8)-COLUMN($A$3),1,1),"yyyyy-mm-dd"),TEXT(OFFSET($A$3,0,COLUMN(S8)-COLUMN($A$3),1,1),"yyyy-mm-dd"),"")</f>
        <v>118.4</v>
      </c>
      <c r="S9">
        <f ca="1">[1]!IntrinioHistoricalPrices(OFFSET($A$3,ROW(R9) - ROW($A$3),0,1,1),"close", 0,TEXT(OFFSET($A$3,0,COLUMN(S8)-COLUMN($A$3),1,1),"yyyyy-mm-dd"),TEXT(OFFSET($A$3,0,COLUMN(T8)-COLUMN($A$3),1,1),"yyyy-mm-dd"),"")</f>
        <v>118.27</v>
      </c>
      <c r="T9">
        <f ca="1">[1]!IntrinioHistoricalPrices(OFFSET($A$3,ROW(S9) - ROW($A$3),0,1,1),"close", 0,TEXT(OFFSET($A$3,0,COLUMN(T8)-COLUMN($A$3),1,1),"yyyyy-mm-dd"),TEXT(OFFSET($A$3,0,COLUMN(U8)-COLUMN($A$3),1,1),"yyyy-mm-dd"),"")</f>
        <v>117.5</v>
      </c>
      <c r="U9">
        <f ca="1">[1]!IntrinioHistoricalPrices(OFFSET($A$3,ROW(T9) - ROW($A$3),0,1,1),"close", 0,TEXT(OFFSET($A$3,0,COLUMN(U8)-COLUMN($A$3),1,1),"yyyyy-mm-dd"),TEXT(OFFSET($A$3,0,COLUMN(V8)-COLUMN($A$3),1,1),"yyyy-mm-dd"),"")</f>
        <v>121.19</v>
      </c>
      <c r="V9">
        <f ca="1">[1]!IntrinioHistoricalPrices(OFFSET($A$3,ROW(U9) - ROW($A$3),0,1,1),"close", 0,TEXT(OFFSET($A$3,0,COLUMN(V8)-COLUMN($A$3),1,1),"yyyyy-mm-dd"),TEXT(OFFSET($A$3,0,COLUMN(W8)-COLUMN($A$3),1,1),"yyyy-mm-dd"),"")</f>
        <v>121.99</v>
      </c>
      <c r="W9">
        <f ca="1">[1]!IntrinioHistoricalPrices(OFFSET($A$3,ROW(V9) - ROW($A$3),0,1,1),"close", 0,TEXT(OFFSET($A$3,0,COLUMN(W8)-COLUMN($A$3),1,1),"yyyyy-mm-dd"),TEXT(OFFSET($A$3,0,COLUMN(X8)-COLUMN($A$3),1,1),"yyyy-mm-dd"),"")</f>
        <v>121.99</v>
      </c>
    </row>
    <row r="10" spans="1:27" x14ac:dyDescent="0.3">
      <c r="A10" t="s">
        <v>11</v>
      </c>
      <c r="B10" t="str">
        <f ca="1">[1]!IntrinioHistoricalPrices(OFFSET($A$3,ROW(A10) - ROW($A$3),0,1,1),"close", 0,TEXT(OFFSET($A$3,0,COLUMN(B9)-COLUMN($A$3),1,1),"yyyyy-mm-dd"),TEXT(OFFSET($A$3,0,COLUMN(C9)-COLUMN($A$3),1,1),"yyyy-mm-dd"),"")</f>
        <v/>
      </c>
      <c r="C10" t="str">
        <f ca="1">[1]!IntrinioHistoricalPrices(OFFSET($A$3,ROW(B10) - ROW($A$3),0,1,1),"close", 0,TEXT(OFFSET($A$3,0,COLUMN(C9)-COLUMN($A$3),1,1),"yyyyy-mm-dd"),TEXT(OFFSET($A$3,0,COLUMN(D9)-COLUMN($A$3),1,1),"yyyy-mm-dd"),"")</f>
        <v/>
      </c>
      <c r="D10">
        <f ca="1">[1]!IntrinioHistoricalPrices(OFFSET($A$3,ROW(C10) - ROW($A$3),0,1,1),"close", 0,TEXT(OFFSET($A$3,0,COLUMN(D9)-COLUMN($A$3),1,1),"yyyyy-mm-dd"),TEXT(OFFSET($A$3,0,COLUMN(E9)-COLUMN($A$3),1,1),"yyyy-mm-dd"),"")</f>
        <v>131.68</v>
      </c>
      <c r="E10">
        <f ca="1">[1]!IntrinioHistoricalPrices(OFFSET($A$3,ROW(D10) - ROW($A$3),0,1,1),"close", 0,TEXT(OFFSET($A$3,0,COLUMN(E9)-COLUMN($A$3),1,1),"yyyyy-mm-dd"),TEXT(OFFSET($A$3,0,COLUMN(F9)-COLUMN($A$3),1,1),"yyyy-mm-dd"),"")</f>
        <v>133.36000000000001</v>
      </c>
      <c r="F10">
        <f ca="1">[1]!IntrinioHistoricalPrices(OFFSET($A$3,ROW(E10) - ROW($A$3),0,1,1),"close", 0,TEXT(OFFSET($A$3,0,COLUMN(F9)-COLUMN($A$3),1,1),"yyyyy-mm-dd"),TEXT(OFFSET($A$3,0,COLUMN(G9)-COLUMN($A$3),1,1),"yyyy-mm-dd"),"")</f>
        <v>135.1</v>
      </c>
      <c r="G10">
        <f ca="1">[1]!IntrinioHistoricalPrices(OFFSET($A$3,ROW(F10) - ROW($A$3),0,1,1),"close", 0,TEXT(OFFSET($A$3,0,COLUMN(G9)-COLUMN($A$3),1,1),"yyyyy-mm-dd"),TEXT(OFFSET($A$3,0,COLUMN(H9)-COLUMN($A$3),1,1),"yyyy-mm-dd"),"")</f>
        <v>137.24</v>
      </c>
      <c r="H10">
        <f ca="1">[1]!IntrinioHistoricalPrices(OFFSET($A$3,ROW(G10) - ROW($A$3),0,1,1),"close", 0,TEXT(OFFSET($A$3,0,COLUMN(H9)-COLUMN($A$3),1,1),"yyyyy-mm-dd"),TEXT(OFFSET($A$3,0,COLUMN(I9)-COLUMN($A$3),1,1),"yyyy-mm-dd"),"")</f>
        <v>139.91999999999999</v>
      </c>
      <c r="I10">
        <f ca="1">[1]!IntrinioHistoricalPrices(OFFSET($A$3,ROW(H10) - ROW($A$3),0,1,1),"close", 0,TEXT(OFFSET($A$3,0,COLUMN(I9)-COLUMN($A$3),1,1),"yyyyy-mm-dd"),TEXT(OFFSET($A$3,0,COLUMN(J9)-COLUMN($A$3),1,1),"yyyy-mm-dd"),"")</f>
        <v>139.91999999999999</v>
      </c>
      <c r="J10" t="str">
        <f ca="1">[1]!IntrinioHistoricalPrices(OFFSET($A$3,ROW(I10) - ROW($A$3),0,1,1),"close", 0,TEXT(OFFSET($A$3,0,COLUMN(J9)-COLUMN($A$3),1,1),"yyyyy-mm-dd"),TEXT(OFFSET($A$3,0,COLUMN(K9)-COLUMN($A$3),1,1),"yyyy-mm-dd"),"")</f>
        <v/>
      </c>
      <c r="K10">
        <f ca="1">[1]!IntrinioHistoricalPrices(OFFSET($A$3,ROW(J10) - ROW($A$3),0,1,1),"close", 0,TEXT(OFFSET($A$3,0,COLUMN(K9)-COLUMN($A$3),1,1),"yyyyy-mm-dd"),TEXT(OFFSET($A$3,0,COLUMN(L9)-COLUMN($A$3),1,1),"yyyy-mm-dd"),"")</f>
        <v>139.30000000000001</v>
      </c>
      <c r="L10">
        <f ca="1">[1]!IntrinioHistoricalPrices(OFFSET($A$3,ROW(K10) - ROW($A$3),0,1,1),"close", 0,TEXT(OFFSET($A$3,0,COLUMN(L9)-COLUMN($A$3),1,1),"yyyyy-mm-dd"),TEXT(OFFSET($A$3,0,COLUMN(M9)-COLUMN($A$3),1,1),"yyyy-mm-dd"),"")</f>
        <v>136.97</v>
      </c>
      <c r="M10">
        <f ca="1">[1]!IntrinioHistoricalPrices(OFFSET($A$3,ROW(L10) - ROW($A$3),0,1,1),"close", 0,TEXT(OFFSET($A$3,0,COLUMN(M9)-COLUMN($A$3),1,1),"yyyyy-mm-dd"),TEXT(OFFSET($A$3,0,COLUMN(N9)-COLUMN($A$3),1,1),"yyyy-mm-dd"),"")</f>
        <v>136.38</v>
      </c>
      <c r="N10">
        <f ca="1">[1]!IntrinioHistoricalPrices(OFFSET($A$3,ROW(M10) - ROW($A$3),0,1,1),"close", 0,TEXT(OFFSET($A$3,0,COLUMN(N9)-COLUMN($A$3),1,1),"yyyyy-mm-dd"),TEXT(OFFSET($A$3,0,COLUMN(O9)-COLUMN($A$3),1,1),"yyyy-mm-dd"),"")</f>
        <v>134.13999999999999</v>
      </c>
      <c r="O10">
        <f ca="1">[1]!IntrinioHistoricalPrices(OFFSET($A$3,ROW(N10) - ROW($A$3),0,1,1),"close", 0,TEXT(OFFSET($A$3,0,COLUMN(O9)-COLUMN($A$3),1,1),"yyyyy-mm-dd"),TEXT(OFFSET($A$3,0,COLUMN(P9)-COLUMN($A$3),1,1),"yyyy-mm-dd"),"")</f>
        <v>134.33000000000001</v>
      </c>
      <c r="P10">
        <f ca="1">[1]!IntrinioHistoricalPrices(OFFSET($A$3,ROW(O10) - ROW($A$3),0,1,1),"close", 0,TEXT(OFFSET($A$3,0,COLUMN(P9)-COLUMN($A$3),1,1),"yyyyy-mm-dd"),TEXT(OFFSET($A$3,0,COLUMN(Q9)-COLUMN($A$3),1,1),"yyyy-mm-dd"),"")</f>
        <v>134.33000000000001</v>
      </c>
      <c r="Q10" t="str">
        <f ca="1">[1]!IntrinioHistoricalPrices(OFFSET($A$3,ROW(P10) - ROW($A$3),0,1,1),"close", 0,TEXT(OFFSET($A$3,0,COLUMN(Q9)-COLUMN($A$3),1,1),"yyyyy-mm-dd"),TEXT(OFFSET($A$3,0,COLUMN(R9)-COLUMN($A$3),1,1),"yyyy-mm-dd"),"")</f>
        <v/>
      </c>
      <c r="R10">
        <f ca="1">[1]!IntrinioHistoricalPrices(OFFSET($A$3,ROW(Q10) - ROW($A$3),0,1,1),"close", 0,TEXT(OFFSET($A$3,0,COLUMN(R9)-COLUMN($A$3),1,1),"yyyyy-mm-dd"),TEXT(OFFSET($A$3,0,COLUMN(S9)-COLUMN($A$3),1,1),"yyyy-mm-dd"),"")</f>
        <v>135</v>
      </c>
      <c r="S10">
        <f ca="1">[1]!IntrinioHistoricalPrices(OFFSET($A$3,ROW(R10) - ROW($A$3),0,1,1),"close", 0,TEXT(OFFSET($A$3,0,COLUMN(S9)-COLUMN($A$3),1,1),"yyyyy-mm-dd"),TEXT(OFFSET($A$3,0,COLUMN(T9)-COLUMN($A$3),1,1),"yyyy-mm-dd"),"")</f>
        <v>133.44</v>
      </c>
      <c r="T10">
        <f ca="1">[1]!IntrinioHistoricalPrices(OFFSET($A$3,ROW(S10) - ROW($A$3),0,1,1),"close", 0,TEXT(OFFSET($A$3,0,COLUMN(T9)-COLUMN($A$3),1,1),"yyyyy-mm-dd"),TEXT(OFFSET($A$3,0,COLUMN(U9)-COLUMN($A$3),1,1),"yyyy-mm-dd"),"")</f>
        <v>134.99</v>
      </c>
      <c r="U10">
        <f ca="1">[1]!IntrinioHistoricalPrices(OFFSET($A$3,ROW(T10) - ROW($A$3),0,1,1),"close", 0,TEXT(OFFSET($A$3,0,COLUMN(U9)-COLUMN($A$3),1,1),"yyyyy-mm-dd"),TEXT(OFFSET($A$3,0,COLUMN(V9)-COLUMN($A$3),1,1),"yyyy-mm-dd"),"")</f>
        <v>133.59</v>
      </c>
      <c r="V10">
        <f ca="1">[1]!IntrinioHistoricalPrices(OFFSET($A$3,ROW(U10) - ROW($A$3),0,1,1),"close", 0,TEXT(OFFSET($A$3,0,COLUMN(V9)-COLUMN($A$3),1,1),"yyyyy-mm-dd"),TEXT(OFFSET($A$3,0,COLUMN(W9)-COLUMN($A$3),1,1),"yyyy-mm-dd"),"")</f>
        <v>134.04</v>
      </c>
      <c r="W10">
        <f ca="1">[1]!IntrinioHistoricalPrices(OFFSET($A$3,ROW(V10) - ROW($A$3),0,1,1),"close", 0,TEXT(OFFSET($A$3,0,COLUMN(W9)-COLUMN($A$3),1,1),"yyyyy-mm-dd"),TEXT(OFFSET($A$3,0,COLUMN(X9)-COLUMN($A$3),1,1),"yyyy-mm-dd"),"")</f>
        <v>134.04</v>
      </c>
    </row>
    <row r="11" spans="1:27" x14ac:dyDescent="0.3">
      <c r="A11" t="s">
        <v>12</v>
      </c>
      <c r="B11" t="str">
        <f ca="1">[1]!IntrinioHistoricalPrices(OFFSET($A$3,ROW(A11) - ROW($A$3),0,1,1),"close", 0,TEXT(OFFSET($A$3,0,COLUMN(B10)-COLUMN($A$3),1,1),"yyyyy-mm-dd"),TEXT(OFFSET($A$3,0,COLUMN(C10)-COLUMN($A$3),1,1),"yyyy-mm-dd"),"")</f>
        <v/>
      </c>
      <c r="C11" t="str">
        <f ca="1">[1]!IntrinioHistoricalPrices(OFFSET($A$3,ROW(B11) - ROW($A$3),0,1,1),"close", 0,TEXT(OFFSET($A$3,0,COLUMN(C10)-COLUMN($A$3),1,1),"yyyyy-mm-dd"),TEXT(OFFSET($A$3,0,COLUMN(D10)-COLUMN($A$3),1,1),"yyyy-mm-dd"),"")</f>
        <v/>
      </c>
      <c r="D11">
        <f ca="1">[1]!IntrinioHistoricalPrices(OFFSET($A$3,ROW(C11) - ROW($A$3),0,1,1),"close", 0,TEXT(OFFSET($A$3,0,COLUMN(D10)-COLUMN($A$3),1,1),"yyyyy-mm-dd"),TEXT(OFFSET($A$3,0,COLUMN(E10)-COLUMN($A$3),1,1),"yyyy-mm-dd"),"")</f>
        <v>38.32</v>
      </c>
      <c r="E11">
        <f ca="1">[1]!IntrinioHistoricalPrices(OFFSET($A$3,ROW(D11) - ROW($A$3),0,1,1),"close", 0,TEXT(OFFSET($A$3,0,COLUMN(E10)-COLUMN($A$3),1,1),"yyyyy-mm-dd"),TEXT(OFFSET($A$3,0,COLUMN(F10)-COLUMN($A$3),1,1),"yyyy-mm-dd"),"")</f>
        <v>38.28</v>
      </c>
      <c r="F11">
        <f ca="1">[1]!IntrinioHistoricalPrices(OFFSET($A$3,ROW(E11) - ROW($A$3),0,1,1),"close", 0,TEXT(OFFSET($A$3,0,COLUMN(F10)-COLUMN($A$3),1,1),"yyyyy-mm-dd"),TEXT(OFFSET($A$3,0,COLUMN(G10)-COLUMN($A$3),1,1),"yyyy-mm-dd"),"")</f>
        <v>38.29</v>
      </c>
      <c r="G11">
        <f ca="1">[1]!IntrinioHistoricalPrices(OFFSET($A$3,ROW(F11) - ROW($A$3),0,1,1),"close", 0,TEXT(OFFSET($A$3,0,COLUMN(G10)-COLUMN($A$3),1,1),"yyyyy-mm-dd"),TEXT(OFFSET($A$3,0,COLUMN(H10)-COLUMN($A$3),1,1),"yyyy-mm-dd"),"")</f>
        <v>37.6</v>
      </c>
      <c r="H11">
        <f ca="1">[1]!IntrinioHistoricalPrices(OFFSET($A$3,ROW(G11) - ROW($A$3),0,1,1),"close", 0,TEXT(OFFSET($A$3,0,COLUMN(H10)-COLUMN($A$3),1,1),"yyyyy-mm-dd"),TEXT(OFFSET($A$3,0,COLUMN(I10)-COLUMN($A$3),1,1),"yyyy-mm-dd"),"")</f>
        <v>38</v>
      </c>
      <c r="I11">
        <f ca="1">[1]!IntrinioHistoricalPrices(OFFSET($A$3,ROW(H11) - ROW($A$3),0,1,1),"close", 0,TEXT(OFFSET($A$3,0,COLUMN(I10)-COLUMN($A$3),1,1),"yyyyy-mm-dd"),TEXT(OFFSET($A$3,0,COLUMN(J10)-COLUMN($A$3),1,1),"yyyy-mm-dd"),"")</f>
        <v>38</v>
      </c>
      <c r="J11" t="str">
        <f ca="1">[1]!IntrinioHistoricalPrices(OFFSET($A$3,ROW(I11) - ROW($A$3),0,1,1),"close", 0,TEXT(OFFSET($A$3,0,COLUMN(J10)-COLUMN($A$3),1,1),"yyyyy-mm-dd"),TEXT(OFFSET($A$3,0,COLUMN(K10)-COLUMN($A$3),1,1),"yyyy-mm-dd"),"")</f>
        <v/>
      </c>
      <c r="K11">
        <f ca="1">[1]!IntrinioHistoricalPrices(OFFSET($A$3,ROW(J11) - ROW($A$3),0,1,1),"close", 0,TEXT(OFFSET($A$3,0,COLUMN(K10)-COLUMN($A$3),1,1),"yyyyy-mm-dd"),TEXT(OFFSET($A$3,0,COLUMN(L10)-COLUMN($A$3),1,1),"yyyy-mm-dd"),"")</f>
        <v>37.96</v>
      </c>
      <c r="L11">
        <f ca="1">[1]!IntrinioHistoricalPrices(OFFSET($A$3,ROW(K11) - ROW($A$3),0,1,1),"close", 0,TEXT(OFFSET($A$3,0,COLUMN(L10)-COLUMN($A$3),1,1),"yyyyy-mm-dd"),TEXT(OFFSET($A$3,0,COLUMN(M10)-COLUMN($A$3),1,1),"yyyy-mm-dd"),"")</f>
        <v>38.450000000000003</v>
      </c>
      <c r="M11">
        <f ca="1">[1]!IntrinioHistoricalPrices(OFFSET($A$3,ROW(L11) - ROW($A$3),0,1,1),"close", 0,TEXT(OFFSET($A$3,0,COLUMN(M10)-COLUMN($A$3),1,1),"yyyyy-mm-dd"),TEXT(OFFSET($A$3,0,COLUMN(N10)-COLUMN($A$3),1,1),"yyyy-mm-dd"),"")</f>
        <v>37.31</v>
      </c>
      <c r="N11">
        <f ca="1">[1]!IntrinioHistoricalPrices(OFFSET($A$3,ROW(M11) - ROW($A$3),0,1,1),"close", 0,TEXT(OFFSET($A$3,0,COLUMN(N10)-COLUMN($A$3),1,1),"yyyyy-mm-dd"),TEXT(OFFSET($A$3,0,COLUMN(O10)-COLUMN($A$3),1,1),"yyyy-mm-dd"),"")</f>
        <v>34.67</v>
      </c>
      <c r="O11">
        <f ca="1">[1]!IntrinioHistoricalPrices(OFFSET($A$3,ROW(N11) - ROW($A$3),0,1,1),"close", 0,TEXT(OFFSET($A$3,0,COLUMN(O10)-COLUMN($A$3),1,1),"yyyyy-mm-dd"),TEXT(OFFSET($A$3,0,COLUMN(P10)-COLUMN($A$3),1,1),"yyyy-mm-dd"),"")</f>
        <v>34.89</v>
      </c>
      <c r="P11">
        <f ca="1">[1]!IntrinioHistoricalPrices(OFFSET($A$3,ROW(O11) - ROW($A$3),0,1,1),"close", 0,TEXT(OFFSET($A$3,0,COLUMN(P10)-COLUMN($A$3),1,1),"yyyyy-mm-dd"),TEXT(OFFSET($A$3,0,COLUMN(Q10)-COLUMN($A$3),1,1),"yyyy-mm-dd"),"")</f>
        <v>34.89</v>
      </c>
      <c r="Q11" t="str">
        <f ca="1">[1]!IntrinioHistoricalPrices(OFFSET($A$3,ROW(P11) - ROW($A$3),0,1,1),"close", 0,TEXT(OFFSET($A$3,0,COLUMN(Q10)-COLUMN($A$3),1,1),"yyyyy-mm-dd"),TEXT(OFFSET($A$3,0,COLUMN(R10)-COLUMN($A$3),1,1),"yyyy-mm-dd"),"")</f>
        <v/>
      </c>
      <c r="R11">
        <f ca="1">[1]!IntrinioHistoricalPrices(OFFSET($A$3,ROW(Q11) - ROW($A$3),0,1,1),"close", 0,TEXT(OFFSET($A$3,0,COLUMN(R10)-COLUMN($A$3),1,1),"yyyyy-mm-dd"),TEXT(OFFSET($A$3,0,COLUMN(S10)-COLUMN($A$3),1,1),"yyyy-mm-dd"),"")</f>
        <v>33.619999999999997</v>
      </c>
      <c r="S11">
        <f ca="1">[1]!IntrinioHistoricalPrices(OFFSET($A$3,ROW(R11) - ROW($A$3),0,1,1),"close", 0,TEXT(OFFSET($A$3,0,COLUMN(S10)-COLUMN($A$3),1,1),"yyyyy-mm-dd"),TEXT(OFFSET($A$3,0,COLUMN(T10)-COLUMN($A$3),1,1),"yyyy-mm-dd"),"")</f>
        <v>32.14</v>
      </c>
      <c r="T11">
        <f ca="1">[1]!IntrinioHistoricalPrices(OFFSET($A$3,ROW(S11) - ROW($A$3),0,1,1),"close", 0,TEXT(OFFSET($A$3,0,COLUMN(T10)-COLUMN($A$3),1,1),"yyyyy-mm-dd"),TEXT(OFFSET($A$3,0,COLUMN(U10)-COLUMN($A$3),1,1),"yyyy-mm-dd"),"")</f>
        <v>31.68</v>
      </c>
      <c r="U11">
        <f ca="1">[1]!IntrinioHistoricalPrices(OFFSET($A$3,ROW(T11) - ROW($A$3),0,1,1),"close", 0,TEXT(OFFSET($A$3,0,COLUMN(U10)-COLUMN($A$3),1,1),"yyyyy-mm-dd"),TEXT(OFFSET($A$3,0,COLUMN(V10)-COLUMN($A$3),1,1),"yyyy-mm-dd"),"")</f>
        <v>30.99</v>
      </c>
      <c r="V11">
        <f ca="1">[1]!IntrinioHistoricalPrices(OFFSET($A$3,ROW(U11) - ROW($A$3),0,1,1),"close", 0,TEXT(OFFSET($A$3,0,COLUMN(V10)-COLUMN($A$3),1,1),"yyyyy-mm-dd"),TEXT(OFFSET($A$3,0,COLUMN(W10)-COLUMN($A$3),1,1),"yyyy-mm-dd"),"")</f>
        <v>31.48</v>
      </c>
      <c r="W11">
        <f ca="1">[1]!IntrinioHistoricalPrices(OFFSET($A$3,ROW(V11) - ROW($A$3),0,1,1),"close", 0,TEXT(OFFSET($A$3,0,COLUMN(W10)-COLUMN($A$3),1,1),"yyyyy-mm-dd"),TEXT(OFFSET($A$3,0,COLUMN(X10)-COLUMN($A$3),1,1),"yyyy-mm-dd"),"")</f>
        <v>31.48</v>
      </c>
    </row>
    <row r="12" spans="1:27" x14ac:dyDescent="0.3">
      <c r="A12" t="s">
        <v>13</v>
      </c>
      <c r="B12" t="str">
        <f ca="1">[1]!IntrinioHistoricalPrices(OFFSET($A$3,ROW(A12) - ROW($A$3),0,1,1),"close", 0,TEXT(OFFSET($A$3,0,COLUMN(B11)-COLUMN($A$3),1,1),"yyyyy-mm-dd"),TEXT(OFFSET($A$3,0,COLUMN(C11)-COLUMN($A$3),1,1),"yyyy-mm-dd"),"")</f>
        <v/>
      </c>
      <c r="C12" t="str">
        <f ca="1">[1]!IntrinioHistoricalPrices(OFFSET($A$3,ROW(B12) - ROW($A$3),0,1,1),"close", 0,TEXT(OFFSET($A$3,0,COLUMN(C11)-COLUMN($A$3),1,1),"yyyyy-mm-dd"),TEXT(OFFSET($A$3,0,COLUMN(D11)-COLUMN($A$3),1,1),"yyyy-mm-dd"),"")</f>
        <v/>
      </c>
      <c r="D12">
        <f ca="1">[1]!IntrinioHistoricalPrices(OFFSET($A$3,ROW(C12) - ROW($A$3),0,1,1),"close", 0,TEXT(OFFSET($A$3,0,COLUMN(D11)-COLUMN($A$3),1,1),"yyyyy-mm-dd"),TEXT(OFFSET($A$3,0,COLUMN(E11)-COLUMN($A$3),1,1),"yyyy-mm-dd"),"")</f>
        <v>9.32</v>
      </c>
      <c r="E12">
        <f ca="1">[1]!IntrinioHistoricalPrices(OFFSET($A$3,ROW(D12) - ROW($A$3),0,1,1),"close", 0,TEXT(OFFSET($A$3,0,COLUMN(E11)-COLUMN($A$3),1,1),"yyyyy-mm-dd"),TEXT(OFFSET($A$3,0,COLUMN(F11)-COLUMN($A$3),1,1),"yyyy-mm-dd"),"")</f>
        <v>9.33</v>
      </c>
      <c r="F12">
        <f ca="1">[1]!IntrinioHistoricalPrices(OFFSET($A$3,ROW(E12) - ROW($A$3),0,1,1),"close", 0,TEXT(OFFSET($A$3,0,COLUMN(F11)-COLUMN($A$3),1,1),"yyyyy-mm-dd"),TEXT(OFFSET($A$3,0,COLUMN(G11)-COLUMN($A$3),1,1),"yyyy-mm-dd"),"")</f>
        <v>9.32</v>
      </c>
      <c r="G12">
        <f ca="1">[1]!IntrinioHistoricalPrices(OFFSET($A$3,ROW(F12) - ROW($A$3),0,1,1),"close", 0,TEXT(OFFSET($A$3,0,COLUMN(G11)-COLUMN($A$3),1,1),"yyyyy-mm-dd"),TEXT(OFFSET($A$3,0,COLUMN(H11)-COLUMN($A$3),1,1),"yyyy-mm-dd"),"")</f>
        <v>9.1199999999999992</v>
      </c>
      <c r="H12">
        <f ca="1">[1]!IntrinioHistoricalPrices(OFFSET($A$3,ROW(G12) - ROW($A$3),0,1,1),"close", 0,TEXT(OFFSET($A$3,0,COLUMN(H11)-COLUMN($A$3),1,1),"yyyyy-mm-dd"),TEXT(OFFSET($A$3,0,COLUMN(I11)-COLUMN($A$3),1,1),"yyyy-mm-dd"),"")</f>
        <v>9.57</v>
      </c>
      <c r="I12">
        <f ca="1">[1]!IntrinioHistoricalPrices(OFFSET($A$3,ROW(H12) - ROW($A$3),0,1,1),"close", 0,TEXT(OFFSET($A$3,0,COLUMN(I11)-COLUMN($A$3),1,1),"yyyyy-mm-dd"),TEXT(OFFSET($A$3,0,COLUMN(J11)-COLUMN($A$3),1,1),"yyyy-mm-dd"),"")</f>
        <v>9.57</v>
      </c>
      <c r="J12" t="str">
        <f ca="1">[1]!IntrinioHistoricalPrices(OFFSET($A$3,ROW(I12) - ROW($A$3),0,1,1),"close", 0,TEXT(OFFSET($A$3,0,COLUMN(J11)-COLUMN($A$3),1,1),"yyyyy-mm-dd"),TEXT(OFFSET($A$3,0,COLUMN(K11)-COLUMN($A$3),1,1),"yyyy-mm-dd"),"")</f>
        <v/>
      </c>
      <c r="K12">
        <f ca="1">[1]!IntrinioHistoricalPrices(OFFSET($A$3,ROW(J12) - ROW($A$3),0,1,1),"close", 0,TEXT(OFFSET($A$3,0,COLUMN(K11)-COLUMN($A$3),1,1),"yyyyy-mm-dd"),TEXT(OFFSET($A$3,0,COLUMN(L11)-COLUMN($A$3),1,1),"yyyy-mm-dd"),"")</f>
        <v>9.73</v>
      </c>
      <c r="L12">
        <f ca="1">[1]!IntrinioHistoricalPrices(OFFSET($A$3,ROW(K12) - ROW($A$3),0,1,1),"close", 0,TEXT(OFFSET($A$3,0,COLUMN(L11)-COLUMN($A$3),1,1),"yyyyy-mm-dd"),TEXT(OFFSET($A$3,0,COLUMN(M11)-COLUMN($A$3),1,1),"yyyy-mm-dd"),"")</f>
        <v>10.17</v>
      </c>
      <c r="M12">
        <f ca="1">[1]!IntrinioHistoricalPrices(OFFSET($A$3,ROW(L12) - ROW($A$3),0,1,1),"close", 0,TEXT(OFFSET($A$3,0,COLUMN(M11)-COLUMN($A$3),1,1),"yyyyy-mm-dd"),TEXT(OFFSET($A$3,0,COLUMN(N11)-COLUMN($A$3),1,1),"yyyy-mm-dd"),"")</f>
        <v>10.1</v>
      </c>
      <c r="N12">
        <f ca="1">[1]!IntrinioHistoricalPrices(OFFSET($A$3,ROW(M12) - ROW($A$3),0,1,1),"close", 0,TEXT(OFFSET($A$3,0,COLUMN(N11)-COLUMN($A$3),1,1),"yyyyy-mm-dd"),TEXT(OFFSET($A$3,0,COLUMN(O11)-COLUMN($A$3),1,1),"yyyy-mm-dd"),"")</f>
        <v>10.25</v>
      </c>
      <c r="O12">
        <f ca="1">[1]!IntrinioHistoricalPrices(OFFSET($A$3,ROW(N12) - ROW($A$3),0,1,1),"close", 0,TEXT(OFFSET($A$3,0,COLUMN(O11)-COLUMN($A$3),1,1),"yyyyy-mm-dd"),TEXT(OFFSET($A$3,0,COLUMN(P11)-COLUMN($A$3),1,1),"yyyy-mm-dd"),"")</f>
        <v>10.5</v>
      </c>
      <c r="P12">
        <f ca="1">[1]!IntrinioHistoricalPrices(OFFSET($A$3,ROW(O12) - ROW($A$3),0,1,1),"close", 0,TEXT(OFFSET($A$3,0,COLUMN(P11)-COLUMN($A$3),1,1),"yyyyy-mm-dd"),TEXT(OFFSET($A$3,0,COLUMN(Q11)-COLUMN($A$3),1,1),"yyyy-mm-dd"),"")</f>
        <v>10.5</v>
      </c>
      <c r="Q12" t="str">
        <f ca="1">[1]!IntrinioHistoricalPrices(OFFSET($A$3,ROW(P12) - ROW($A$3),0,1,1),"close", 0,TEXT(OFFSET($A$3,0,COLUMN(Q11)-COLUMN($A$3),1,1),"yyyyy-mm-dd"),TEXT(OFFSET($A$3,0,COLUMN(R11)-COLUMN($A$3),1,1),"yyyy-mm-dd"),"")</f>
        <v/>
      </c>
      <c r="R12">
        <f ca="1">[1]!IntrinioHistoricalPrices(OFFSET($A$3,ROW(Q12) - ROW($A$3),0,1,1),"close", 0,TEXT(OFFSET($A$3,0,COLUMN(R11)-COLUMN($A$3),1,1),"yyyyy-mm-dd"),TEXT(OFFSET($A$3,0,COLUMN(S11)-COLUMN($A$3),1,1),"yyyy-mm-dd"),"")</f>
        <v>10.43</v>
      </c>
      <c r="S12">
        <f ca="1">[1]!IntrinioHistoricalPrices(OFFSET($A$3,ROW(R12) - ROW($A$3),0,1,1),"close", 0,TEXT(OFFSET($A$3,0,COLUMN(S11)-COLUMN($A$3),1,1),"yyyyy-mm-dd"),TEXT(OFFSET($A$3,0,COLUMN(T11)-COLUMN($A$3),1,1),"yyyy-mm-dd"),"")</f>
        <v>10.11</v>
      </c>
      <c r="T12">
        <f ca="1">[1]!IntrinioHistoricalPrices(OFFSET($A$3,ROW(S12) - ROW($A$3),0,1,1),"close", 0,TEXT(OFFSET($A$3,0,COLUMN(T11)-COLUMN($A$3),1,1),"yyyyy-mm-dd"),TEXT(OFFSET($A$3,0,COLUMN(U11)-COLUMN($A$3),1,1),"yyyy-mm-dd"),"")</f>
        <v>10.16</v>
      </c>
      <c r="U12">
        <f ca="1">[1]!IntrinioHistoricalPrices(OFFSET($A$3,ROW(T12) - ROW($A$3),0,1,1),"close", 0,TEXT(OFFSET($A$3,0,COLUMN(U11)-COLUMN($A$3),1,1),"yyyyy-mm-dd"),TEXT(OFFSET($A$3,0,COLUMN(V11)-COLUMN($A$3),1,1),"yyyy-mm-dd"),"")</f>
        <v>10.039999999999999</v>
      </c>
      <c r="V12">
        <f ca="1">[1]!IntrinioHistoricalPrices(OFFSET($A$3,ROW(U12) - ROW($A$3),0,1,1),"close", 0,TEXT(OFFSET($A$3,0,COLUMN(V11)-COLUMN($A$3),1,1),"yyyyy-mm-dd"),TEXT(OFFSET($A$3,0,COLUMN(W11)-COLUMN($A$3),1,1),"yyyy-mm-dd"),"")</f>
        <v>10.130000000000001</v>
      </c>
      <c r="W12">
        <f ca="1">[1]!IntrinioHistoricalPrices(OFFSET($A$3,ROW(V12) - ROW($A$3),0,1,1),"close", 0,TEXT(OFFSET($A$3,0,COLUMN(W11)-COLUMN($A$3),1,1),"yyyyy-mm-dd"),TEXT(OFFSET($A$3,0,COLUMN(X11)-COLUMN($A$3),1,1),"yyyy-mm-dd"),"")</f>
        <v>10.130000000000001</v>
      </c>
    </row>
    <row r="13" spans="1:27" x14ac:dyDescent="0.3">
      <c r="A13" t="s">
        <v>14</v>
      </c>
      <c r="B13" t="str">
        <f ca="1">[1]!IntrinioHistoricalPrices(OFFSET($A$3,ROW(A13) - ROW($A$3),0,1,1),"close", 0,TEXT(OFFSET($A$3,0,COLUMN(B12)-COLUMN($A$3),1,1),"yyyyy-mm-dd"),TEXT(OFFSET($A$3,0,COLUMN(C12)-COLUMN($A$3),1,1),"yyyy-mm-dd"),"")</f>
        <v/>
      </c>
      <c r="C13" t="str">
        <f ca="1">[1]!IntrinioHistoricalPrices(OFFSET($A$3,ROW(B13) - ROW($A$3),0,1,1),"close", 0,TEXT(OFFSET($A$3,0,COLUMN(C12)-COLUMN($A$3),1,1),"yyyyy-mm-dd"),TEXT(OFFSET($A$3,0,COLUMN(D12)-COLUMN($A$3),1,1),"yyyy-mm-dd"),"")</f>
        <v/>
      </c>
      <c r="D13">
        <f ca="1">[1]!IntrinioHistoricalPrices(OFFSET($A$3,ROW(C13) - ROW($A$3),0,1,1),"close", 0,TEXT(OFFSET($A$3,0,COLUMN(D12)-COLUMN($A$3),1,1),"yyyyy-mm-dd"),TEXT(OFFSET($A$3,0,COLUMN(E12)-COLUMN($A$3),1,1),"yyyy-mm-dd"),"")</f>
        <v>204.6</v>
      </c>
      <c r="E13">
        <f ca="1">[1]!IntrinioHistoricalPrices(OFFSET($A$3,ROW(D13) - ROW($A$3),0,1,1),"close", 0,TEXT(OFFSET($A$3,0,COLUMN(E12)-COLUMN($A$3),1,1),"yyyyy-mm-dd"),TEXT(OFFSET($A$3,0,COLUMN(F12)-COLUMN($A$3),1,1),"yyyy-mm-dd"),"")</f>
        <v>204.14</v>
      </c>
      <c r="F13">
        <f ca="1">[1]!IntrinioHistoricalPrices(OFFSET($A$3,ROW(E13) - ROW($A$3),0,1,1),"close", 0,TEXT(OFFSET($A$3,0,COLUMN(F12)-COLUMN($A$3),1,1),"yyyyy-mm-dd"),TEXT(OFFSET($A$3,0,COLUMN(G12)-COLUMN($A$3),1,1),"yyyy-mm-dd"),"")</f>
        <v>200.54</v>
      </c>
      <c r="G13">
        <f ca="1">[1]!IntrinioHistoricalPrices(OFFSET($A$3,ROW(F13) - ROW($A$3),0,1,1),"close", 0,TEXT(OFFSET($A$3,0,COLUMN(G12)-COLUMN($A$3),1,1),"yyyyy-mm-dd"),TEXT(OFFSET($A$3,0,COLUMN(H12)-COLUMN($A$3),1,1),"yyyy-mm-dd"),"")</f>
        <v>201.4</v>
      </c>
      <c r="H13">
        <f ca="1">[1]!IntrinioHistoricalPrices(OFFSET($A$3,ROW(G13) - ROW($A$3),0,1,1),"close", 0,TEXT(OFFSET($A$3,0,COLUMN(H12)-COLUMN($A$3),1,1),"yyyyy-mm-dd"),TEXT(OFFSET($A$3,0,COLUMN(I12)-COLUMN($A$3),1,1),"yyyy-mm-dd"),"")</f>
        <v>203.08</v>
      </c>
      <c r="I13">
        <f ca="1">[1]!IntrinioHistoricalPrices(OFFSET($A$3,ROW(H13) - ROW($A$3),0,1,1),"close", 0,TEXT(OFFSET($A$3,0,COLUMN(I12)-COLUMN($A$3),1,1),"yyyyy-mm-dd"),TEXT(OFFSET($A$3,0,COLUMN(J12)-COLUMN($A$3),1,1),"yyyy-mm-dd"),"")</f>
        <v>203.08</v>
      </c>
      <c r="J13" t="str">
        <f ca="1">[1]!IntrinioHistoricalPrices(OFFSET($A$3,ROW(I13) - ROW($A$3),0,1,1),"close", 0,TEXT(OFFSET($A$3,0,COLUMN(J12)-COLUMN($A$3),1,1),"yyyyy-mm-dd"),TEXT(OFFSET($A$3,0,COLUMN(K12)-COLUMN($A$3),1,1),"yyyy-mm-dd"),"")</f>
        <v/>
      </c>
      <c r="K13">
        <f ca="1">[1]!IntrinioHistoricalPrices(OFFSET($A$3,ROW(J13) - ROW($A$3),0,1,1),"close", 0,TEXT(OFFSET($A$3,0,COLUMN(K12)-COLUMN($A$3),1,1),"yyyyy-mm-dd"),TEXT(OFFSET($A$3,0,COLUMN(L12)-COLUMN($A$3),1,1),"yyyy-mm-dd"),"")</f>
        <v>206.92</v>
      </c>
      <c r="L13">
        <f ca="1">[1]!IntrinioHistoricalPrices(OFFSET($A$3,ROW(K13) - ROW($A$3),0,1,1),"close", 0,TEXT(OFFSET($A$3,0,COLUMN(L12)-COLUMN($A$3),1,1),"yyyyy-mm-dd"),TEXT(OFFSET($A$3,0,COLUMN(M12)-COLUMN($A$3),1,1),"yyyy-mm-dd"),"")</f>
        <v>205.92</v>
      </c>
      <c r="M13">
        <f ca="1">[1]!IntrinioHistoricalPrices(OFFSET($A$3,ROW(L13) - ROW($A$3),0,1,1),"close", 0,TEXT(OFFSET($A$3,0,COLUMN(M12)-COLUMN($A$3),1,1),"yyyyy-mm-dd"),TEXT(OFFSET($A$3,0,COLUMN(N12)-COLUMN($A$3),1,1),"yyyy-mm-dd"),"")</f>
        <v>204.73</v>
      </c>
      <c r="N13">
        <f ca="1">[1]!IntrinioHistoricalPrices(OFFSET($A$3,ROW(M13) - ROW($A$3),0,1,1),"close", 0,TEXT(OFFSET($A$3,0,COLUMN(N12)-COLUMN($A$3),1,1),"yyyyy-mm-dd"),TEXT(OFFSET($A$3,0,COLUMN(O12)-COLUMN($A$3),1,1),"yyyy-mm-dd"),"")</f>
        <v>204.99</v>
      </c>
      <c r="O13">
        <f ca="1">[1]!IntrinioHistoricalPrices(OFFSET($A$3,ROW(N13) - ROW($A$3),0,1,1),"close", 0,TEXT(OFFSET($A$3,0,COLUMN(O12)-COLUMN($A$3),1,1),"yyyyy-mm-dd"),TEXT(OFFSET($A$3,0,COLUMN(P12)-COLUMN($A$3),1,1),"yyyy-mm-dd"),"")</f>
        <v>207.52</v>
      </c>
      <c r="P13">
        <f ca="1">[1]!IntrinioHistoricalPrices(OFFSET($A$3,ROW(O13) - ROW($A$3),0,1,1),"close", 0,TEXT(OFFSET($A$3,0,COLUMN(P12)-COLUMN($A$3),1,1),"yyyyy-mm-dd"),TEXT(OFFSET($A$3,0,COLUMN(Q12)-COLUMN($A$3),1,1),"yyyy-mm-dd"),"")</f>
        <v>207.52</v>
      </c>
      <c r="Q13" t="str">
        <f ca="1">[1]!IntrinioHistoricalPrices(OFFSET($A$3,ROW(P13) - ROW($A$3),0,1,1),"close", 0,TEXT(OFFSET($A$3,0,COLUMN(Q12)-COLUMN($A$3),1,1),"yyyyy-mm-dd"),TEXT(OFFSET($A$3,0,COLUMN(R12)-COLUMN($A$3),1,1),"yyyy-mm-dd"),"")</f>
        <v/>
      </c>
      <c r="R13">
        <f ca="1">[1]!IntrinioHistoricalPrices(OFFSET($A$3,ROW(Q13) - ROW($A$3),0,1,1),"close", 0,TEXT(OFFSET($A$3,0,COLUMN(R12)-COLUMN($A$3),1,1),"yyyyy-mm-dd"),TEXT(OFFSET($A$3,0,COLUMN(S12)-COLUMN($A$3),1,1),"yyyy-mm-dd"),"")</f>
        <v>206.43</v>
      </c>
      <c r="S13">
        <f ca="1">[1]!IntrinioHistoricalPrices(OFFSET($A$3,ROW(R13) - ROW($A$3),0,1,1),"close", 0,TEXT(OFFSET($A$3,0,COLUMN(S12)-COLUMN($A$3),1,1),"yyyyy-mm-dd"),TEXT(OFFSET($A$3,0,COLUMN(T12)-COLUMN($A$3),1,1),"yyyy-mm-dd"),"")</f>
        <v>202.63</v>
      </c>
      <c r="T13">
        <f ca="1">[1]!IntrinioHistoricalPrices(OFFSET($A$3,ROW(S13) - ROW($A$3),0,1,1),"close", 0,TEXT(OFFSET($A$3,0,COLUMN(T12)-COLUMN($A$3),1,1),"yyyyy-mm-dd"),TEXT(OFFSET($A$3,0,COLUMN(U12)-COLUMN($A$3),1,1),"yyyy-mm-dd"),"")</f>
        <v>200.95</v>
      </c>
      <c r="U13">
        <f ca="1">[1]!IntrinioHistoricalPrices(OFFSET($A$3,ROW(T13) - ROW($A$3),0,1,1),"close", 0,TEXT(OFFSET($A$3,0,COLUMN(U12)-COLUMN($A$3),1,1),"yyyyy-mm-dd"),TEXT(OFFSET($A$3,0,COLUMN(V12)-COLUMN($A$3),1,1),"yyyy-mm-dd"),"")</f>
        <v>201.63</v>
      </c>
      <c r="V13">
        <f ca="1">[1]!IntrinioHistoricalPrices(OFFSET($A$3,ROW(U13) - ROW($A$3),0,1,1),"close", 0,TEXT(OFFSET($A$3,0,COLUMN(V12)-COLUMN($A$3),1,1),"yyyyy-mm-dd"),TEXT(OFFSET($A$3,0,COLUMN(W12)-COLUMN($A$3),1,1),"yyyy-mm-dd"),"")</f>
        <v>202.05</v>
      </c>
      <c r="W13">
        <f ca="1">[1]!IntrinioHistoricalPrices(OFFSET($A$3,ROW(V13) - ROW($A$3),0,1,1),"close", 0,TEXT(OFFSET($A$3,0,COLUMN(W12)-COLUMN($A$3),1,1),"yyyyy-mm-dd"),TEXT(OFFSET($A$3,0,COLUMN(X12)-COLUMN($A$3),1,1),"yyyy-mm-dd"),"")</f>
        <v>202.05</v>
      </c>
    </row>
    <row r="14" spans="1:27" x14ac:dyDescent="0.3">
      <c r="A14" t="s">
        <v>15</v>
      </c>
      <c r="B14" t="str">
        <f ca="1">[1]!IntrinioHistoricalPrices(OFFSET($A$3,ROW(A14) - ROW($A$3),0,1,1),"close", 0,TEXT(OFFSET($A$3,0,COLUMN(B13)-COLUMN($A$3),1,1),"yyyyy-mm-dd"),TEXT(OFFSET($A$3,0,COLUMN(C13)-COLUMN($A$3),1,1),"yyyy-mm-dd"),"")</f>
        <v/>
      </c>
      <c r="C14" t="str">
        <f ca="1">[1]!IntrinioHistoricalPrices(OFFSET($A$3,ROW(B14) - ROW($A$3),0,1,1),"close", 0,TEXT(OFFSET($A$3,0,COLUMN(C13)-COLUMN($A$3),1,1),"yyyyy-mm-dd"),TEXT(OFFSET($A$3,0,COLUMN(D13)-COLUMN($A$3),1,1),"yyyy-mm-dd"),"")</f>
        <v/>
      </c>
      <c r="D14">
        <f ca="1">[1]!IntrinioHistoricalPrices(OFFSET($A$3,ROW(C14) - ROW($A$3),0,1,1),"close", 0,TEXT(OFFSET($A$3,0,COLUMN(D13)-COLUMN($A$3),1,1),"yyyyy-mm-dd"),TEXT(OFFSET($A$3,0,COLUMN(E13)-COLUMN($A$3),1,1),"yyyy-mm-dd"),"")</f>
        <v>204.78</v>
      </c>
      <c r="E14">
        <f ca="1">[1]!IntrinioHistoricalPrices(OFFSET($A$3,ROW(D14) - ROW($A$3),0,1,1),"close", 0,TEXT(OFFSET($A$3,0,COLUMN(E13)-COLUMN($A$3),1,1),"yyyyy-mm-dd"),TEXT(OFFSET($A$3,0,COLUMN(F13)-COLUMN($A$3),1,1),"yyyy-mm-dd"),"")</f>
        <v>206.05</v>
      </c>
      <c r="F14">
        <f ca="1">[1]!IntrinioHistoricalPrices(OFFSET($A$3,ROW(E14) - ROW($A$3),0,1,1),"close", 0,TEXT(OFFSET($A$3,0,COLUMN(F13)-COLUMN($A$3),1,1),"yyyyy-mm-dd"),TEXT(OFFSET($A$3,0,COLUMN(G13)-COLUMN($A$3),1,1),"yyyy-mm-dd"),"")</f>
        <v>206.72</v>
      </c>
      <c r="G14">
        <f ca="1">[1]!IntrinioHistoricalPrices(OFFSET($A$3,ROW(F14) - ROW($A$3),0,1,1),"close", 0,TEXT(OFFSET($A$3,0,COLUMN(G13)-COLUMN($A$3),1,1),"yyyyy-mm-dd"),TEXT(OFFSET($A$3,0,COLUMN(H13)-COLUMN($A$3),1,1),"yyyy-mm-dd"),"")</f>
        <v>206.5</v>
      </c>
      <c r="H14">
        <f ca="1">[1]!IntrinioHistoricalPrices(OFFSET($A$3,ROW(G14) - ROW($A$3),0,1,1),"close", 0,TEXT(OFFSET($A$3,0,COLUMN(H13)-COLUMN($A$3),1,1),"yyyyy-mm-dd"),TEXT(OFFSET($A$3,0,COLUMN(I13)-COLUMN($A$3),1,1),"yyyy-mm-dd"),"")</f>
        <v>203.61</v>
      </c>
      <c r="I14">
        <f ca="1">[1]!IntrinioHistoricalPrices(OFFSET($A$3,ROW(H14) - ROW($A$3),0,1,1),"close", 0,TEXT(OFFSET($A$3,0,COLUMN(I13)-COLUMN($A$3),1,1),"yyyyy-mm-dd"),TEXT(OFFSET($A$3,0,COLUMN(J13)-COLUMN($A$3),1,1),"yyyy-mm-dd"),"")</f>
        <v>203.61</v>
      </c>
      <c r="J14" t="str">
        <f ca="1">[1]!IntrinioHistoricalPrices(OFFSET($A$3,ROW(I14) - ROW($A$3),0,1,1),"close", 0,TEXT(OFFSET($A$3,0,COLUMN(J13)-COLUMN($A$3),1,1),"yyyyy-mm-dd"),TEXT(OFFSET($A$3,0,COLUMN(K13)-COLUMN($A$3),1,1),"yyyy-mm-dd"),"")</f>
        <v/>
      </c>
      <c r="K14">
        <f ca="1">[1]!IntrinioHistoricalPrices(OFFSET($A$3,ROW(J14) - ROW($A$3),0,1,1),"close", 0,TEXT(OFFSET($A$3,0,COLUMN(K13)-COLUMN($A$3),1,1),"yyyyy-mm-dd"),TEXT(OFFSET($A$3,0,COLUMN(L13)-COLUMN($A$3),1,1),"yyyy-mm-dd"),"")</f>
        <v>202.16</v>
      </c>
      <c r="L14">
        <f ca="1">[1]!IntrinioHistoricalPrices(OFFSET($A$3,ROW(K14) - ROW($A$3),0,1,1),"close", 0,TEXT(OFFSET($A$3,0,COLUMN(L13)-COLUMN($A$3),1,1),"yyyyy-mm-dd"),TEXT(OFFSET($A$3,0,COLUMN(M13)-COLUMN($A$3),1,1),"yyyy-mm-dd"),"")</f>
        <v>203.7</v>
      </c>
      <c r="M14">
        <f ca="1">[1]!IntrinioHistoricalPrices(OFFSET($A$3,ROW(L14) - ROW($A$3),0,1,1),"close", 0,TEXT(OFFSET($A$3,0,COLUMN(M13)-COLUMN($A$3),1,1),"yyyyy-mm-dd"),TEXT(OFFSET($A$3,0,COLUMN(N13)-COLUMN($A$3),1,1),"yyyy-mm-dd"),"")</f>
        <v>198.8</v>
      </c>
      <c r="N14">
        <f ca="1">[1]!IntrinioHistoricalPrices(OFFSET($A$3,ROW(M14) - ROW($A$3),0,1,1),"close", 0,TEXT(OFFSET($A$3,0,COLUMN(N13)-COLUMN($A$3),1,1),"yyyyy-mm-dd"),TEXT(OFFSET($A$3,0,COLUMN(O13)-COLUMN($A$3),1,1),"yyyy-mm-dd"),"")</f>
        <v>201.01</v>
      </c>
      <c r="O14">
        <f ca="1">[1]!IntrinioHistoricalPrices(OFFSET($A$3,ROW(N14) - ROW($A$3),0,1,1),"close", 0,TEXT(OFFSET($A$3,0,COLUMN(O13)-COLUMN($A$3),1,1),"yyyyy-mm-dd"),TEXT(OFFSET($A$3,0,COLUMN(P13)-COLUMN($A$3),1,1),"yyyy-mm-dd"),"")</f>
        <v>200.56</v>
      </c>
      <c r="P14">
        <f ca="1">[1]!IntrinioHistoricalPrices(OFFSET($A$3,ROW(O14) - ROW($A$3),0,1,1),"close", 0,TEXT(OFFSET($A$3,0,COLUMN(P13)-COLUMN($A$3),1,1),"yyyyy-mm-dd"),TEXT(OFFSET($A$3,0,COLUMN(Q13)-COLUMN($A$3),1,1),"yyyy-mm-dd"),"")</f>
        <v>200.56</v>
      </c>
      <c r="Q14" t="str">
        <f ca="1">[1]!IntrinioHistoricalPrices(OFFSET($A$3,ROW(P14) - ROW($A$3),0,1,1),"close", 0,TEXT(OFFSET($A$3,0,COLUMN(Q13)-COLUMN($A$3),1,1),"yyyyy-mm-dd"),TEXT(OFFSET($A$3,0,COLUMN(R13)-COLUMN($A$3),1,1),"yyyy-mm-dd"),"")</f>
        <v/>
      </c>
      <c r="R14">
        <f ca="1">[1]!IntrinioHistoricalPrices(OFFSET($A$3,ROW(Q14) - ROW($A$3),0,1,1),"close", 0,TEXT(OFFSET($A$3,0,COLUMN(R13)-COLUMN($A$3),1,1),"yyyyy-mm-dd"),TEXT(OFFSET($A$3,0,COLUMN(S13)-COLUMN($A$3),1,1),"yyyy-mm-dd"),"")</f>
        <v>199.63</v>
      </c>
      <c r="S14">
        <f ca="1">[1]!IntrinioHistoricalPrices(OFFSET($A$3,ROW(R14) - ROW($A$3),0,1,1),"close", 0,TEXT(OFFSET($A$3,0,COLUMN(S13)-COLUMN($A$3),1,1),"yyyyy-mm-dd"),TEXT(OFFSET($A$3,0,COLUMN(T13)-COLUMN($A$3),1,1),"yyyy-mm-dd"),"")</f>
        <v>194.77</v>
      </c>
      <c r="T14">
        <f ca="1">[1]!IntrinioHistoricalPrices(OFFSET($A$3,ROW(S14) - ROW($A$3),0,1,1),"close", 0,TEXT(OFFSET($A$3,0,COLUMN(T13)-COLUMN($A$3),1,1),"yyyyy-mm-dd"),TEXT(OFFSET($A$3,0,COLUMN(U13)-COLUMN($A$3),1,1),"yyyy-mm-dd"),"")</f>
        <v>195.17</v>
      </c>
      <c r="U14">
        <f ca="1">[1]!IntrinioHistoricalPrices(OFFSET($A$3,ROW(T14) - ROW($A$3),0,1,1),"close", 0,TEXT(OFFSET($A$3,0,COLUMN(U13)-COLUMN($A$3),1,1),"yyyyy-mm-dd"),TEXT(OFFSET($A$3,0,COLUMN(V13)-COLUMN($A$3),1,1),"yyyy-mm-dd"),"")</f>
        <v>194.58</v>
      </c>
      <c r="V14">
        <f ca="1">[1]!IntrinioHistoricalPrices(OFFSET($A$3,ROW(U14) - ROW($A$3),0,1,1),"close", 0,TEXT(OFFSET($A$3,0,COLUMN(V13)-COLUMN($A$3),1,1),"yyyyy-mm-dd"),TEXT(OFFSET($A$3,0,COLUMN(W13)-COLUMN($A$3),1,1),"yyyy-mm-dd"),"")</f>
        <v>194.58</v>
      </c>
      <c r="W14">
        <f ca="1">[1]!IntrinioHistoricalPrices(OFFSET($A$3,ROW(V14) - ROW($A$3),0,1,1),"close", 0,TEXT(OFFSET($A$3,0,COLUMN(W13)-COLUMN($A$3),1,1),"yyyyy-mm-dd"),TEXT(OFFSET($A$3,0,COLUMN(X13)-COLUMN($A$3),1,1),"yyyy-mm-dd"),"")</f>
        <v>194.58</v>
      </c>
    </row>
    <row r="15" spans="1:27" x14ac:dyDescent="0.3">
      <c r="A15" t="s">
        <v>16</v>
      </c>
      <c r="B15" t="str">
        <f ca="1">[1]!IntrinioHistoricalPrices(OFFSET($A$3,ROW(A15) - ROW($A$3),0,1,1),"close", 0,TEXT(OFFSET($A$3,0,COLUMN(B14)-COLUMN($A$3),1,1),"yyyyy-mm-dd"),TEXT(OFFSET($A$3,0,COLUMN(C14)-COLUMN($A$3),1,1),"yyyy-mm-dd"),"")</f>
        <v/>
      </c>
      <c r="C15" t="str">
        <f ca="1">[1]!IntrinioHistoricalPrices(OFFSET($A$3,ROW(B15) - ROW($A$3),0,1,1),"close", 0,TEXT(OFFSET($A$3,0,COLUMN(C14)-COLUMN($A$3),1,1),"yyyyy-mm-dd"),TEXT(OFFSET($A$3,0,COLUMN(D14)-COLUMN($A$3),1,1),"yyyy-mm-dd"),"")</f>
        <v/>
      </c>
      <c r="D15">
        <f ca="1">[1]!IntrinioHistoricalPrices(OFFSET($A$3,ROW(C15) - ROW($A$3),0,1,1),"close", 0,TEXT(OFFSET($A$3,0,COLUMN(D14)-COLUMN($A$3),1,1),"yyyyy-mm-dd"),TEXT(OFFSET($A$3,0,COLUMN(E14)-COLUMN($A$3),1,1),"yyyy-mm-dd"),"")</f>
        <v>138.88999999999999</v>
      </c>
      <c r="E15">
        <f ca="1">[1]!IntrinioHistoricalPrices(OFFSET($A$3,ROW(D15) - ROW($A$3),0,1,1),"close", 0,TEXT(OFFSET($A$3,0,COLUMN(E14)-COLUMN($A$3),1,1),"yyyyy-mm-dd"),TEXT(OFFSET($A$3,0,COLUMN(F14)-COLUMN($A$3),1,1),"yyyy-mm-dd"),"")</f>
        <v>140.44</v>
      </c>
      <c r="F15">
        <f ca="1">[1]!IntrinioHistoricalPrices(OFFSET($A$3,ROW(E15) - ROW($A$3),0,1,1),"close", 0,TEXT(OFFSET($A$3,0,COLUMN(F14)-COLUMN($A$3),1,1),"yyyyy-mm-dd"),TEXT(OFFSET($A$3,0,COLUMN(G14)-COLUMN($A$3),1,1),"yyyy-mm-dd"),"")</f>
        <v>139.94999999999999</v>
      </c>
      <c r="G15">
        <f ca="1">[1]!IntrinioHistoricalPrices(OFFSET($A$3,ROW(F15) - ROW($A$3),0,1,1),"close", 0,TEXT(OFFSET($A$3,0,COLUMN(G14)-COLUMN($A$3),1,1),"yyyyy-mm-dd"),TEXT(OFFSET($A$3,0,COLUMN(H14)-COLUMN($A$3),1,1),"yyyy-mm-dd"),"")</f>
        <v>138.63</v>
      </c>
      <c r="H15">
        <f ca="1">[1]!IntrinioHistoricalPrices(OFFSET($A$3,ROW(G15) - ROW($A$3),0,1,1),"close", 0,TEXT(OFFSET($A$3,0,COLUMN(H14)-COLUMN($A$3),1,1),"yyyyy-mm-dd"),TEXT(OFFSET($A$3,0,COLUMN(I14)-COLUMN($A$3),1,1),"yyyy-mm-dd"),"")</f>
        <v>139.44</v>
      </c>
      <c r="I15">
        <f ca="1">[1]!IntrinioHistoricalPrices(OFFSET($A$3,ROW(H15) - ROW($A$3),0,1,1),"close", 0,TEXT(OFFSET($A$3,0,COLUMN(I14)-COLUMN($A$3),1,1),"yyyyy-mm-dd"),TEXT(OFFSET($A$3,0,COLUMN(J14)-COLUMN($A$3),1,1),"yyyy-mm-dd"),"")</f>
        <v>139.44</v>
      </c>
      <c r="J15" t="str">
        <f ca="1">[1]!IntrinioHistoricalPrices(OFFSET($A$3,ROW(I15) - ROW($A$3),0,1,1),"close", 0,TEXT(OFFSET($A$3,0,COLUMN(J14)-COLUMN($A$3),1,1),"yyyyy-mm-dd"),TEXT(OFFSET($A$3,0,COLUMN(K14)-COLUMN($A$3),1,1),"yyyy-mm-dd"),"")</f>
        <v/>
      </c>
      <c r="K15">
        <f ca="1">[1]!IntrinioHistoricalPrices(OFFSET($A$3,ROW(J15) - ROW($A$3),0,1,1),"close", 0,TEXT(OFFSET($A$3,0,COLUMN(K14)-COLUMN($A$3),1,1),"yyyyy-mm-dd"),TEXT(OFFSET($A$3,0,COLUMN(L14)-COLUMN($A$3),1,1),"yyyy-mm-dd"),"")</f>
        <v>139.05000000000001</v>
      </c>
      <c r="L15">
        <f ca="1">[1]!IntrinioHistoricalPrices(OFFSET($A$3,ROW(K15) - ROW($A$3),0,1,1),"close", 0,TEXT(OFFSET($A$3,0,COLUMN(L14)-COLUMN($A$3),1,1),"yyyyy-mm-dd"),TEXT(OFFSET($A$3,0,COLUMN(M14)-COLUMN($A$3),1,1),"yyyy-mm-dd"),"")</f>
        <v>140.27000000000001</v>
      </c>
      <c r="M15">
        <f ca="1">[1]!IntrinioHistoricalPrices(OFFSET($A$3,ROW(L15) - ROW($A$3),0,1,1),"close", 0,TEXT(OFFSET($A$3,0,COLUMN(M14)-COLUMN($A$3),1,1),"yyyyy-mm-dd"),TEXT(OFFSET($A$3,0,COLUMN(N14)-COLUMN($A$3),1,1),"yyyy-mm-dd"),"")</f>
        <v>140.56</v>
      </c>
      <c r="N15">
        <f ca="1">[1]!IntrinioHistoricalPrices(OFFSET($A$3,ROW(M15) - ROW($A$3),0,1,1),"close", 0,TEXT(OFFSET($A$3,0,COLUMN(N14)-COLUMN($A$3),1,1),"yyyyy-mm-dd"),TEXT(OFFSET($A$3,0,COLUMN(O14)-COLUMN($A$3),1,1),"yyyy-mm-dd"),"")</f>
        <v>139.59</v>
      </c>
      <c r="O15">
        <f ca="1">[1]!IntrinioHistoricalPrices(OFFSET($A$3,ROW(N15) - ROW($A$3),0,1,1),"close", 0,TEXT(OFFSET($A$3,0,COLUMN(O14)-COLUMN($A$3),1,1),"yyyyy-mm-dd"),TEXT(OFFSET($A$3,0,COLUMN(P14)-COLUMN($A$3),1,1),"yyyy-mm-dd"),"")</f>
        <v>140.25</v>
      </c>
      <c r="P15">
        <f ca="1">[1]!IntrinioHistoricalPrices(OFFSET($A$3,ROW(O15) - ROW($A$3),0,1,1),"close", 0,TEXT(OFFSET($A$3,0,COLUMN(P14)-COLUMN($A$3),1,1),"yyyyy-mm-dd"),TEXT(OFFSET($A$3,0,COLUMN(Q14)-COLUMN($A$3),1,1),"yyyy-mm-dd"),"")</f>
        <v>140.25</v>
      </c>
      <c r="Q15" t="str">
        <f ca="1">[1]!IntrinioHistoricalPrices(OFFSET($A$3,ROW(P15) - ROW($A$3),0,1,1),"close", 0,TEXT(OFFSET($A$3,0,COLUMN(Q14)-COLUMN($A$3),1,1),"yyyyy-mm-dd"),TEXT(OFFSET($A$3,0,COLUMN(R14)-COLUMN($A$3),1,1),"yyyy-mm-dd"),"")</f>
        <v/>
      </c>
      <c r="R15">
        <f ca="1">[1]!IntrinioHistoricalPrices(OFFSET($A$3,ROW(Q15) - ROW($A$3),0,1,1),"close", 0,TEXT(OFFSET($A$3,0,COLUMN(R14)-COLUMN($A$3),1,1),"yyyyy-mm-dd"),TEXT(OFFSET($A$3,0,COLUMN(S14)-COLUMN($A$3),1,1),"yyyy-mm-dd"),"")</f>
        <v>140.38</v>
      </c>
      <c r="S15">
        <f ca="1">[1]!IntrinioHistoricalPrices(OFFSET($A$3,ROW(R15) - ROW($A$3),0,1,1),"close", 0,TEXT(OFFSET($A$3,0,COLUMN(S14)-COLUMN($A$3),1,1),"yyyyy-mm-dd"),TEXT(OFFSET($A$3,0,COLUMN(T14)-COLUMN($A$3),1,1),"yyyy-mm-dd"),"")</f>
        <v>137.63999999999999</v>
      </c>
      <c r="T15">
        <f ca="1">[1]!IntrinioHistoricalPrices(OFFSET($A$3,ROW(S15) - ROW($A$3),0,1,1),"close", 0,TEXT(OFFSET($A$3,0,COLUMN(T14)-COLUMN($A$3),1,1),"yyyyy-mm-dd"),TEXT(OFFSET($A$3,0,COLUMN(U14)-COLUMN($A$3),1,1),"yyyy-mm-dd"),"")</f>
        <v>138</v>
      </c>
      <c r="U15">
        <f ca="1">[1]!IntrinioHistoricalPrices(OFFSET($A$3,ROW(T15) - ROW($A$3),0,1,1),"close", 0,TEXT(OFFSET($A$3,0,COLUMN(U14)-COLUMN($A$3),1,1),"yyyyy-mm-dd"),TEXT(OFFSET($A$3,0,COLUMN(V14)-COLUMN($A$3),1,1),"yyyy-mm-dd"),"")</f>
        <v>135.34</v>
      </c>
      <c r="V15">
        <f ca="1">[1]!IntrinioHistoricalPrices(OFFSET($A$3,ROW(U15) - ROW($A$3),0,1,1),"close", 0,TEXT(OFFSET($A$3,0,COLUMN(V14)-COLUMN($A$3),1,1),"yyyyy-mm-dd"),TEXT(OFFSET($A$3,0,COLUMN(W14)-COLUMN($A$3),1,1),"yyyy-mm-dd"),"")</f>
        <v>135.32</v>
      </c>
      <c r="W15">
        <f ca="1">[1]!IntrinioHistoricalPrices(OFFSET($A$3,ROW(V15) - ROW($A$3),0,1,1),"close", 0,TEXT(OFFSET($A$3,0,COLUMN(W14)-COLUMN($A$3),1,1),"yyyyy-mm-dd"),TEXT(OFFSET($A$3,0,COLUMN(X14)-COLUMN($A$3),1,1),"yyyy-mm-dd"),"")</f>
        <v>135.32</v>
      </c>
    </row>
    <row r="16" spans="1:27" x14ac:dyDescent="0.3">
      <c r="A16" t="s">
        <v>17</v>
      </c>
      <c r="B16" t="str">
        <f ca="1">[1]!IntrinioHistoricalPrices(OFFSET($A$3,ROW(A16) - ROW($A$3),0,1,1),"close", 0,TEXT(OFFSET($A$3,0,COLUMN(B15)-COLUMN($A$3),1,1),"yyyyy-mm-dd"),TEXT(OFFSET($A$3,0,COLUMN(C15)-COLUMN($A$3),1,1),"yyyy-mm-dd"),"")</f>
        <v/>
      </c>
      <c r="C16" t="str">
        <f ca="1">[1]!IntrinioHistoricalPrices(OFFSET($A$3,ROW(B16) - ROW($A$3),0,1,1),"close", 0,TEXT(OFFSET($A$3,0,COLUMN(C15)-COLUMN($A$3),1,1),"yyyyy-mm-dd"),TEXT(OFFSET($A$3,0,COLUMN(D15)-COLUMN($A$3),1,1),"yyyy-mm-dd"),"")</f>
        <v/>
      </c>
      <c r="D16">
        <f ca="1">[1]!IntrinioHistoricalPrices(OFFSET($A$3,ROW(C16) - ROW($A$3),0,1,1),"close", 0,TEXT(OFFSET($A$3,0,COLUMN(D15)-COLUMN($A$3),1,1),"yyyyy-mm-dd"),TEXT(OFFSET($A$3,0,COLUMN(E15)-COLUMN($A$3),1,1),"yyyy-mm-dd"),"")</f>
        <v>58.82</v>
      </c>
      <c r="E16">
        <f ca="1">[1]!IntrinioHistoricalPrices(OFFSET($A$3,ROW(D16) - ROW($A$3),0,1,1),"close", 0,TEXT(OFFSET($A$3,0,COLUMN(E15)-COLUMN($A$3),1,1),"yyyyy-mm-dd"),TEXT(OFFSET($A$3,0,COLUMN(F15)-COLUMN($A$3),1,1),"yyyy-mm-dd"),"")</f>
        <v>58.78</v>
      </c>
      <c r="F16">
        <f ca="1">[1]!IntrinioHistoricalPrices(OFFSET($A$3,ROW(E16) - ROW($A$3),0,1,1),"close", 0,TEXT(OFFSET($A$3,0,COLUMN(F15)-COLUMN($A$3),1,1),"yyyyy-mm-dd"),TEXT(OFFSET($A$3,0,COLUMN(G15)-COLUMN($A$3),1,1),"yyyy-mm-dd"),"")</f>
        <v>58.72</v>
      </c>
      <c r="G16">
        <f ca="1">[1]!IntrinioHistoricalPrices(OFFSET($A$3,ROW(F16) - ROW($A$3),0,1,1),"close", 0,TEXT(OFFSET($A$3,0,COLUMN(G15)-COLUMN($A$3),1,1),"yyyyy-mm-dd"),TEXT(OFFSET($A$3,0,COLUMN(H15)-COLUMN($A$3),1,1),"yyyy-mm-dd"),"")</f>
        <v>57.61</v>
      </c>
      <c r="H16">
        <f ca="1">[1]!IntrinioHistoricalPrices(OFFSET($A$3,ROW(G16) - ROW($A$3),0,1,1),"close", 0,TEXT(OFFSET($A$3,0,COLUMN(H15)-COLUMN($A$3),1,1),"yyyyy-mm-dd"),TEXT(OFFSET($A$3,0,COLUMN(I15)-COLUMN($A$3),1,1),"yyyy-mm-dd"),"")</f>
        <v>52.43</v>
      </c>
      <c r="I16">
        <f ca="1">[1]!IntrinioHistoricalPrices(OFFSET($A$3,ROW(H16) - ROW($A$3),0,1,1),"close", 0,TEXT(OFFSET($A$3,0,COLUMN(I15)-COLUMN($A$3),1,1),"yyyyy-mm-dd"),TEXT(OFFSET($A$3,0,COLUMN(J15)-COLUMN($A$3),1,1),"yyyy-mm-dd"),"")</f>
        <v>52.43</v>
      </c>
      <c r="J16" t="str">
        <f ca="1">[1]!IntrinioHistoricalPrices(OFFSET($A$3,ROW(I16) - ROW($A$3),0,1,1),"close", 0,TEXT(OFFSET($A$3,0,COLUMN(J15)-COLUMN($A$3),1,1),"yyyyy-mm-dd"),TEXT(OFFSET($A$3,0,COLUMN(K15)-COLUMN($A$3),1,1),"yyyy-mm-dd"),"")</f>
        <v/>
      </c>
      <c r="K16">
        <f ca="1">[1]!IntrinioHistoricalPrices(OFFSET($A$3,ROW(J16) - ROW($A$3),0,1,1),"close", 0,TEXT(OFFSET($A$3,0,COLUMN(K15)-COLUMN($A$3),1,1),"yyyyy-mm-dd"),TEXT(OFFSET($A$3,0,COLUMN(L15)-COLUMN($A$3),1,1),"yyyy-mm-dd"),"")</f>
        <v>51.11</v>
      </c>
      <c r="L16">
        <f ca="1">[1]!IntrinioHistoricalPrices(OFFSET($A$3,ROW(K16) - ROW($A$3),0,1,1),"close", 0,TEXT(OFFSET($A$3,0,COLUMN(L15)-COLUMN($A$3),1,1),"yyyyy-mm-dd"),TEXT(OFFSET($A$3,0,COLUMN(M15)-COLUMN($A$3),1,1),"yyyy-mm-dd"),"")</f>
        <v>51.04</v>
      </c>
      <c r="M16">
        <f ca="1">[1]!IntrinioHistoricalPrices(OFFSET($A$3,ROW(L16) - ROW($A$3),0,1,1),"close", 0,TEXT(OFFSET($A$3,0,COLUMN(M15)-COLUMN($A$3),1,1),"yyyyy-mm-dd"),TEXT(OFFSET($A$3,0,COLUMN(N15)-COLUMN($A$3),1,1),"yyyy-mm-dd"),"")</f>
        <v>50.76</v>
      </c>
      <c r="N16">
        <f ca="1">[1]!IntrinioHistoricalPrices(OFFSET($A$3,ROW(M16) - ROW($A$3),0,1,1),"close", 0,TEXT(OFFSET($A$3,0,COLUMN(N15)-COLUMN($A$3),1,1),"yyyyy-mm-dd"),TEXT(OFFSET($A$3,0,COLUMN(O15)-COLUMN($A$3),1,1),"yyyy-mm-dd"),"")</f>
        <v>50.55</v>
      </c>
      <c r="O16">
        <f ca="1">[1]!IntrinioHistoricalPrices(OFFSET($A$3,ROW(N16) - ROW($A$3),0,1,1),"close", 0,TEXT(OFFSET($A$3,0,COLUMN(O15)-COLUMN($A$3),1,1),"yyyyy-mm-dd"),TEXT(OFFSET($A$3,0,COLUMN(P15)-COLUMN($A$3),1,1),"yyyy-mm-dd"),"")</f>
        <v>51.75</v>
      </c>
      <c r="P16">
        <f ca="1">[1]!IntrinioHistoricalPrices(OFFSET($A$3,ROW(O16) - ROW($A$3),0,1,1),"close", 0,TEXT(OFFSET($A$3,0,COLUMN(P15)-COLUMN($A$3),1,1),"yyyyy-mm-dd"),TEXT(OFFSET($A$3,0,COLUMN(Q15)-COLUMN($A$3),1,1),"yyyy-mm-dd"),"")</f>
        <v>51.75</v>
      </c>
      <c r="Q16" t="str">
        <f ca="1">[1]!IntrinioHistoricalPrices(OFFSET($A$3,ROW(P16) - ROW($A$3),0,1,1),"close", 0,TEXT(OFFSET($A$3,0,COLUMN(Q15)-COLUMN($A$3),1,1),"yyyyy-mm-dd"),TEXT(OFFSET($A$3,0,COLUMN(R15)-COLUMN($A$3),1,1),"yyyy-mm-dd"),"")</f>
        <v/>
      </c>
      <c r="R16">
        <f ca="1">[1]!IntrinioHistoricalPrices(OFFSET($A$3,ROW(Q16) - ROW($A$3),0,1,1),"close", 0,TEXT(OFFSET($A$3,0,COLUMN(R15)-COLUMN($A$3),1,1),"yyyyy-mm-dd"),TEXT(OFFSET($A$3,0,COLUMN(S15)-COLUMN($A$3),1,1),"yyyy-mm-dd"),"")</f>
        <v>51.22</v>
      </c>
      <c r="S16">
        <f ca="1">[1]!IntrinioHistoricalPrices(OFFSET($A$3,ROW(R16) - ROW($A$3),0,1,1),"close", 0,TEXT(OFFSET($A$3,0,COLUMN(S15)-COLUMN($A$3),1,1),"yyyyy-mm-dd"),TEXT(OFFSET($A$3,0,COLUMN(T15)-COLUMN($A$3),1,1),"yyyy-mm-dd"),"")</f>
        <v>50.48</v>
      </c>
      <c r="T16">
        <f ca="1">[1]!IntrinioHistoricalPrices(OFFSET($A$3,ROW(S16) - ROW($A$3),0,1,1),"close", 0,TEXT(OFFSET($A$3,0,COLUMN(T15)-COLUMN($A$3),1,1),"yyyyy-mm-dd"),TEXT(OFFSET($A$3,0,COLUMN(U15)-COLUMN($A$3),1,1),"yyyy-mm-dd"),"")</f>
        <v>49.24</v>
      </c>
      <c r="U16">
        <f ca="1">[1]!IntrinioHistoricalPrices(OFFSET($A$3,ROW(T16) - ROW($A$3),0,1,1),"close", 0,TEXT(OFFSET($A$3,0,COLUMN(U15)-COLUMN($A$3),1,1),"yyyyy-mm-dd"),TEXT(OFFSET($A$3,0,COLUMN(V15)-COLUMN($A$3),1,1),"yyyy-mm-dd"),"")</f>
        <v>46.62</v>
      </c>
      <c r="V16">
        <f ca="1">[1]!IntrinioHistoricalPrices(OFFSET($A$3,ROW(U16) - ROW($A$3),0,1,1),"close", 0,TEXT(OFFSET($A$3,0,COLUMN(V15)-COLUMN($A$3),1,1),"yyyyy-mm-dd"),TEXT(OFFSET($A$3,0,COLUMN(W15)-COLUMN($A$3),1,1),"yyyy-mm-dd"),"")</f>
        <v>46.2</v>
      </c>
      <c r="W16">
        <f ca="1">[1]!IntrinioHistoricalPrices(OFFSET($A$3,ROW(V16) - ROW($A$3),0,1,1),"close", 0,TEXT(OFFSET($A$3,0,COLUMN(W15)-COLUMN($A$3),1,1),"yyyyy-mm-dd"),TEXT(OFFSET($A$3,0,COLUMN(X15)-COLUMN($A$3),1,1),"yyyy-mm-dd"),"")</f>
        <v>46.2</v>
      </c>
    </row>
    <row r="17" spans="1:23" x14ac:dyDescent="0.3">
      <c r="A17" t="s">
        <v>18</v>
      </c>
      <c r="B17" t="str">
        <f ca="1">[1]!IntrinioHistoricalPrices(OFFSET($A$3,ROW(A17) - ROW($A$3),0,1,1),"close", 0,TEXT(OFFSET($A$3,0,COLUMN(B16)-COLUMN($A$3),1,1),"yyyyy-mm-dd"),TEXT(OFFSET($A$3,0,COLUMN(C16)-COLUMN($A$3),1,1),"yyyy-mm-dd"),"")</f>
        <v/>
      </c>
      <c r="C17" t="str">
        <f ca="1">[1]!IntrinioHistoricalPrices(OFFSET($A$3,ROW(B17) - ROW($A$3),0,1,1),"close", 0,TEXT(OFFSET($A$3,0,COLUMN(C16)-COLUMN($A$3),1,1),"yyyyy-mm-dd"),TEXT(OFFSET($A$3,0,COLUMN(D16)-COLUMN($A$3),1,1),"yyyy-mm-dd"),"")</f>
        <v/>
      </c>
      <c r="D17">
        <f ca="1">[1]!IntrinioHistoricalPrices(OFFSET($A$3,ROW(C17) - ROW($A$3),0,1,1),"close", 0,TEXT(OFFSET($A$3,0,COLUMN(D16)-COLUMN($A$3),1,1),"yyyyy-mm-dd"),TEXT(OFFSET($A$3,0,COLUMN(E16)-COLUMN($A$3),1,1),"yyyy-mm-dd"),"")</f>
        <v>137.83000000000001</v>
      </c>
      <c r="E17">
        <f ca="1">[1]!IntrinioHistoricalPrices(OFFSET($A$3,ROW(D17) - ROW($A$3),0,1,1),"close", 0,TEXT(OFFSET($A$3,0,COLUMN(E16)-COLUMN($A$3),1,1),"yyyyy-mm-dd"),TEXT(OFFSET($A$3,0,COLUMN(F16)-COLUMN($A$3),1,1),"yyyy-mm-dd"),"")</f>
        <v>139.9</v>
      </c>
      <c r="F17">
        <f ca="1">[1]!IntrinioHistoricalPrices(OFFSET($A$3,ROW(E17) - ROW($A$3),0,1,1),"close", 0,TEXT(OFFSET($A$3,0,COLUMN(F16)-COLUMN($A$3),1,1),"yyyyy-mm-dd"),TEXT(OFFSET($A$3,0,COLUMN(G16)-COLUMN($A$3),1,1),"yyyy-mm-dd"),"")</f>
        <v>139.19999999999999</v>
      </c>
      <c r="G17">
        <f ca="1">[1]!IntrinioHistoricalPrices(OFFSET($A$3,ROW(F17) - ROW($A$3),0,1,1),"close", 0,TEXT(OFFSET($A$3,0,COLUMN(G16)-COLUMN($A$3),1,1),"yyyyy-mm-dd"),TEXT(OFFSET($A$3,0,COLUMN(H16)-COLUMN($A$3),1,1),"yyyy-mm-dd"),"")</f>
        <v>139.65</v>
      </c>
      <c r="H17">
        <f ca="1">[1]!IntrinioHistoricalPrices(OFFSET($A$3,ROW(G17) - ROW($A$3),0,1,1),"close", 0,TEXT(OFFSET($A$3,0,COLUMN(H16)-COLUMN($A$3),1,1),"yyyyy-mm-dd"),TEXT(OFFSET($A$3,0,COLUMN(I16)-COLUMN($A$3),1,1),"yyyy-mm-dd"),"")</f>
        <v>140.38999999999999</v>
      </c>
      <c r="I17">
        <f ca="1">[1]!IntrinioHistoricalPrices(OFFSET($A$3,ROW(H17) - ROW($A$3),0,1,1),"close", 0,TEXT(OFFSET($A$3,0,COLUMN(I16)-COLUMN($A$3),1,1),"yyyyy-mm-dd"),TEXT(OFFSET($A$3,0,COLUMN(J16)-COLUMN($A$3),1,1),"yyyy-mm-dd"),"")</f>
        <v>140.38999999999999</v>
      </c>
      <c r="J17" t="str">
        <f ca="1">[1]!IntrinioHistoricalPrices(OFFSET($A$3,ROW(I17) - ROW($A$3),0,1,1),"close", 0,TEXT(OFFSET($A$3,0,COLUMN(J16)-COLUMN($A$3),1,1),"yyyyy-mm-dd"),TEXT(OFFSET($A$3,0,COLUMN(K16)-COLUMN($A$3),1,1),"yyyy-mm-dd"),"")</f>
        <v/>
      </c>
      <c r="K17">
        <f ca="1">[1]!IntrinioHistoricalPrices(OFFSET($A$3,ROW(J17) - ROW($A$3),0,1,1),"close", 0,TEXT(OFFSET($A$3,0,COLUMN(K16)-COLUMN($A$3),1,1),"yyyyy-mm-dd"),TEXT(OFFSET($A$3,0,COLUMN(L16)-COLUMN($A$3),1,1),"yyyy-mm-dd"),"")</f>
        <v>139.84</v>
      </c>
      <c r="L17">
        <f ca="1">[1]!IntrinioHistoricalPrices(OFFSET($A$3,ROW(K17) - ROW($A$3),0,1,1),"close", 0,TEXT(OFFSET($A$3,0,COLUMN(L16)-COLUMN($A$3),1,1),"yyyyy-mm-dd"),TEXT(OFFSET($A$3,0,COLUMN(M16)-COLUMN($A$3),1,1),"yyyy-mm-dd"),"")</f>
        <v>141.19999999999999</v>
      </c>
      <c r="M17">
        <f ca="1">[1]!IntrinioHistoricalPrices(OFFSET($A$3,ROW(L17) - ROW($A$3),0,1,1),"close", 0,TEXT(OFFSET($A$3,0,COLUMN(M16)-COLUMN($A$3),1,1),"yyyyy-mm-dd"),TEXT(OFFSET($A$3,0,COLUMN(N16)-COLUMN($A$3),1,1),"yyyy-mm-dd"),"")</f>
        <v>141.94999999999999</v>
      </c>
      <c r="N17">
        <f ca="1">[1]!IntrinioHistoricalPrices(OFFSET($A$3,ROW(M17) - ROW($A$3),0,1,1),"close", 0,TEXT(OFFSET($A$3,0,COLUMN(N16)-COLUMN($A$3),1,1),"yyyyy-mm-dd"),TEXT(OFFSET($A$3,0,COLUMN(O16)-COLUMN($A$3),1,1),"yyyy-mm-dd"),"")</f>
        <v>141.28</v>
      </c>
      <c r="O17">
        <f ca="1">[1]!IntrinioHistoricalPrices(OFFSET($A$3,ROW(N17) - ROW($A$3),0,1,1),"close", 0,TEXT(OFFSET($A$3,0,COLUMN(O16)-COLUMN($A$3),1,1),"yyyyy-mm-dd"),TEXT(OFFSET($A$3,0,COLUMN(P16)-COLUMN($A$3),1,1),"yyyy-mm-dd"),"")</f>
        <v>142.01</v>
      </c>
      <c r="P17">
        <f ca="1">[1]!IntrinioHistoricalPrices(OFFSET($A$3,ROW(O17) - ROW($A$3),0,1,1),"close", 0,TEXT(OFFSET($A$3,0,COLUMN(P16)-COLUMN($A$3),1,1),"yyyyy-mm-dd"),TEXT(OFFSET($A$3,0,COLUMN(Q16)-COLUMN($A$3),1,1),"yyyy-mm-dd"),"")</f>
        <v>142.01</v>
      </c>
      <c r="Q17" t="str">
        <f ca="1">[1]!IntrinioHistoricalPrices(OFFSET($A$3,ROW(P17) - ROW($A$3),0,1,1),"close", 0,TEXT(OFFSET($A$3,0,COLUMN(Q16)-COLUMN($A$3),1,1),"yyyyy-mm-dd"),TEXT(OFFSET($A$3,0,COLUMN(R16)-COLUMN($A$3),1,1),"yyyy-mm-dd"),"")</f>
        <v/>
      </c>
      <c r="R17">
        <f ca="1">[1]!IntrinioHistoricalPrices(OFFSET($A$3,ROW(Q17) - ROW($A$3),0,1,1),"close", 0,TEXT(OFFSET($A$3,0,COLUMN(R16)-COLUMN($A$3),1,1),"yyyyy-mm-dd"),TEXT(OFFSET($A$3,0,COLUMN(S16)-COLUMN($A$3),1,1),"yyyy-mm-dd"),"")</f>
        <v>142.09</v>
      </c>
      <c r="S17">
        <f ca="1">[1]!IntrinioHistoricalPrices(OFFSET($A$3,ROW(R17) - ROW($A$3),0,1,1),"close", 0,TEXT(OFFSET($A$3,0,COLUMN(S16)-COLUMN($A$3),1,1),"yyyyy-mm-dd"),TEXT(OFFSET($A$3,0,COLUMN(T16)-COLUMN($A$3),1,1),"yyyy-mm-dd"),"")</f>
        <v>139.97</v>
      </c>
      <c r="T17">
        <f ca="1">[1]!IntrinioHistoricalPrices(OFFSET($A$3,ROW(S17) - ROW($A$3),0,1,1),"close", 0,TEXT(OFFSET($A$3,0,COLUMN(T16)-COLUMN($A$3),1,1),"yyyyy-mm-dd"),TEXT(OFFSET($A$3,0,COLUMN(U16)-COLUMN($A$3),1,1),"yyyy-mm-dd"),"")</f>
        <v>139.79</v>
      </c>
      <c r="U17">
        <f ca="1">[1]!IntrinioHistoricalPrices(OFFSET($A$3,ROW(T17) - ROW($A$3),0,1,1),"close", 0,TEXT(OFFSET($A$3,0,COLUMN(U16)-COLUMN($A$3),1,1),"yyyyy-mm-dd"),TEXT(OFFSET($A$3,0,COLUMN(V16)-COLUMN($A$3),1,1),"yyyy-mm-dd"),"")</f>
        <v>138.72999999999999</v>
      </c>
      <c r="V17">
        <f ca="1">[1]!IntrinioHistoricalPrices(OFFSET($A$3,ROW(U17) - ROW($A$3),0,1,1),"close", 0,TEXT(OFFSET($A$3,0,COLUMN(V16)-COLUMN($A$3),1,1),"yyyyy-mm-dd"),TEXT(OFFSET($A$3,0,COLUMN(W16)-COLUMN($A$3),1,1),"yyyy-mm-dd"),"")</f>
        <v>139.05000000000001</v>
      </c>
      <c r="W17">
        <f ca="1">[1]!IntrinioHistoricalPrices(OFFSET($A$3,ROW(V17) - ROW($A$3),0,1,1),"close", 0,TEXT(OFFSET($A$3,0,COLUMN(W16)-COLUMN($A$3),1,1),"yyyyy-mm-dd"),TEXT(OFFSET($A$3,0,COLUMN(X16)-COLUMN($A$3),1,1),"yyyy-mm-dd"),"")</f>
        <v>139.05000000000001</v>
      </c>
    </row>
    <row r="18" spans="1:23" x14ac:dyDescent="0.3">
      <c r="A18" t="s">
        <v>19</v>
      </c>
      <c r="B18" t="str">
        <f ca="1">[1]!IntrinioHistoricalPrices(OFFSET($A$3,ROW(A18) - ROW($A$3),0,1,1),"close", 0,TEXT(OFFSET($A$3,0,COLUMN(B17)-COLUMN($A$3),1,1),"yyyyy-mm-dd"),TEXT(OFFSET($A$3,0,COLUMN(C17)-COLUMN($A$3),1,1),"yyyy-mm-dd"),"")</f>
        <v/>
      </c>
      <c r="C18" t="str">
        <f ca="1">[1]!IntrinioHistoricalPrices(OFFSET($A$3,ROW(B18) - ROW($A$3),0,1,1),"close", 0,TEXT(OFFSET($A$3,0,COLUMN(C17)-COLUMN($A$3),1,1),"yyyyy-mm-dd"),TEXT(OFFSET($A$3,0,COLUMN(D17)-COLUMN($A$3),1,1),"yyyy-mm-dd"),"")</f>
        <v/>
      </c>
      <c r="D18">
        <f ca="1">[1]!IntrinioHistoricalPrices(OFFSET($A$3,ROW(C18) - ROW($A$3),0,1,1),"close", 0,TEXT(OFFSET($A$3,0,COLUMN(D17)-COLUMN($A$3),1,1),"yyyyy-mm-dd"),TEXT(OFFSET($A$3,0,COLUMN(E17)-COLUMN($A$3),1,1),"yyyy-mm-dd"),"")</f>
        <v>113.6</v>
      </c>
      <c r="E18">
        <f ca="1">[1]!IntrinioHistoricalPrices(OFFSET($A$3,ROW(D18) - ROW($A$3),0,1,1),"close", 0,TEXT(OFFSET($A$3,0,COLUMN(E17)-COLUMN($A$3),1,1),"yyyyy-mm-dd"),TEXT(OFFSET($A$3,0,COLUMN(F17)-COLUMN($A$3),1,1),"yyyy-mm-dd"),"")</f>
        <v>113.74</v>
      </c>
      <c r="F18">
        <f ca="1">[1]!IntrinioHistoricalPrices(OFFSET($A$3,ROW(E18) - ROW($A$3),0,1,1),"close", 0,TEXT(OFFSET($A$3,0,COLUMN(F17)-COLUMN($A$3),1,1),"yyyyy-mm-dd"),TEXT(OFFSET($A$3,0,COLUMN(G17)-COLUMN($A$3),1,1),"yyyy-mm-dd"),"")</f>
        <v>113.55</v>
      </c>
      <c r="G18">
        <f ca="1">[1]!IntrinioHistoricalPrices(OFFSET($A$3,ROW(F18) - ROW($A$3),0,1,1),"close", 0,TEXT(OFFSET($A$3,0,COLUMN(G17)-COLUMN($A$3),1,1),"yyyyy-mm-dd"),TEXT(OFFSET($A$3,0,COLUMN(H17)-COLUMN($A$3),1,1),"yyyy-mm-dd"),"")</f>
        <v>113.61</v>
      </c>
      <c r="H18">
        <f ca="1">[1]!IntrinioHistoricalPrices(OFFSET($A$3,ROW(G18) - ROW($A$3),0,1,1),"close", 0,TEXT(OFFSET($A$3,0,COLUMN(H17)-COLUMN($A$3),1,1),"yyyyy-mm-dd"),TEXT(OFFSET($A$3,0,COLUMN(I17)-COLUMN($A$3),1,1),"yyyy-mm-dd"),"")</f>
        <v>114.47</v>
      </c>
      <c r="I18">
        <f ca="1">[1]!IntrinioHistoricalPrices(OFFSET($A$3,ROW(H18) - ROW($A$3),0,1,1),"close", 0,TEXT(OFFSET($A$3,0,COLUMN(I17)-COLUMN($A$3),1,1),"yyyyy-mm-dd"),TEXT(OFFSET($A$3,0,COLUMN(J17)-COLUMN($A$3),1,1),"yyyy-mm-dd"),"")</f>
        <v>114.47</v>
      </c>
      <c r="J18" t="str">
        <f ca="1">[1]!IntrinioHistoricalPrices(OFFSET($A$3,ROW(I18) - ROW($A$3),0,1,1),"close", 0,TEXT(OFFSET($A$3,0,COLUMN(J17)-COLUMN($A$3),1,1),"yyyyy-mm-dd"),TEXT(OFFSET($A$3,0,COLUMN(K17)-COLUMN($A$3),1,1),"yyyy-mm-dd"),"")</f>
        <v/>
      </c>
      <c r="K18">
        <f ca="1">[1]!IntrinioHistoricalPrices(OFFSET($A$3,ROW(J18) - ROW($A$3),0,1,1),"close", 0,TEXT(OFFSET($A$3,0,COLUMN(K17)-COLUMN($A$3),1,1),"yyyyy-mm-dd"),TEXT(OFFSET($A$3,0,COLUMN(L17)-COLUMN($A$3),1,1),"yyyy-mm-dd"),"")</f>
        <v>116.12</v>
      </c>
      <c r="L18">
        <f ca="1">[1]!IntrinioHistoricalPrices(OFFSET($A$3,ROW(K18) - ROW($A$3),0,1,1),"close", 0,TEXT(OFFSET($A$3,0,COLUMN(L17)-COLUMN($A$3),1,1),"yyyyy-mm-dd"),TEXT(OFFSET($A$3,0,COLUMN(M17)-COLUMN($A$3),1,1),"yyyy-mm-dd"),"")</f>
        <v>116.05</v>
      </c>
      <c r="M18">
        <f ca="1">[1]!IntrinioHistoricalPrices(OFFSET($A$3,ROW(L18) - ROW($A$3),0,1,1),"close", 0,TEXT(OFFSET($A$3,0,COLUMN(M17)-COLUMN($A$3),1,1),"yyyyy-mm-dd"),TEXT(OFFSET($A$3,0,COLUMN(N17)-COLUMN($A$3),1,1),"yyyy-mm-dd"),"")</f>
        <v>115.16</v>
      </c>
      <c r="N18">
        <f ca="1">[1]!IntrinioHistoricalPrices(OFFSET($A$3,ROW(M18) - ROW($A$3),0,1,1),"close", 0,TEXT(OFFSET($A$3,0,COLUMN(N17)-COLUMN($A$3),1,1),"yyyyy-mm-dd"),TEXT(OFFSET($A$3,0,COLUMN(O17)-COLUMN($A$3),1,1),"yyyy-mm-dd"),"")</f>
        <v>115.41</v>
      </c>
      <c r="O18">
        <f ca="1">[1]!IntrinioHistoricalPrices(OFFSET($A$3,ROW(N18) - ROW($A$3),0,1,1),"close", 0,TEXT(OFFSET($A$3,0,COLUMN(O17)-COLUMN($A$3),1,1),"yyyyy-mm-dd"),TEXT(OFFSET($A$3,0,COLUMN(P17)-COLUMN($A$3),1,1),"yyyy-mm-dd"),"")</f>
        <v>116.12</v>
      </c>
      <c r="P18">
        <f ca="1">[1]!IntrinioHistoricalPrices(OFFSET($A$3,ROW(O18) - ROW($A$3),0,1,1),"close", 0,TEXT(OFFSET($A$3,0,COLUMN(P17)-COLUMN($A$3),1,1),"yyyyy-mm-dd"),TEXT(OFFSET($A$3,0,COLUMN(Q17)-COLUMN($A$3),1,1),"yyyy-mm-dd"),"")</f>
        <v>116.12</v>
      </c>
      <c r="Q18" t="str">
        <f ca="1">[1]!IntrinioHistoricalPrices(OFFSET($A$3,ROW(P18) - ROW($A$3),0,1,1),"close", 0,TEXT(OFFSET($A$3,0,COLUMN(Q17)-COLUMN($A$3),1,1),"yyyyy-mm-dd"),TEXT(OFFSET($A$3,0,COLUMN(R17)-COLUMN($A$3),1,1),"yyyy-mm-dd"),"")</f>
        <v/>
      </c>
      <c r="R18">
        <f ca="1">[1]!IntrinioHistoricalPrices(OFFSET($A$3,ROW(Q18) - ROW($A$3),0,1,1),"close", 0,TEXT(OFFSET($A$3,0,COLUMN(R17)-COLUMN($A$3),1,1),"yyyyy-mm-dd"),TEXT(OFFSET($A$3,0,COLUMN(S17)-COLUMN($A$3),1,1),"yyyy-mm-dd"),"")</f>
        <v>115.09</v>
      </c>
      <c r="S18">
        <f ca="1">[1]!IntrinioHistoricalPrices(OFFSET($A$3,ROW(R18) - ROW($A$3),0,1,1),"close", 0,TEXT(OFFSET($A$3,0,COLUMN(S17)-COLUMN($A$3),1,1),"yyyyy-mm-dd"),TEXT(OFFSET($A$3,0,COLUMN(T17)-COLUMN($A$3),1,1),"yyyy-mm-dd"),"")</f>
        <v>113.21</v>
      </c>
      <c r="T18">
        <f ca="1">[1]!IntrinioHistoricalPrices(OFFSET($A$3,ROW(S18) - ROW($A$3),0,1,1),"close", 0,TEXT(OFFSET($A$3,0,COLUMN(T17)-COLUMN($A$3),1,1),"yyyyy-mm-dd"),TEXT(OFFSET($A$3,0,COLUMN(U17)-COLUMN($A$3),1,1),"yyyy-mm-dd"),"")</f>
        <v>112.61</v>
      </c>
      <c r="U18">
        <f ca="1">[1]!IntrinioHistoricalPrices(OFFSET($A$3,ROW(T18) - ROW($A$3),0,1,1),"close", 0,TEXT(OFFSET($A$3,0,COLUMN(U17)-COLUMN($A$3),1,1),"yyyyy-mm-dd"),TEXT(OFFSET($A$3,0,COLUMN(V17)-COLUMN($A$3),1,1),"yyyy-mm-dd"),"")</f>
        <v>112.52</v>
      </c>
      <c r="V18">
        <f ca="1">[1]!IntrinioHistoricalPrices(OFFSET($A$3,ROW(U18) - ROW($A$3),0,1,1),"close", 0,TEXT(OFFSET($A$3,0,COLUMN(V17)-COLUMN($A$3),1,1),"yyyyy-mm-dd"),TEXT(OFFSET($A$3,0,COLUMN(W17)-COLUMN($A$3),1,1),"yyyy-mm-dd"),"")</f>
        <v>112.51</v>
      </c>
      <c r="W18">
        <f ca="1">[1]!IntrinioHistoricalPrices(OFFSET($A$3,ROW(V18) - ROW($A$3),0,1,1),"close", 0,TEXT(OFFSET($A$3,0,COLUMN(W17)-COLUMN($A$3),1,1),"yyyyy-mm-dd"),TEXT(OFFSET($A$3,0,COLUMN(X17)-COLUMN($A$3),1,1),"yyyy-mm-dd"),"")</f>
        <v>112.51</v>
      </c>
    </row>
    <row r="19" spans="1:23" x14ac:dyDescent="0.3">
      <c r="A19" t="s">
        <v>20</v>
      </c>
      <c r="B19" t="str">
        <f ca="1">[1]!IntrinioHistoricalPrices(OFFSET($A$3,ROW(A19) - ROW($A$3),0,1,1),"close", 0,TEXT(OFFSET($A$3,0,COLUMN(B18)-COLUMN($A$3),1,1),"yyyyy-mm-dd"),TEXT(OFFSET($A$3,0,COLUMN(C18)-COLUMN($A$3),1,1),"yyyy-mm-dd"),"")</f>
        <v/>
      </c>
      <c r="C19" t="str">
        <f ca="1">[1]!IntrinioHistoricalPrices(OFFSET($A$3,ROW(B19) - ROW($A$3),0,1,1),"close", 0,TEXT(OFFSET($A$3,0,COLUMN(C18)-COLUMN($A$3),1,1),"yyyyy-mm-dd"),TEXT(OFFSET($A$3,0,COLUMN(D18)-COLUMN($A$3),1,1),"yyyy-mm-dd"),"")</f>
        <v/>
      </c>
      <c r="D19">
        <f ca="1">[1]!IntrinioHistoricalPrices(OFFSET($A$3,ROW(C19) - ROW($A$3),0,1,1),"close", 0,TEXT(OFFSET($A$3,0,COLUMN(D18)-COLUMN($A$3),1,1),"yyyyy-mm-dd"),TEXT(OFFSET($A$3,0,COLUMN(E18)-COLUMN($A$3),1,1),"yyyy-mm-dd"),"")</f>
        <v>47.4</v>
      </c>
      <c r="E19">
        <f ca="1">[1]!IntrinioHistoricalPrices(OFFSET($A$3,ROW(D19) - ROW($A$3),0,1,1),"close", 0,TEXT(OFFSET($A$3,0,COLUMN(E18)-COLUMN($A$3),1,1),"yyyyy-mm-dd"),TEXT(OFFSET($A$3,0,COLUMN(F18)-COLUMN($A$3),1,1),"yyyy-mm-dd"),"")</f>
        <v>48.21</v>
      </c>
      <c r="F19">
        <f ca="1">[1]!IntrinioHistoricalPrices(OFFSET($A$3,ROW(E19) - ROW($A$3),0,1,1),"close", 0,TEXT(OFFSET($A$3,0,COLUMN(F18)-COLUMN($A$3),1,1),"yyyyy-mm-dd"),TEXT(OFFSET($A$3,0,COLUMN(G18)-COLUMN($A$3),1,1),"yyyy-mm-dd"),"")</f>
        <v>47.98</v>
      </c>
      <c r="G19">
        <f ca="1">[1]!IntrinioHistoricalPrices(OFFSET($A$3,ROW(F19) - ROW($A$3),0,1,1),"close", 0,TEXT(OFFSET($A$3,0,COLUMN(G18)-COLUMN($A$3),1,1),"yyyyy-mm-dd"),TEXT(OFFSET($A$3,0,COLUMN(H18)-COLUMN($A$3),1,1),"yyyy-mm-dd"),"")</f>
        <v>47.84</v>
      </c>
      <c r="H19">
        <f ca="1">[1]!IntrinioHistoricalPrices(OFFSET($A$3,ROW(G19) - ROW($A$3),0,1,1),"close", 0,TEXT(OFFSET($A$3,0,COLUMN(H18)-COLUMN($A$3),1,1),"yyyyy-mm-dd"),TEXT(OFFSET($A$3,0,COLUMN(I18)-COLUMN($A$3),1,1),"yyyy-mm-dd"),"")</f>
        <v>48.26</v>
      </c>
      <c r="I19">
        <f ca="1">[1]!IntrinioHistoricalPrices(OFFSET($A$3,ROW(H19) - ROW($A$3),0,1,1),"close", 0,TEXT(OFFSET($A$3,0,COLUMN(I18)-COLUMN($A$3),1,1),"yyyyy-mm-dd"),TEXT(OFFSET($A$3,0,COLUMN(J18)-COLUMN($A$3),1,1),"yyyy-mm-dd"),"")</f>
        <v>48.26</v>
      </c>
      <c r="J19" t="str">
        <f ca="1">[1]!IntrinioHistoricalPrices(OFFSET($A$3,ROW(I19) - ROW($A$3),0,1,1),"close", 0,TEXT(OFFSET($A$3,0,COLUMN(J18)-COLUMN($A$3),1,1),"yyyyy-mm-dd"),TEXT(OFFSET($A$3,0,COLUMN(K18)-COLUMN($A$3),1,1),"yyyy-mm-dd"),"")</f>
        <v/>
      </c>
      <c r="K19">
        <f ca="1">[1]!IntrinioHistoricalPrices(OFFSET($A$3,ROW(J19) - ROW($A$3),0,1,1),"close", 0,TEXT(OFFSET($A$3,0,COLUMN(K18)-COLUMN($A$3),1,1),"yyyyy-mm-dd"),TEXT(OFFSET($A$3,0,COLUMN(L18)-COLUMN($A$3),1,1),"yyyy-mm-dd"),"")</f>
        <v>48.42</v>
      </c>
      <c r="L19">
        <f ca="1">[1]!IntrinioHistoricalPrices(OFFSET($A$3,ROW(K19) - ROW($A$3),0,1,1),"close", 0,TEXT(OFFSET($A$3,0,COLUMN(L18)-COLUMN($A$3),1,1),"yyyyy-mm-dd"),TEXT(OFFSET($A$3,0,COLUMN(M18)-COLUMN($A$3),1,1),"yyyy-mm-dd"),"")</f>
        <v>49.06</v>
      </c>
      <c r="M19">
        <f ca="1">[1]!IntrinioHistoricalPrices(OFFSET($A$3,ROW(L19) - ROW($A$3),0,1,1),"close", 0,TEXT(OFFSET($A$3,0,COLUMN(M18)-COLUMN($A$3),1,1),"yyyyy-mm-dd"),TEXT(OFFSET($A$3,0,COLUMN(N18)-COLUMN($A$3),1,1),"yyyy-mm-dd"),"")</f>
        <v>48.59</v>
      </c>
      <c r="N19">
        <f ca="1">[1]!IntrinioHistoricalPrices(OFFSET($A$3,ROW(M19) - ROW($A$3),0,1,1),"close", 0,TEXT(OFFSET($A$3,0,COLUMN(N18)-COLUMN($A$3),1,1),"yyyyy-mm-dd"),TEXT(OFFSET($A$3,0,COLUMN(O18)-COLUMN($A$3),1,1),"yyyy-mm-dd"),"")</f>
        <v>48.39</v>
      </c>
      <c r="O19">
        <f ca="1">[1]!IntrinioHistoricalPrices(OFFSET($A$3,ROW(N19) - ROW($A$3),0,1,1),"close", 0,TEXT(OFFSET($A$3,0,COLUMN(O18)-COLUMN($A$3),1,1),"yyyyy-mm-dd"),TEXT(OFFSET($A$3,0,COLUMN(P18)-COLUMN($A$3),1,1),"yyyy-mm-dd"),"")</f>
        <v>48.72</v>
      </c>
      <c r="P19">
        <f ca="1">[1]!IntrinioHistoricalPrices(OFFSET($A$3,ROW(O19) - ROW($A$3),0,1,1),"close", 0,TEXT(OFFSET($A$3,0,COLUMN(P18)-COLUMN($A$3),1,1),"yyyyy-mm-dd"),TEXT(OFFSET($A$3,0,COLUMN(Q18)-COLUMN($A$3),1,1),"yyyy-mm-dd"),"")</f>
        <v>48.72</v>
      </c>
      <c r="Q19" t="str">
        <f ca="1">[1]!IntrinioHistoricalPrices(OFFSET($A$3,ROW(P19) - ROW($A$3),0,1,1),"close", 0,TEXT(OFFSET($A$3,0,COLUMN(Q18)-COLUMN($A$3),1,1),"yyyyy-mm-dd"),TEXT(OFFSET($A$3,0,COLUMN(R18)-COLUMN($A$3),1,1),"yyyy-mm-dd"),"")</f>
        <v/>
      </c>
      <c r="R19">
        <f ca="1">[1]!IntrinioHistoricalPrices(OFFSET($A$3,ROW(Q19) - ROW($A$3),0,1,1),"close", 0,TEXT(OFFSET($A$3,0,COLUMN(R18)-COLUMN($A$3),1,1),"yyyyy-mm-dd"),TEXT(OFFSET($A$3,0,COLUMN(S18)-COLUMN($A$3),1,1),"yyyy-mm-dd"),"")</f>
        <v>48.47</v>
      </c>
      <c r="S19">
        <f ca="1">[1]!IntrinioHistoricalPrices(OFFSET($A$3,ROW(R19) - ROW($A$3),0,1,1),"close", 0,TEXT(OFFSET($A$3,0,COLUMN(S18)-COLUMN($A$3),1,1),"yyyyy-mm-dd"),TEXT(OFFSET($A$3,0,COLUMN(T18)-COLUMN($A$3),1,1),"yyyy-mm-dd"),"")</f>
        <v>48</v>
      </c>
      <c r="T19">
        <f ca="1">[1]!IntrinioHistoricalPrices(OFFSET($A$3,ROW(S19) - ROW($A$3),0,1,1),"close", 0,TEXT(OFFSET($A$3,0,COLUMN(T18)-COLUMN($A$3),1,1),"yyyyy-mm-dd"),TEXT(OFFSET($A$3,0,COLUMN(U18)-COLUMN($A$3),1,1),"yyyy-mm-dd"),"")</f>
        <v>47.85</v>
      </c>
      <c r="U19">
        <f ca="1">[1]!IntrinioHistoricalPrices(OFFSET($A$3,ROW(T19) - ROW($A$3),0,1,1),"close", 0,TEXT(OFFSET($A$3,0,COLUMN(U18)-COLUMN($A$3),1,1),"yyyyy-mm-dd"),TEXT(OFFSET($A$3,0,COLUMN(V18)-COLUMN($A$3),1,1),"yyyy-mm-dd"),"")</f>
        <v>47.4</v>
      </c>
      <c r="V19">
        <f ca="1">[1]!IntrinioHistoricalPrices(OFFSET($A$3,ROW(U19) - ROW($A$3),0,1,1),"close", 0,TEXT(OFFSET($A$3,0,COLUMN(V18)-COLUMN($A$3),1,1),"yyyyy-mm-dd"),TEXT(OFFSET($A$3,0,COLUMN(W18)-COLUMN($A$3),1,1),"yyyy-mm-dd"),"")</f>
        <v>48.19</v>
      </c>
      <c r="W19">
        <f ca="1">[1]!IntrinioHistoricalPrices(OFFSET($A$3,ROW(V19) - ROW($A$3),0,1,1),"close", 0,TEXT(OFFSET($A$3,0,COLUMN(W18)-COLUMN($A$3),1,1),"yyyyy-mm-dd"),TEXT(OFFSET($A$3,0,COLUMN(X18)-COLUMN($A$3),1,1),"yyyy-mm-dd"),"")</f>
        <v>48.19</v>
      </c>
    </row>
    <row r="20" spans="1:23" x14ac:dyDescent="0.3">
      <c r="A20" t="s">
        <v>21</v>
      </c>
      <c r="B20" t="str">
        <f ca="1">[1]!IntrinioHistoricalPrices(OFFSET($A$3,ROW(A20) - ROW($A$3),0,1,1),"close", 0,TEXT(OFFSET($A$3,0,COLUMN(B19)-COLUMN($A$3),1,1),"yyyyy-mm-dd"),TEXT(OFFSET($A$3,0,COLUMN(C19)-COLUMN($A$3),1,1),"yyyy-mm-dd"),"")</f>
        <v/>
      </c>
      <c r="C20" t="str">
        <f ca="1">[1]!IntrinioHistoricalPrices(OFFSET($A$3,ROW(B20) - ROW($A$3),0,1,1),"close", 0,TEXT(OFFSET($A$3,0,COLUMN(C19)-COLUMN($A$3),1,1),"yyyyy-mm-dd"),TEXT(OFFSET($A$3,0,COLUMN(D19)-COLUMN($A$3),1,1),"yyyy-mm-dd"),"")</f>
        <v/>
      </c>
      <c r="D20">
        <f ca="1">[1]!IntrinioHistoricalPrices(OFFSET($A$3,ROW(C20) - ROW($A$3),0,1,1),"close", 0,TEXT(OFFSET($A$3,0,COLUMN(D19)-COLUMN($A$3),1,1),"yyyyy-mm-dd"),TEXT(OFFSET($A$3,0,COLUMN(E19)-COLUMN($A$3),1,1),"yyyy-mm-dd"),"")</f>
        <v>193.92</v>
      </c>
      <c r="E20">
        <f ca="1">[1]!IntrinioHistoricalPrices(OFFSET($A$3,ROW(D20) - ROW($A$3),0,1,1),"close", 0,TEXT(OFFSET($A$3,0,COLUMN(E19)-COLUMN($A$3),1,1),"yyyyy-mm-dd"),TEXT(OFFSET($A$3,0,COLUMN(F19)-COLUMN($A$3),1,1),"yyyy-mm-dd"),"")</f>
        <v>195.26</v>
      </c>
      <c r="F20">
        <f ca="1">[1]!IntrinioHistoricalPrices(OFFSET($A$3,ROW(E20) - ROW($A$3),0,1,1),"close", 0,TEXT(OFFSET($A$3,0,COLUMN(F19)-COLUMN($A$3),1,1),"yyyyy-mm-dd"),TEXT(OFFSET($A$3,0,COLUMN(G19)-COLUMN($A$3),1,1),"yyyy-mm-dd"),"")</f>
        <v>197.63</v>
      </c>
      <c r="G20">
        <f ca="1">[1]!IntrinioHistoricalPrices(OFFSET($A$3,ROW(F20) - ROW($A$3),0,1,1),"close", 0,TEXT(OFFSET($A$3,0,COLUMN(G19)-COLUMN($A$3),1,1),"yyyyy-mm-dd"),TEXT(OFFSET($A$3,0,COLUMN(H19)-COLUMN($A$3),1,1),"yyyy-mm-dd"),"")</f>
        <v>197.93</v>
      </c>
      <c r="H20">
        <f ca="1">[1]!IntrinioHistoricalPrices(OFFSET($A$3,ROW(G20) - ROW($A$3),0,1,1),"close", 0,TEXT(OFFSET($A$3,0,COLUMN(H19)-COLUMN($A$3),1,1),"yyyyy-mm-dd"),TEXT(OFFSET($A$3,0,COLUMN(I19)-COLUMN($A$3),1,1),"yyyy-mm-dd"),"")</f>
        <v>197.42</v>
      </c>
      <c r="I20">
        <f ca="1">[1]!IntrinioHistoricalPrices(OFFSET($A$3,ROW(H20) - ROW($A$3),0,1,1),"close", 0,TEXT(OFFSET($A$3,0,COLUMN(I19)-COLUMN($A$3),1,1),"yyyyy-mm-dd"),TEXT(OFFSET($A$3,0,COLUMN(J19)-COLUMN($A$3),1,1),"yyyy-mm-dd"),"")</f>
        <v>197.42</v>
      </c>
      <c r="J20" t="str">
        <f ca="1">[1]!IntrinioHistoricalPrices(OFFSET($A$3,ROW(I20) - ROW($A$3),0,1,1),"close", 0,TEXT(OFFSET($A$3,0,COLUMN(J19)-COLUMN($A$3),1,1),"yyyyy-mm-dd"),TEXT(OFFSET($A$3,0,COLUMN(K19)-COLUMN($A$3),1,1),"yyyy-mm-dd"),"")</f>
        <v/>
      </c>
      <c r="K20">
        <f ca="1">[1]!IntrinioHistoricalPrices(OFFSET($A$3,ROW(J20) - ROW($A$3),0,1,1),"close", 0,TEXT(OFFSET($A$3,0,COLUMN(K19)-COLUMN($A$3),1,1),"yyyyy-mm-dd"),TEXT(OFFSET($A$3,0,COLUMN(L19)-COLUMN($A$3),1,1),"yyyy-mm-dd"),"")</f>
        <v>197.12</v>
      </c>
      <c r="L20">
        <f ca="1">[1]!IntrinioHistoricalPrices(OFFSET($A$3,ROW(K20) - ROW($A$3),0,1,1),"close", 0,TEXT(OFFSET($A$3,0,COLUMN(L19)-COLUMN($A$3),1,1),"yyyyy-mm-dd"),TEXT(OFFSET($A$3,0,COLUMN(M19)-COLUMN($A$3),1,1),"yyyy-mm-dd"),"")</f>
        <v>197.57</v>
      </c>
      <c r="M20">
        <f ca="1">[1]!IntrinioHistoricalPrices(OFFSET($A$3,ROW(L20) - ROW($A$3),0,1,1),"close", 0,TEXT(OFFSET($A$3,0,COLUMN(M19)-COLUMN($A$3),1,1),"yyyyy-mm-dd"),TEXT(OFFSET($A$3,0,COLUMN(N19)-COLUMN($A$3),1,1),"yyyy-mm-dd"),"")</f>
        <v>194.17</v>
      </c>
      <c r="N20">
        <f ca="1">[1]!IntrinioHistoricalPrices(OFFSET($A$3,ROW(M20) - ROW($A$3),0,1,1),"close", 0,TEXT(OFFSET($A$3,0,COLUMN(N19)-COLUMN($A$3),1,1),"yyyyy-mm-dd"),TEXT(OFFSET($A$3,0,COLUMN(O19)-COLUMN($A$3),1,1),"yyyy-mm-dd"),"")</f>
        <v>194.61</v>
      </c>
      <c r="O20">
        <f ca="1">[1]!IntrinioHistoricalPrices(OFFSET($A$3,ROW(N20) - ROW($A$3),0,1,1),"close", 0,TEXT(OFFSET($A$3,0,COLUMN(O19)-COLUMN($A$3),1,1),"yyyyy-mm-dd"),TEXT(OFFSET($A$3,0,COLUMN(P19)-COLUMN($A$3),1,1),"yyyy-mm-dd"),"")</f>
        <v>197.52</v>
      </c>
      <c r="P20">
        <f ca="1">[1]!IntrinioHistoricalPrices(OFFSET($A$3,ROW(O20) - ROW($A$3),0,1,1),"close", 0,TEXT(OFFSET($A$3,0,COLUMN(P19)-COLUMN($A$3),1,1),"yyyyy-mm-dd"),TEXT(OFFSET($A$3,0,COLUMN(Q19)-COLUMN($A$3),1,1),"yyyy-mm-dd"),"")</f>
        <v>197.52</v>
      </c>
      <c r="Q20" t="str">
        <f ca="1">[1]!IntrinioHistoricalPrices(OFFSET($A$3,ROW(P20) - ROW($A$3),0,1,1),"close", 0,TEXT(OFFSET($A$3,0,COLUMN(Q19)-COLUMN($A$3),1,1),"yyyyy-mm-dd"),TEXT(OFFSET($A$3,0,COLUMN(R19)-COLUMN($A$3),1,1),"yyyy-mm-dd"),"")</f>
        <v/>
      </c>
      <c r="R20">
        <f ca="1">[1]!IntrinioHistoricalPrices(OFFSET($A$3,ROW(Q20) - ROW($A$3),0,1,1),"close", 0,TEXT(OFFSET($A$3,0,COLUMN(R19)-COLUMN($A$3),1,1),"yyyyy-mm-dd"),TEXT(OFFSET($A$3,0,COLUMN(S19)-COLUMN($A$3),1,1),"yyyy-mm-dd"),"")</f>
        <v>198.9</v>
      </c>
      <c r="S20">
        <f ca="1">[1]!IntrinioHistoricalPrices(OFFSET($A$3,ROW(R20) - ROW($A$3),0,1,1),"close", 0,TEXT(OFFSET($A$3,0,COLUMN(S19)-COLUMN($A$3),1,1),"yyyyy-mm-dd"),TEXT(OFFSET($A$3,0,COLUMN(T19)-COLUMN($A$3),1,1),"yyyy-mm-dd"),"")</f>
        <v>198.04</v>
      </c>
      <c r="T20">
        <f ca="1">[1]!IntrinioHistoricalPrices(OFFSET($A$3,ROW(S20) - ROW($A$3),0,1,1),"close", 0,TEXT(OFFSET($A$3,0,COLUMN(T19)-COLUMN($A$3),1,1),"yyyyy-mm-dd"),TEXT(OFFSET($A$3,0,COLUMN(U19)-COLUMN($A$3),1,1),"yyyy-mm-dd"),"")</f>
        <v>198.03</v>
      </c>
      <c r="U20">
        <f ca="1">[1]!IntrinioHistoricalPrices(OFFSET($A$3,ROW(T20) - ROW($A$3),0,1,1),"close", 0,TEXT(OFFSET($A$3,0,COLUMN(U19)-COLUMN($A$3),1,1),"yyyyy-mm-dd"),TEXT(OFFSET($A$3,0,COLUMN(V19)-COLUMN($A$3),1,1),"yyyy-mm-dd"),"")</f>
        <v>197.73</v>
      </c>
      <c r="V20">
        <f ca="1">[1]!IntrinioHistoricalPrices(OFFSET($A$3,ROW(U20) - ROW($A$3),0,1,1),"close", 0,TEXT(OFFSET($A$3,0,COLUMN(V19)-COLUMN($A$3),1,1),"yyyyy-mm-dd"),TEXT(OFFSET($A$3,0,COLUMN(W19)-COLUMN($A$3),1,1),"yyyy-mm-dd"),"")</f>
        <v>199.99</v>
      </c>
      <c r="W20">
        <f ca="1">[1]!IntrinioHistoricalPrices(OFFSET($A$3,ROW(V20) - ROW($A$3),0,1,1),"close", 0,TEXT(OFFSET($A$3,0,COLUMN(W19)-COLUMN($A$3),1,1),"yyyyy-mm-dd"),TEXT(OFFSET($A$3,0,COLUMN(X19)-COLUMN($A$3),1,1),"yyyy-mm-dd"),"")</f>
        <v>199.99</v>
      </c>
    </row>
    <row r="21" spans="1:23" x14ac:dyDescent="0.3">
      <c r="A21" t="s">
        <v>22</v>
      </c>
      <c r="B21" t="str">
        <f ca="1">[1]!IntrinioHistoricalPrices(OFFSET($A$3,ROW(A21) - ROW($A$3),0,1,1),"close", 0,TEXT(OFFSET($A$3,0,COLUMN(B20)-COLUMN($A$3),1,1),"yyyyy-mm-dd"),TEXT(OFFSET($A$3,0,COLUMN(C20)-COLUMN($A$3),1,1),"yyyy-mm-dd"),"")</f>
        <v/>
      </c>
      <c r="C21" t="str">
        <f ca="1">[1]!IntrinioHistoricalPrices(OFFSET($A$3,ROW(B21) - ROW($A$3),0,1,1),"close", 0,TEXT(OFFSET($A$3,0,COLUMN(C20)-COLUMN($A$3),1,1),"yyyyy-mm-dd"),TEXT(OFFSET($A$3,0,COLUMN(D20)-COLUMN($A$3),1,1),"yyyy-mm-dd"),"")</f>
        <v/>
      </c>
      <c r="D21">
        <f ca="1">[1]!IntrinioHistoricalPrices(OFFSET($A$3,ROW(C21) - ROW($A$3),0,1,1),"close", 0,TEXT(OFFSET($A$3,0,COLUMN(D20)-COLUMN($A$3),1,1),"yyyyy-mm-dd"),TEXT(OFFSET($A$3,0,COLUMN(E20)-COLUMN($A$3),1,1),"yyyy-mm-dd"),"")</f>
        <v>218.54</v>
      </c>
      <c r="E21">
        <f ca="1">[1]!IntrinioHistoricalPrices(OFFSET($A$3,ROW(D21) - ROW($A$3),0,1,1),"close", 0,TEXT(OFFSET($A$3,0,COLUMN(E20)-COLUMN($A$3),1,1),"yyyyy-mm-dd"),TEXT(OFFSET($A$3,0,COLUMN(F20)-COLUMN($A$3),1,1),"yyyy-mm-dd"),"")</f>
        <v>219.5</v>
      </c>
      <c r="F21">
        <f ca="1">[1]!IntrinioHistoricalPrices(OFFSET($A$3,ROW(E21) - ROW($A$3),0,1,1),"close", 0,TEXT(OFFSET($A$3,0,COLUMN(F20)-COLUMN($A$3),1,1),"yyyyy-mm-dd"),TEXT(OFFSET($A$3,0,COLUMN(G20)-COLUMN($A$3),1,1),"yyyy-mm-dd"),"")</f>
        <v>219.08</v>
      </c>
      <c r="G21">
        <f ca="1">[1]!IntrinioHistoricalPrices(OFFSET($A$3,ROW(F21) - ROW($A$3),0,1,1),"close", 0,TEXT(OFFSET($A$3,0,COLUMN(G20)-COLUMN($A$3),1,1),"yyyyy-mm-dd"),TEXT(OFFSET($A$3,0,COLUMN(H20)-COLUMN($A$3),1,1),"yyyy-mm-dd"),"")</f>
        <v>190.72</v>
      </c>
      <c r="H21">
        <f ca="1">[1]!IntrinioHistoricalPrices(OFFSET($A$3,ROW(G21) - ROW($A$3),0,1,1),"close", 0,TEXT(OFFSET($A$3,0,COLUMN(H20)-COLUMN($A$3),1,1),"yyyyy-mm-dd"),TEXT(OFFSET($A$3,0,COLUMN(I20)-COLUMN($A$3),1,1),"yyyy-mm-dd"),"")</f>
        <v>191.67</v>
      </c>
      <c r="I21">
        <f ca="1">[1]!IntrinioHistoricalPrices(OFFSET($A$3,ROW(H21) - ROW($A$3),0,1,1),"close", 0,TEXT(OFFSET($A$3,0,COLUMN(I20)-COLUMN($A$3),1,1),"yyyyy-mm-dd"),TEXT(OFFSET($A$3,0,COLUMN(J20)-COLUMN($A$3),1,1),"yyyy-mm-dd"),"")</f>
        <v>191.67</v>
      </c>
      <c r="J21" t="str">
        <f ca="1">[1]!IntrinioHistoricalPrices(OFFSET($A$3,ROW(I21) - ROW($A$3),0,1,1),"close", 0,TEXT(OFFSET($A$3,0,COLUMN(J20)-COLUMN($A$3),1,1),"yyyyy-mm-dd"),TEXT(OFFSET($A$3,0,COLUMN(K20)-COLUMN($A$3),1,1),"yyyy-mm-dd"),"")</f>
        <v/>
      </c>
      <c r="K21">
        <f ca="1">[1]!IntrinioHistoricalPrices(OFFSET($A$3,ROW(J21) - ROW($A$3),0,1,1),"close", 0,TEXT(OFFSET($A$3,0,COLUMN(K20)-COLUMN($A$3),1,1),"yyyyy-mm-dd"),TEXT(OFFSET($A$3,0,COLUMN(L20)-COLUMN($A$3),1,1),"yyyy-mm-dd"),"")</f>
        <v>190.21</v>
      </c>
      <c r="L21">
        <f ca="1">[1]!IntrinioHistoricalPrices(OFFSET($A$3,ROW(K21) - ROW($A$3),0,1,1),"close", 0,TEXT(OFFSET($A$3,0,COLUMN(L20)-COLUMN($A$3),1,1),"yyyyy-mm-dd"),TEXT(OFFSET($A$3,0,COLUMN(M20)-COLUMN($A$3),1,1),"yyyy-mm-dd"),"")</f>
        <v>189.51</v>
      </c>
      <c r="M21">
        <f ca="1">[1]!IntrinioHistoricalPrices(OFFSET($A$3,ROW(L21) - ROW($A$3),0,1,1),"close", 0,TEXT(OFFSET($A$3,0,COLUMN(M20)-COLUMN($A$3),1,1),"yyyyy-mm-dd"),TEXT(OFFSET($A$3,0,COLUMN(N20)-COLUMN($A$3),1,1),"yyyy-mm-dd"),"")</f>
        <v>186.07</v>
      </c>
      <c r="N21">
        <f ca="1">[1]!IntrinioHistoricalPrices(OFFSET($A$3,ROW(M21) - ROW($A$3),0,1,1),"close", 0,TEXT(OFFSET($A$3,0,COLUMN(N20)-COLUMN($A$3),1,1),"yyyyy-mm-dd"),TEXT(OFFSET($A$3,0,COLUMN(O20)-COLUMN($A$3),1,1),"yyyy-mm-dd"),"")</f>
        <v>184.75</v>
      </c>
      <c r="O21">
        <f ca="1">[1]!IntrinioHistoricalPrices(OFFSET($A$3,ROW(N21) - ROW($A$3),0,1,1),"close", 0,TEXT(OFFSET($A$3,0,COLUMN(O20)-COLUMN($A$3),1,1),"yyyyy-mm-dd"),TEXT(OFFSET($A$3,0,COLUMN(P20)-COLUMN($A$3),1,1),"yyyy-mm-dd"),"")</f>
        <v>185.22</v>
      </c>
      <c r="P21">
        <f ca="1">[1]!IntrinioHistoricalPrices(OFFSET($A$3,ROW(O21) - ROW($A$3),0,1,1),"close", 0,TEXT(OFFSET($A$3,0,COLUMN(P20)-COLUMN($A$3),1,1),"yyyyy-mm-dd"),TEXT(OFFSET($A$3,0,COLUMN(Q20)-COLUMN($A$3),1,1),"yyyy-mm-dd"),"")</f>
        <v>185.22</v>
      </c>
      <c r="Q21" t="str">
        <f ca="1">[1]!IntrinioHistoricalPrices(OFFSET($A$3,ROW(P21) - ROW($A$3),0,1,1),"close", 0,TEXT(OFFSET($A$3,0,COLUMN(Q20)-COLUMN($A$3),1,1),"yyyyy-mm-dd"),TEXT(OFFSET($A$3,0,COLUMN(R20)-COLUMN($A$3),1,1),"yyyy-mm-dd"),"")</f>
        <v/>
      </c>
      <c r="R21">
        <f ca="1">[1]!IntrinioHistoricalPrices(OFFSET($A$3,ROW(Q21) - ROW($A$3),0,1,1),"close", 0,TEXT(OFFSET($A$3,0,COLUMN(R20)-COLUMN($A$3),1,1),"yyyyy-mm-dd"),TEXT(OFFSET($A$3,0,COLUMN(S20)-COLUMN($A$3),1,1),"yyyy-mm-dd"),"")</f>
        <v>183.04</v>
      </c>
      <c r="S21">
        <f ca="1">[1]!IntrinioHistoricalPrices(OFFSET($A$3,ROW(R21) - ROW($A$3),0,1,1),"close", 0,TEXT(OFFSET($A$3,0,COLUMN(S20)-COLUMN($A$3),1,1),"yyyyy-mm-dd"),TEXT(OFFSET($A$3,0,COLUMN(T20)-COLUMN($A$3),1,1),"yyyy-mm-dd"),"")</f>
        <v>179.12</v>
      </c>
      <c r="T21">
        <f ca="1">[1]!IntrinioHistoricalPrices(OFFSET($A$3,ROW(S21) - ROW($A$3),0,1,1),"close", 0,TEXT(OFFSET($A$3,0,COLUMN(T20)-COLUMN($A$3),1,1),"yyyyy-mm-dd"),TEXT(OFFSET($A$3,0,COLUMN(U20)-COLUMN($A$3),1,1),"yyyy-mm-dd"),"")</f>
        <v>178.59</v>
      </c>
      <c r="U21">
        <f ca="1">[1]!IntrinioHistoricalPrices(OFFSET($A$3,ROW(T21) - ROW($A$3),0,1,1),"close", 0,TEXT(OFFSET($A$3,0,COLUMN(U20)-COLUMN($A$3),1,1),"yyyyy-mm-dd"),TEXT(OFFSET($A$3,0,COLUMN(V20)-COLUMN($A$3),1,1),"yyyy-mm-dd"),"")</f>
        <v>175.28</v>
      </c>
      <c r="V21">
        <f ca="1">[1]!IntrinioHistoricalPrices(OFFSET($A$3,ROW(U21) - ROW($A$3),0,1,1),"close", 0,TEXT(OFFSET($A$3,0,COLUMN(V20)-COLUMN($A$3),1,1),"yyyyy-mm-dd"),TEXT(OFFSET($A$3,0,COLUMN(W20)-COLUMN($A$3),1,1),"yyyy-mm-dd"),"")</f>
        <v>175.86</v>
      </c>
      <c r="W21">
        <f ca="1">[1]!IntrinioHistoricalPrices(OFFSET($A$3,ROW(V21) - ROW($A$3),0,1,1),"close", 0,TEXT(OFFSET($A$3,0,COLUMN(W20)-COLUMN($A$3),1,1),"yyyyy-mm-dd"),TEXT(OFFSET($A$3,0,COLUMN(X20)-COLUMN($A$3),1,1),"yyyy-mm-dd"),"")</f>
        <v>175.86</v>
      </c>
    </row>
    <row r="22" spans="1:23" x14ac:dyDescent="0.3">
      <c r="A22" t="s">
        <v>23</v>
      </c>
      <c r="B22" t="str">
        <f ca="1">[1]!IntrinioHistoricalPrices(OFFSET($A$3,ROW(A22) - ROW($A$3),0,1,1),"close", 0,TEXT(OFFSET($A$3,0,COLUMN(B21)-COLUMN($A$3),1,1),"yyyyy-mm-dd"),TEXT(OFFSET($A$3,0,COLUMN(C21)-COLUMN($A$3),1,1),"yyyy-mm-dd"),"")</f>
        <v/>
      </c>
      <c r="C22" t="str">
        <f ca="1">[1]!IntrinioHistoricalPrices(OFFSET($A$3,ROW(B22) - ROW($A$3),0,1,1),"close", 0,TEXT(OFFSET($A$3,0,COLUMN(C21)-COLUMN($A$3),1,1),"yyyyy-mm-dd"),TEXT(OFFSET($A$3,0,COLUMN(D21)-COLUMN($A$3),1,1),"yyyy-mm-dd"),"")</f>
        <v/>
      </c>
      <c r="D22">
        <f ca="1">[1]!IntrinioHistoricalPrices(OFFSET($A$3,ROW(C22) - ROW($A$3),0,1,1),"close", 0,TEXT(OFFSET($A$3,0,COLUMN(D21)-COLUMN($A$3),1,1),"yyyyy-mm-dd"),TEXT(OFFSET($A$3,0,COLUMN(E21)-COLUMN($A$3),1,1),"yyyy-mm-dd"),"")</f>
        <v>73.459999999999994</v>
      </c>
      <c r="E22">
        <f ca="1">[1]!IntrinioHistoricalPrices(OFFSET($A$3,ROW(D22) - ROW($A$3),0,1,1),"close", 0,TEXT(OFFSET($A$3,0,COLUMN(E21)-COLUMN($A$3),1,1),"yyyyy-mm-dd"),TEXT(OFFSET($A$3,0,COLUMN(F21)-COLUMN($A$3),1,1),"yyyy-mm-dd"),"")</f>
        <v>74.599999999999994</v>
      </c>
      <c r="F22">
        <f ca="1">[1]!IntrinioHistoricalPrices(OFFSET($A$3,ROW(E22) - ROW($A$3),0,1,1),"close", 0,TEXT(OFFSET($A$3,0,COLUMN(F21)-COLUMN($A$3),1,1),"yyyyy-mm-dd"),TEXT(OFFSET($A$3,0,COLUMN(G21)-COLUMN($A$3),1,1),"yyyy-mm-dd"),"")</f>
        <v>74.73</v>
      </c>
      <c r="G22">
        <f ca="1">[1]!IntrinioHistoricalPrices(OFFSET($A$3,ROW(F22) - ROW($A$3),0,1,1),"close", 0,TEXT(OFFSET($A$3,0,COLUMN(G21)-COLUMN($A$3),1,1),"yyyyy-mm-dd"),TEXT(OFFSET($A$3,0,COLUMN(H21)-COLUMN($A$3),1,1),"yyyy-mm-dd"),"")</f>
        <v>76.34</v>
      </c>
      <c r="H22">
        <f ca="1">[1]!IntrinioHistoricalPrices(OFFSET($A$3,ROW(G22) - ROW($A$3),0,1,1),"close", 0,TEXT(OFFSET($A$3,0,COLUMN(H21)-COLUMN($A$3),1,1),"yyyyy-mm-dd"),TEXT(OFFSET($A$3,0,COLUMN(I21)-COLUMN($A$3),1,1),"yyyy-mm-dd"),"")</f>
        <v>76.63</v>
      </c>
      <c r="I22">
        <f ca="1">[1]!IntrinioHistoricalPrices(OFFSET($A$3,ROW(H22) - ROW($A$3),0,1,1),"close", 0,TEXT(OFFSET($A$3,0,COLUMN(I21)-COLUMN($A$3),1,1),"yyyyy-mm-dd"),TEXT(OFFSET($A$3,0,COLUMN(J21)-COLUMN($A$3),1,1),"yyyy-mm-dd"),"")</f>
        <v>76.63</v>
      </c>
      <c r="J22" t="str">
        <f ca="1">[1]!IntrinioHistoricalPrices(OFFSET($A$3,ROW(I22) - ROW($A$3),0,1,1),"close", 0,TEXT(OFFSET($A$3,0,COLUMN(J21)-COLUMN($A$3),1,1),"yyyyy-mm-dd"),TEXT(OFFSET($A$3,0,COLUMN(K21)-COLUMN($A$3),1,1),"yyyy-mm-dd"),"")</f>
        <v/>
      </c>
      <c r="K22">
        <f ca="1">[1]!IntrinioHistoricalPrices(OFFSET($A$3,ROW(J22) - ROW($A$3),0,1,1),"close", 0,TEXT(OFFSET($A$3,0,COLUMN(K21)-COLUMN($A$3),1,1),"yyyyy-mm-dd"),TEXT(OFFSET($A$3,0,COLUMN(L21)-COLUMN($A$3),1,1),"yyyy-mm-dd"),"")</f>
        <v>76.78</v>
      </c>
      <c r="L22">
        <f ca="1">[1]!IntrinioHistoricalPrices(OFFSET($A$3,ROW(K22) - ROW($A$3),0,1,1),"close", 0,TEXT(OFFSET($A$3,0,COLUMN(L21)-COLUMN($A$3),1,1),"yyyyy-mm-dd"),TEXT(OFFSET($A$3,0,COLUMN(M21)-COLUMN($A$3),1,1),"yyyy-mm-dd"),"")</f>
        <v>78.709999999999994</v>
      </c>
      <c r="M22">
        <f ca="1">[1]!IntrinioHistoricalPrices(OFFSET($A$3,ROW(L22) - ROW($A$3),0,1,1),"close", 0,TEXT(OFFSET($A$3,0,COLUMN(M21)-COLUMN($A$3),1,1),"yyyyy-mm-dd"),TEXT(OFFSET($A$3,0,COLUMN(N21)-COLUMN($A$3),1,1),"yyyy-mm-dd"),"")</f>
        <v>78.72</v>
      </c>
      <c r="N22">
        <f ca="1">[1]!IntrinioHistoricalPrices(OFFSET($A$3,ROW(M22) - ROW($A$3),0,1,1),"close", 0,TEXT(OFFSET($A$3,0,COLUMN(N21)-COLUMN($A$3),1,1),"yyyyy-mm-dd"),TEXT(OFFSET($A$3,0,COLUMN(O21)-COLUMN($A$3),1,1),"yyyy-mm-dd"),"")</f>
        <v>79.52</v>
      </c>
      <c r="O22">
        <f ca="1">[1]!IntrinioHistoricalPrices(OFFSET($A$3,ROW(N22) - ROW($A$3),0,1,1),"close", 0,TEXT(OFFSET($A$3,0,COLUMN(O21)-COLUMN($A$3),1,1),"yyyyy-mm-dd"),TEXT(OFFSET($A$3,0,COLUMN(P21)-COLUMN($A$3),1,1),"yyyy-mm-dd"),"")</f>
        <v>80</v>
      </c>
      <c r="P22">
        <f ca="1">[1]!IntrinioHistoricalPrices(OFFSET($A$3,ROW(O22) - ROW($A$3),0,1,1),"close", 0,TEXT(OFFSET($A$3,0,COLUMN(P21)-COLUMN($A$3),1,1),"yyyyy-mm-dd"),TEXT(OFFSET($A$3,0,COLUMN(Q21)-COLUMN($A$3),1,1),"yyyy-mm-dd"),"")</f>
        <v>80</v>
      </c>
      <c r="Q22" t="str">
        <f ca="1">[1]!IntrinioHistoricalPrices(OFFSET($A$3,ROW(P22) - ROW($A$3),0,1,1),"close", 0,TEXT(OFFSET($A$3,0,COLUMN(Q21)-COLUMN($A$3),1,1),"yyyyy-mm-dd"),TEXT(OFFSET($A$3,0,COLUMN(R21)-COLUMN($A$3),1,1),"yyyy-mm-dd"),"")</f>
        <v/>
      </c>
      <c r="R22">
        <f ca="1">[1]!IntrinioHistoricalPrices(OFFSET($A$3,ROW(Q22) - ROW($A$3),0,1,1),"close", 0,TEXT(OFFSET($A$3,0,COLUMN(R21)-COLUMN($A$3),1,1),"yyyyy-mm-dd"),TEXT(OFFSET($A$3,0,COLUMN(S21)-COLUMN($A$3),1,1),"yyyy-mm-dd"),"")</f>
        <v>79.48</v>
      </c>
      <c r="S22">
        <f ca="1">[1]!IntrinioHistoricalPrices(OFFSET($A$3,ROW(R22) - ROW($A$3),0,1,1),"close", 0,TEXT(OFFSET($A$3,0,COLUMN(S21)-COLUMN($A$3),1,1),"yyyyy-mm-dd"),TEXT(OFFSET($A$3,0,COLUMN(T21)-COLUMN($A$3),1,1),"yyyy-mm-dd"),"")</f>
        <v>77.900000000000006</v>
      </c>
      <c r="T22">
        <f ca="1">[1]!IntrinioHistoricalPrices(OFFSET($A$3,ROW(S22) - ROW($A$3),0,1,1),"close", 0,TEXT(OFFSET($A$3,0,COLUMN(T21)-COLUMN($A$3),1,1),"yyyyy-mm-dd"),TEXT(OFFSET($A$3,0,COLUMN(U21)-COLUMN($A$3),1,1),"yyyy-mm-dd"),"")</f>
        <v>78.180000000000007</v>
      </c>
      <c r="U22">
        <f ca="1">[1]!IntrinioHistoricalPrices(OFFSET($A$3,ROW(T22) - ROW($A$3),0,1,1),"close", 0,TEXT(OFFSET($A$3,0,COLUMN(U21)-COLUMN($A$3),1,1),"yyyyy-mm-dd"),TEXT(OFFSET($A$3,0,COLUMN(V21)-COLUMN($A$3),1,1),"yyyy-mm-dd"),"")</f>
        <v>78.33</v>
      </c>
      <c r="V22">
        <f ca="1">[1]!IntrinioHistoricalPrices(OFFSET($A$3,ROW(U22) - ROW($A$3),0,1,1),"close", 0,TEXT(OFFSET($A$3,0,COLUMN(V21)-COLUMN($A$3),1,1),"yyyyy-mm-dd"),TEXT(OFFSET($A$3,0,COLUMN(W21)-COLUMN($A$3),1,1),"yyyy-mm-dd"),"")</f>
        <v>78.19</v>
      </c>
      <c r="W22">
        <f ca="1">[1]!IntrinioHistoricalPrices(OFFSET($A$3,ROW(V22) - ROW($A$3),0,1,1),"close", 0,TEXT(OFFSET($A$3,0,COLUMN(W21)-COLUMN($A$3),1,1),"yyyyy-mm-dd"),TEXT(OFFSET($A$3,0,COLUMN(X21)-COLUMN($A$3),1,1),"yyyy-mm-dd"),"")</f>
        <v>78.19</v>
      </c>
    </row>
    <row r="23" spans="1:23" x14ac:dyDescent="0.3">
      <c r="A23" t="s">
        <v>24</v>
      </c>
      <c r="B23" t="str">
        <f ca="1">[1]!IntrinioHistoricalPrices(OFFSET($A$3,ROW(A23) - ROW($A$3),0,1,1),"close", 0,TEXT(OFFSET($A$3,0,COLUMN(B22)-COLUMN($A$3),1,1),"yyyyy-mm-dd"),TEXT(OFFSET($A$3,0,COLUMN(C22)-COLUMN($A$3),1,1),"yyyy-mm-dd"),"")</f>
        <v/>
      </c>
      <c r="C23" t="str">
        <f ca="1">[1]!IntrinioHistoricalPrices(OFFSET($A$3,ROW(B23) - ROW($A$3),0,1,1),"close", 0,TEXT(OFFSET($A$3,0,COLUMN(C22)-COLUMN($A$3),1,1),"yyyyy-mm-dd"),TEXT(OFFSET($A$3,0,COLUMN(D22)-COLUMN($A$3),1,1),"yyyy-mm-dd"),"")</f>
        <v/>
      </c>
      <c r="D23">
        <f ca="1">[1]!IntrinioHistoricalPrices(OFFSET($A$3,ROW(C23) - ROW($A$3),0,1,1),"close", 0,TEXT(OFFSET($A$3,0,COLUMN(D22)-COLUMN($A$3),1,1),"yyyyy-mm-dd"),TEXT(OFFSET($A$3,0,COLUMN(E22)-COLUMN($A$3),1,1),"yyyy-mm-dd"),"")</f>
        <v>123.76</v>
      </c>
      <c r="E23">
        <f ca="1">[1]!IntrinioHistoricalPrices(OFFSET($A$3,ROW(D23) - ROW($A$3),0,1,1),"close", 0,TEXT(OFFSET($A$3,0,COLUMN(E22)-COLUMN($A$3),1,1),"yyyyy-mm-dd"),TEXT(OFFSET($A$3,0,COLUMN(F22)-COLUMN($A$3),1,1),"yyyy-mm-dd"),"")</f>
        <v>125.44</v>
      </c>
      <c r="F23">
        <f ca="1">[1]!IntrinioHistoricalPrices(OFFSET($A$3,ROW(E23) - ROW($A$3),0,1,1),"close", 0,TEXT(OFFSET($A$3,0,COLUMN(F22)-COLUMN($A$3),1,1),"yyyyy-mm-dd"),TEXT(OFFSET($A$3,0,COLUMN(G22)-COLUMN($A$3),1,1),"yyyy-mm-dd"),"")</f>
        <v>125.01</v>
      </c>
      <c r="G23">
        <f ca="1">[1]!IntrinioHistoricalPrices(OFFSET($A$3,ROW(F23) - ROW($A$3),0,1,1),"close", 0,TEXT(OFFSET($A$3,0,COLUMN(G22)-COLUMN($A$3),1,1),"yyyyy-mm-dd"),TEXT(OFFSET($A$3,0,COLUMN(H22)-COLUMN($A$3),1,1),"yyyy-mm-dd"),"")</f>
        <v>129.15</v>
      </c>
      <c r="H23">
        <f ca="1">[1]!IntrinioHistoricalPrices(OFFSET($A$3,ROW(G23) - ROW($A$3),0,1,1),"close", 0,TEXT(OFFSET($A$3,0,COLUMN(H22)-COLUMN($A$3),1,1),"yyyyy-mm-dd"),TEXT(OFFSET($A$3,0,COLUMN(I22)-COLUMN($A$3),1,1),"yyyy-mm-dd"),"")</f>
        <v>129.88999999999999</v>
      </c>
      <c r="I23">
        <f ca="1">[1]!IntrinioHistoricalPrices(OFFSET($A$3,ROW(H23) - ROW($A$3),0,1,1),"close", 0,TEXT(OFFSET($A$3,0,COLUMN(I22)-COLUMN($A$3),1,1),"yyyyy-mm-dd"),TEXT(OFFSET($A$3,0,COLUMN(J22)-COLUMN($A$3),1,1),"yyyy-mm-dd"),"")</f>
        <v>129.88999999999999</v>
      </c>
      <c r="J23" t="str">
        <f ca="1">[1]!IntrinioHistoricalPrices(OFFSET($A$3,ROW(I23) - ROW($A$3),0,1,1),"close", 0,TEXT(OFFSET($A$3,0,COLUMN(J22)-COLUMN($A$3),1,1),"yyyyy-mm-dd"),TEXT(OFFSET($A$3,0,COLUMN(K22)-COLUMN($A$3),1,1),"yyyy-mm-dd"),"")</f>
        <v/>
      </c>
      <c r="K23">
        <f ca="1">[1]!IntrinioHistoricalPrices(OFFSET($A$3,ROW(J23) - ROW($A$3),0,1,1),"close", 0,TEXT(OFFSET($A$3,0,COLUMN(K22)-COLUMN($A$3),1,1),"yyyyy-mm-dd"),TEXT(OFFSET($A$3,0,COLUMN(L22)-COLUMN($A$3),1,1),"yyyy-mm-dd"),"")</f>
        <v>129.77000000000001</v>
      </c>
      <c r="L23">
        <f ca="1">[1]!IntrinioHistoricalPrices(OFFSET($A$3,ROW(K23) - ROW($A$3),0,1,1),"close", 0,TEXT(OFFSET($A$3,0,COLUMN(L22)-COLUMN($A$3),1,1),"yyyyy-mm-dd"),TEXT(OFFSET($A$3,0,COLUMN(M22)-COLUMN($A$3),1,1),"yyyy-mm-dd"),"")</f>
        <v>130.6</v>
      </c>
      <c r="M23">
        <f ca="1">[1]!IntrinioHistoricalPrices(OFFSET($A$3,ROW(L23) - ROW($A$3),0,1,1),"close", 0,TEXT(OFFSET($A$3,0,COLUMN(M22)-COLUMN($A$3),1,1),"yyyyy-mm-dd"),TEXT(OFFSET($A$3,0,COLUMN(N22)-COLUMN($A$3),1,1),"yyyy-mm-dd"),"")</f>
        <v>127.88</v>
      </c>
      <c r="N23">
        <f ca="1">[1]!IntrinioHistoricalPrices(OFFSET($A$3,ROW(M23) - ROW($A$3),0,1,1),"close", 0,TEXT(OFFSET($A$3,0,COLUMN(N22)-COLUMN($A$3),1,1),"yyyyy-mm-dd"),TEXT(OFFSET($A$3,0,COLUMN(O22)-COLUMN($A$3),1,1),"yyyy-mm-dd"),"")</f>
        <v>126.21</v>
      </c>
      <c r="O23">
        <f ca="1">[1]!IntrinioHistoricalPrices(OFFSET($A$3,ROW(N23) - ROW($A$3),0,1,1),"close", 0,TEXT(OFFSET($A$3,0,COLUMN(O22)-COLUMN($A$3),1,1),"yyyyy-mm-dd"),TEXT(OFFSET($A$3,0,COLUMN(P22)-COLUMN($A$3),1,1),"yyyy-mm-dd"),"")</f>
        <v>128.9</v>
      </c>
      <c r="P23">
        <f ca="1">[1]!IntrinioHistoricalPrices(OFFSET($A$3,ROW(O23) - ROW($A$3),0,1,1),"close", 0,TEXT(OFFSET($A$3,0,COLUMN(P22)-COLUMN($A$3),1,1),"yyyyy-mm-dd"),TEXT(OFFSET($A$3,0,COLUMN(Q22)-COLUMN($A$3),1,1),"yyyy-mm-dd"),"")</f>
        <v>128.9</v>
      </c>
      <c r="Q23" t="str">
        <f ca="1">[1]!IntrinioHistoricalPrices(OFFSET($A$3,ROW(P23) - ROW($A$3),0,1,1),"close", 0,TEXT(OFFSET($A$3,0,COLUMN(Q22)-COLUMN($A$3),1,1),"yyyyy-mm-dd"),TEXT(OFFSET($A$3,0,COLUMN(R22)-COLUMN($A$3),1,1),"yyyy-mm-dd"),"")</f>
        <v/>
      </c>
      <c r="R23">
        <f ca="1">[1]!IntrinioHistoricalPrices(OFFSET($A$3,ROW(Q23) - ROW($A$3),0,1,1),"close", 0,TEXT(OFFSET($A$3,0,COLUMN(R22)-COLUMN($A$3),1,1),"yyyyy-mm-dd"),TEXT(OFFSET($A$3,0,COLUMN(S22)-COLUMN($A$3),1,1),"yyyy-mm-dd"),"")</f>
        <v>128.15</v>
      </c>
      <c r="S23">
        <f ca="1">[1]!IntrinioHistoricalPrices(OFFSET($A$3,ROW(R23) - ROW($A$3),0,1,1),"close", 0,TEXT(OFFSET($A$3,0,COLUMN(S22)-COLUMN($A$3),1,1),"yyyyy-mm-dd"),TEXT(OFFSET($A$3,0,COLUMN(T22)-COLUMN($A$3),1,1),"yyyy-mm-dd"),"")</f>
        <v>125.52</v>
      </c>
      <c r="T23">
        <f ca="1">[1]!IntrinioHistoricalPrices(OFFSET($A$3,ROW(S23) - ROW($A$3),0,1,1),"close", 0,TEXT(OFFSET($A$3,0,COLUMN(T22)-COLUMN($A$3),1,1),"yyyyy-mm-dd"),TEXT(OFFSET($A$3,0,COLUMN(U22)-COLUMN($A$3),1,1),"yyyy-mm-dd"),"")</f>
        <v>125.51</v>
      </c>
      <c r="U23">
        <f ca="1">[1]!IntrinioHistoricalPrices(OFFSET($A$3,ROW(T23) - ROW($A$3),0,1,1),"close", 0,TEXT(OFFSET($A$3,0,COLUMN(U22)-COLUMN($A$3),1,1),"yyyyy-mm-dd"),TEXT(OFFSET($A$3,0,COLUMN(V22)-COLUMN($A$3),1,1),"yyyy-mm-dd"),"")</f>
        <v>125.5</v>
      </c>
      <c r="V23">
        <f ca="1">[1]!IntrinioHistoricalPrices(OFFSET($A$3,ROW(U23) - ROW($A$3),0,1,1),"close", 0,TEXT(OFFSET($A$3,0,COLUMN(V22)-COLUMN($A$3),1,1),"yyyyy-mm-dd"),TEXT(OFFSET($A$3,0,COLUMN(W22)-COLUMN($A$3),1,1),"yyyy-mm-dd"),"")</f>
        <v>127.13</v>
      </c>
      <c r="W23">
        <f ca="1">[1]!IntrinioHistoricalPrices(OFFSET($A$3,ROW(V23) - ROW($A$3),0,1,1),"close", 0,TEXT(OFFSET($A$3,0,COLUMN(W22)-COLUMN($A$3),1,1),"yyyyy-mm-dd"),TEXT(OFFSET($A$3,0,COLUMN(X22)-COLUMN($A$3),1,1),"yyyy-mm-dd"),"")</f>
        <v>127.13</v>
      </c>
    </row>
    <row r="24" spans="1:23" x14ac:dyDescent="0.3">
      <c r="A24" t="s">
        <v>25</v>
      </c>
      <c r="B24" t="str">
        <f ca="1">[1]!IntrinioHistoricalPrices(OFFSET($A$3,ROW(A24) - ROW($A$3),0,1,1),"close", 0,TEXT(OFFSET($A$3,0,COLUMN(B23)-COLUMN($A$3),1,1),"yyyyy-mm-dd"),TEXT(OFFSET($A$3,0,COLUMN(C23)-COLUMN($A$3),1,1),"yyyy-mm-dd"),"")</f>
        <v/>
      </c>
      <c r="C24" t="str">
        <f ca="1">[1]!IntrinioHistoricalPrices(OFFSET($A$3,ROW(B24) - ROW($A$3),0,1,1),"close", 0,TEXT(OFFSET($A$3,0,COLUMN(C23)-COLUMN($A$3),1,1),"yyyyy-mm-dd"),TEXT(OFFSET($A$3,0,COLUMN(D23)-COLUMN($A$3),1,1),"yyyy-mm-dd"),"")</f>
        <v/>
      </c>
      <c r="D24">
        <f ca="1">[1]!IntrinioHistoricalPrices(OFFSET($A$3,ROW(C24) - ROW($A$3),0,1,1),"close", 0,TEXT(OFFSET($A$3,0,COLUMN(D23)-COLUMN($A$3),1,1),"yyyyy-mm-dd"),TEXT(OFFSET($A$3,0,COLUMN(E23)-COLUMN($A$3),1,1),"yyyy-mm-dd"),"")</f>
        <v>87.36</v>
      </c>
      <c r="E24">
        <f ca="1">[1]!IntrinioHistoricalPrices(OFFSET($A$3,ROW(D24) - ROW($A$3),0,1,1),"close", 0,TEXT(OFFSET($A$3,0,COLUMN(E23)-COLUMN($A$3),1,1),"yyyyy-mm-dd"),TEXT(OFFSET($A$3,0,COLUMN(F23)-COLUMN($A$3),1,1),"yyyy-mm-dd"),"")</f>
        <v>87.43</v>
      </c>
      <c r="F24">
        <f ca="1">[1]!IntrinioHistoricalPrices(OFFSET($A$3,ROW(E24) - ROW($A$3),0,1,1),"close", 0,TEXT(OFFSET($A$3,0,COLUMN(F23)-COLUMN($A$3),1,1),"yyyyy-mm-dd"),TEXT(OFFSET($A$3,0,COLUMN(G23)-COLUMN($A$3),1,1),"yyyy-mm-dd"),"")</f>
        <v>88.39</v>
      </c>
      <c r="G24">
        <f ca="1">[1]!IntrinioHistoricalPrices(OFFSET($A$3,ROW(F24) - ROW($A$3),0,1,1),"close", 0,TEXT(OFFSET($A$3,0,COLUMN(G23)-COLUMN($A$3),1,1),"yyyyy-mm-dd"),TEXT(OFFSET($A$3,0,COLUMN(H23)-COLUMN($A$3),1,1),"yyyy-mm-dd"),"")</f>
        <v>87.56</v>
      </c>
      <c r="H24">
        <f ca="1">[1]!IntrinioHistoricalPrices(OFFSET($A$3,ROW(G24) - ROW($A$3),0,1,1),"close", 0,TEXT(OFFSET($A$3,0,COLUMN(H23)-COLUMN($A$3),1,1),"yyyyy-mm-dd"),TEXT(OFFSET($A$3,0,COLUMN(I23)-COLUMN($A$3),1,1),"yyyy-mm-dd"),"")</f>
        <v>88.31</v>
      </c>
      <c r="I24">
        <f ca="1">[1]!IntrinioHistoricalPrices(OFFSET($A$3,ROW(H24) - ROW($A$3),0,1,1),"close", 0,TEXT(OFFSET($A$3,0,COLUMN(I23)-COLUMN($A$3),1,1),"yyyyy-mm-dd"),TEXT(OFFSET($A$3,0,COLUMN(J23)-COLUMN($A$3),1,1),"yyyy-mm-dd"),"")</f>
        <v>88.31</v>
      </c>
      <c r="J24" t="str">
        <f ca="1">[1]!IntrinioHistoricalPrices(OFFSET($A$3,ROW(I24) - ROW($A$3),0,1,1),"close", 0,TEXT(OFFSET($A$3,0,COLUMN(J23)-COLUMN($A$3),1,1),"yyyyy-mm-dd"),TEXT(OFFSET($A$3,0,COLUMN(K23)-COLUMN($A$3),1,1),"yyyy-mm-dd"),"")</f>
        <v/>
      </c>
      <c r="K24">
        <f ca="1">[1]!IntrinioHistoricalPrices(OFFSET($A$3,ROW(J24) - ROW($A$3),0,1,1),"close", 0,TEXT(OFFSET($A$3,0,COLUMN(K23)-COLUMN($A$3),1,1),"yyyyy-mm-dd"),TEXT(OFFSET($A$3,0,COLUMN(L23)-COLUMN($A$3),1,1),"yyyy-mm-dd"),"")</f>
        <v>88.26</v>
      </c>
      <c r="L24">
        <f ca="1">[1]!IntrinioHistoricalPrices(OFFSET($A$3,ROW(K24) - ROW($A$3),0,1,1),"close", 0,TEXT(OFFSET($A$3,0,COLUMN(L23)-COLUMN($A$3),1,1),"yyyyy-mm-dd"),TEXT(OFFSET($A$3,0,COLUMN(M23)-COLUMN($A$3),1,1),"yyyy-mm-dd"),"")</f>
        <v>87.83</v>
      </c>
      <c r="M24">
        <f ca="1">[1]!IntrinioHistoricalPrices(OFFSET($A$3,ROW(L24) - ROW($A$3),0,1,1),"close", 0,TEXT(OFFSET($A$3,0,COLUMN(M23)-COLUMN($A$3),1,1),"yyyyy-mm-dd"),TEXT(OFFSET($A$3,0,COLUMN(N23)-COLUMN($A$3),1,1),"yyyy-mm-dd"),"")</f>
        <v>85.9</v>
      </c>
      <c r="N24">
        <f ca="1">[1]!IntrinioHistoricalPrices(OFFSET($A$3,ROW(M24) - ROW($A$3),0,1,1),"close", 0,TEXT(OFFSET($A$3,0,COLUMN(N23)-COLUMN($A$3),1,1),"yyyyy-mm-dd"),TEXT(OFFSET($A$3,0,COLUMN(O23)-COLUMN($A$3),1,1),"yyyy-mm-dd"),"")</f>
        <v>85.27</v>
      </c>
      <c r="O24">
        <f ca="1">[1]!IntrinioHistoricalPrices(OFFSET($A$3,ROW(N24) - ROW($A$3),0,1,1),"close", 0,TEXT(OFFSET($A$3,0,COLUMN(O23)-COLUMN($A$3),1,1),"yyyyy-mm-dd"),TEXT(OFFSET($A$3,0,COLUMN(P23)-COLUMN($A$3),1,1),"yyyy-mm-dd"),"")</f>
        <v>85.7</v>
      </c>
      <c r="P24">
        <f ca="1">[1]!IntrinioHistoricalPrices(OFFSET($A$3,ROW(O24) - ROW($A$3),0,1,1),"close", 0,TEXT(OFFSET($A$3,0,COLUMN(P23)-COLUMN($A$3),1,1),"yyyyy-mm-dd"),TEXT(OFFSET($A$3,0,COLUMN(Q23)-COLUMN($A$3),1,1),"yyyy-mm-dd"),"")</f>
        <v>85.7</v>
      </c>
      <c r="Q24" t="str">
        <f ca="1">[1]!IntrinioHistoricalPrices(OFFSET($A$3,ROW(P24) - ROW($A$3),0,1,1),"close", 0,TEXT(OFFSET($A$3,0,COLUMN(Q23)-COLUMN($A$3),1,1),"yyyyy-mm-dd"),TEXT(OFFSET($A$3,0,COLUMN(R23)-COLUMN($A$3),1,1),"yyyy-mm-dd"),"")</f>
        <v/>
      </c>
      <c r="R24">
        <f ca="1">[1]!IntrinioHistoricalPrices(OFFSET($A$3,ROW(Q24) - ROW($A$3),0,1,1),"close", 0,TEXT(OFFSET($A$3,0,COLUMN(R23)-COLUMN($A$3),1,1),"yyyyy-mm-dd"),TEXT(OFFSET($A$3,0,COLUMN(S23)-COLUMN($A$3),1,1),"yyyy-mm-dd"),"")</f>
        <v>83.57</v>
      </c>
      <c r="S24">
        <f ca="1">[1]!IntrinioHistoricalPrices(OFFSET($A$3,ROW(R24) - ROW($A$3),0,1,1),"close", 0,TEXT(OFFSET($A$3,0,COLUMN(S23)-COLUMN($A$3),1,1),"yyyyy-mm-dd"),TEXT(OFFSET($A$3,0,COLUMN(T23)-COLUMN($A$3),1,1),"yyyy-mm-dd"),"")</f>
        <v>82.54</v>
      </c>
      <c r="T24">
        <f ca="1">[1]!IntrinioHistoricalPrices(OFFSET($A$3,ROW(S24) - ROW($A$3),0,1,1),"close", 0,TEXT(OFFSET($A$3,0,COLUMN(T23)-COLUMN($A$3),1,1),"yyyyy-mm-dd"),TEXT(OFFSET($A$3,0,COLUMN(U23)-COLUMN($A$3),1,1),"yyyy-mm-dd"),"")</f>
        <v>82.77</v>
      </c>
      <c r="U24">
        <f ca="1">[1]!IntrinioHistoricalPrices(OFFSET($A$3,ROW(T24) - ROW($A$3),0,1,1),"close", 0,TEXT(OFFSET($A$3,0,COLUMN(U23)-COLUMN($A$3),1,1),"yyyyy-mm-dd"),TEXT(OFFSET($A$3,0,COLUMN(V23)-COLUMN($A$3),1,1),"yyyy-mm-dd"),"")</f>
        <v>82.98</v>
      </c>
      <c r="V24">
        <f ca="1">[1]!IntrinioHistoricalPrices(OFFSET($A$3,ROW(U24) - ROW($A$3),0,1,1),"close", 0,TEXT(OFFSET($A$3,0,COLUMN(V23)-COLUMN($A$3),1,1),"yyyyy-mm-dd"),TEXT(OFFSET($A$3,0,COLUMN(W23)-COLUMN($A$3),1,1),"yyyy-mm-dd"),"")</f>
        <v>83.95</v>
      </c>
      <c r="W24">
        <f ca="1">[1]!IntrinioHistoricalPrices(OFFSET($A$3,ROW(V24) - ROW($A$3),0,1,1),"close", 0,TEXT(OFFSET($A$3,0,COLUMN(W23)-COLUMN($A$3),1,1),"yyyyy-mm-dd"),TEXT(OFFSET($A$3,0,COLUMN(X23)-COLUMN($A$3),1,1),"yyyy-mm-dd"),"")</f>
        <v>83.95</v>
      </c>
    </row>
    <row r="25" spans="1:23" x14ac:dyDescent="0.3">
      <c r="A25" t="s">
        <v>26</v>
      </c>
      <c r="B25" t="str">
        <f ca="1">[1]!IntrinioHistoricalPrices(OFFSET($A$3,ROW(A25) - ROW($A$3),0,1,1),"close", 0,TEXT(OFFSET($A$3,0,COLUMN(B24)-COLUMN($A$3),1,1),"yyyyy-mm-dd"),TEXT(OFFSET($A$3,0,COLUMN(C24)-COLUMN($A$3),1,1),"yyyy-mm-dd"),"")</f>
        <v/>
      </c>
      <c r="C25" t="str">
        <f ca="1">[1]!IntrinioHistoricalPrices(OFFSET($A$3,ROW(B25) - ROW($A$3),0,1,1),"close", 0,TEXT(OFFSET($A$3,0,COLUMN(C24)-COLUMN($A$3),1,1),"yyyyy-mm-dd"),TEXT(OFFSET($A$3,0,COLUMN(D24)-COLUMN($A$3),1,1),"yyyy-mm-dd"),"")</f>
        <v/>
      </c>
      <c r="D25">
        <f ca="1">[1]!IntrinioHistoricalPrices(OFFSET($A$3,ROW(C25) - ROW($A$3),0,1,1),"close", 0,TEXT(OFFSET($A$3,0,COLUMN(D24)-COLUMN($A$3),1,1),"yyyyy-mm-dd"),TEXT(OFFSET($A$3,0,COLUMN(E24)-COLUMN($A$3),1,1),"yyyy-mm-dd"),"")</f>
        <v>38.979999999999997</v>
      </c>
      <c r="E25">
        <f ca="1">[1]!IntrinioHistoricalPrices(OFFSET($A$3,ROW(D25) - ROW($A$3),0,1,1),"close", 0,TEXT(OFFSET($A$3,0,COLUMN(E24)-COLUMN($A$3),1,1),"yyyyy-mm-dd"),TEXT(OFFSET($A$3,0,COLUMN(F24)-COLUMN($A$3),1,1),"yyyy-mm-dd"),"")</f>
        <v>39.42</v>
      </c>
      <c r="F25">
        <f ca="1">[1]!IntrinioHistoricalPrices(OFFSET($A$3,ROW(E25) - ROW($A$3),0,1,1),"close", 0,TEXT(OFFSET($A$3,0,COLUMN(F24)-COLUMN($A$3),1,1),"yyyyy-mm-dd"),TEXT(OFFSET($A$3,0,COLUMN(G24)-COLUMN($A$3),1,1),"yyyy-mm-dd"),"")</f>
        <v>39.369999999999997</v>
      </c>
      <c r="G25">
        <f ca="1">[1]!IntrinioHistoricalPrices(OFFSET($A$3,ROW(F25) - ROW($A$3),0,1,1),"close", 0,TEXT(OFFSET($A$3,0,COLUMN(G24)-COLUMN($A$3),1,1),"yyyyy-mm-dd"),TEXT(OFFSET($A$3,0,COLUMN(H24)-COLUMN($A$3),1,1),"yyyy-mm-dd"),"")</f>
        <v>39.61</v>
      </c>
      <c r="H25">
        <f ca="1">[1]!IntrinioHistoricalPrices(OFFSET($A$3,ROW(G25) - ROW($A$3),0,1,1),"close", 0,TEXT(OFFSET($A$3,0,COLUMN(H24)-COLUMN($A$3),1,1),"yyyyy-mm-dd"),TEXT(OFFSET($A$3,0,COLUMN(I24)-COLUMN($A$3),1,1),"yyyy-mm-dd"),"")</f>
        <v>39.97</v>
      </c>
      <c r="I25">
        <f ca="1">[1]!IntrinioHistoricalPrices(OFFSET($A$3,ROW(H25) - ROW($A$3),0,1,1),"close", 0,TEXT(OFFSET($A$3,0,COLUMN(I24)-COLUMN($A$3),1,1),"yyyyy-mm-dd"),TEXT(OFFSET($A$3,0,COLUMN(J24)-COLUMN($A$3),1,1),"yyyy-mm-dd"),"")</f>
        <v>39.97</v>
      </c>
      <c r="J25" t="str">
        <f ca="1">[1]!IntrinioHistoricalPrices(OFFSET($A$3,ROW(I25) - ROW($A$3),0,1,1),"close", 0,TEXT(OFFSET($A$3,0,COLUMN(J24)-COLUMN($A$3),1,1),"yyyyy-mm-dd"),TEXT(OFFSET($A$3,0,COLUMN(K24)-COLUMN($A$3),1,1),"yyyy-mm-dd"),"")</f>
        <v/>
      </c>
      <c r="K25">
        <f ca="1">[1]!IntrinioHistoricalPrices(OFFSET($A$3,ROW(J25) - ROW($A$3),0,1,1),"close", 0,TEXT(OFFSET($A$3,0,COLUMN(K24)-COLUMN($A$3),1,1),"yyyyy-mm-dd"),TEXT(OFFSET($A$3,0,COLUMN(L24)-COLUMN($A$3),1,1),"yyyy-mm-dd"),"")</f>
        <v>39.590000000000003</v>
      </c>
      <c r="L25">
        <f ca="1">[1]!IntrinioHistoricalPrices(OFFSET($A$3,ROW(K25) - ROW($A$3),0,1,1),"close", 0,TEXT(OFFSET($A$3,0,COLUMN(L24)-COLUMN($A$3),1,1),"yyyyy-mm-dd"),TEXT(OFFSET($A$3,0,COLUMN(M24)-COLUMN($A$3),1,1),"yyyy-mm-dd"),"")</f>
        <v>40.61</v>
      </c>
      <c r="M25">
        <f ca="1">[1]!IntrinioHistoricalPrices(OFFSET($A$3,ROW(L25) - ROW($A$3),0,1,1),"close", 0,TEXT(OFFSET($A$3,0,COLUMN(M24)-COLUMN($A$3),1,1),"yyyyy-mm-dd"),TEXT(OFFSET($A$3,0,COLUMN(N24)-COLUMN($A$3),1,1),"yyyy-mm-dd"),"")</f>
        <v>40.770000000000003</v>
      </c>
      <c r="N25">
        <f ca="1">[1]!IntrinioHistoricalPrices(OFFSET($A$3,ROW(M25) - ROW($A$3),0,1,1),"close", 0,TEXT(OFFSET($A$3,0,COLUMN(N24)-COLUMN($A$3),1,1),"yyyyy-mm-dd"),TEXT(OFFSET($A$3,0,COLUMN(O24)-COLUMN($A$3),1,1),"yyyy-mm-dd"),"")</f>
        <v>41.01</v>
      </c>
      <c r="O25">
        <f ca="1">[1]!IntrinioHistoricalPrices(OFFSET($A$3,ROW(N25) - ROW($A$3),0,1,1),"close", 0,TEXT(OFFSET($A$3,0,COLUMN(O24)-COLUMN($A$3),1,1),"yyyyy-mm-dd"),TEXT(OFFSET($A$3,0,COLUMN(P24)-COLUMN($A$3),1,1),"yyyy-mm-dd"),"")</f>
        <v>41.39</v>
      </c>
      <c r="P25">
        <f ca="1">[1]!IntrinioHistoricalPrices(OFFSET($A$3,ROW(O25) - ROW($A$3),0,1,1),"close", 0,TEXT(OFFSET($A$3,0,COLUMN(P24)-COLUMN($A$3),1,1),"yyyyy-mm-dd"),TEXT(OFFSET($A$3,0,COLUMN(Q24)-COLUMN($A$3),1,1),"yyyy-mm-dd"),"")</f>
        <v>41.39</v>
      </c>
      <c r="Q25" t="str">
        <f ca="1">[1]!IntrinioHistoricalPrices(OFFSET($A$3,ROW(P25) - ROW($A$3),0,1,1),"close", 0,TEXT(OFFSET($A$3,0,COLUMN(Q24)-COLUMN($A$3),1,1),"yyyyy-mm-dd"),TEXT(OFFSET($A$3,0,COLUMN(R24)-COLUMN($A$3),1,1),"yyyy-mm-dd"),"")</f>
        <v/>
      </c>
      <c r="R25">
        <f ca="1">[1]!IntrinioHistoricalPrices(OFFSET($A$3,ROW(Q25) - ROW($A$3),0,1,1),"close", 0,TEXT(OFFSET($A$3,0,COLUMN(R24)-COLUMN($A$3),1,1),"yyyyy-mm-dd"),TEXT(OFFSET($A$3,0,COLUMN(S24)-COLUMN($A$3),1,1),"yyyy-mm-dd"),"")</f>
        <v>41.65</v>
      </c>
      <c r="S25">
        <f ca="1">[1]!IntrinioHistoricalPrices(OFFSET($A$3,ROW(R25) - ROW($A$3),0,1,1),"close", 0,TEXT(OFFSET($A$3,0,COLUMN(S24)-COLUMN($A$3),1,1),"yyyyy-mm-dd"),TEXT(OFFSET($A$3,0,COLUMN(T24)-COLUMN($A$3),1,1),"yyyy-mm-dd"),"")</f>
        <v>40.83</v>
      </c>
      <c r="T25">
        <f ca="1">[1]!IntrinioHistoricalPrices(OFFSET($A$3,ROW(S25) - ROW($A$3),0,1,1),"close", 0,TEXT(OFFSET($A$3,0,COLUMN(T24)-COLUMN($A$3),1,1),"yyyyy-mm-dd"),TEXT(OFFSET($A$3,0,COLUMN(U24)-COLUMN($A$3),1,1),"yyyy-mm-dd"),"")</f>
        <v>40.950000000000003</v>
      </c>
      <c r="U25">
        <f ca="1">[1]!IntrinioHistoricalPrices(OFFSET($A$3,ROW(T25) - ROW($A$3),0,1,1),"close", 0,TEXT(OFFSET($A$3,0,COLUMN(U24)-COLUMN($A$3),1,1),"yyyyy-mm-dd"),TEXT(OFFSET($A$3,0,COLUMN(V24)-COLUMN($A$3),1,1),"yyyy-mm-dd"),"")</f>
        <v>40.64</v>
      </c>
      <c r="V25">
        <f ca="1">[1]!IntrinioHistoricalPrices(OFFSET($A$3,ROW(U25) - ROW($A$3),0,1,1),"close", 0,TEXT(OFFSET($A$3,0,COLUMN(V24)-COLUMN($A$3),1,1),"yyyyy-mm-dd"),TEXT(OFFSET($A$3,0,COLUMN(W24)-COLUMN($A$3),1,1),"yyyy-mm-dd"),"")</f>
        <v>40.72</v>
      </c>
      <c r="W25">
        <f ca="1">[1]!IntrinioHistoricalPrices(OFFSET($A$3,ROW(V25) - ROW($A$3),0,1,1),"close", 0,TEXT(OFFSET($A$3,0,COLUMN(W24)-COLUMN($A$3),1,1),"yyyyy-mm-dd"),TEXT(OFFSET($A$3,0,COLUMN(X24)-COLUMN($A$3),1,1),"yyyy-mm-dd"),"")</f>
        <v>40.72</v>
      </c>
    </row>
    <row r="26" spans="1:23" x14ac:dyDescent="0.3">
      <c r="A26" t="s">
        <v>27</v>
      </c>
      <c r="B26" t="str">
        <f ca="1">[1]!IntrinioHistoricalPrices(OFFSET($A$3,ROW(A26) - ROW($A$3),0,1,1),"close", 0,TEXT(OFFSET($A$3,0,COLUMN(B25)-COLUMN($A$3),1,1),"yyyyy-mm-dd"),TEXT(OFFSET($A$3,0,COLUMN(C25)-COLUMN($A$3),1,1),"yyyy-mm-dd"),"")</f>
        <v/>
      </c>
      <c r="C26" t="str">
        <f ca="1">[1]!IntrinioHistoricalPrices(OFFSET($A$3,ROW(B26) - ROW($A$3),0,1,1),"close", 0,TEXT(OFFSET($A$3,0,COLUMN(C25)-COLUMN($A$3),1,1),"yyyyy-mm-dd"),TEXT(OFFSET($A$3,0,COLUMN(D25)-COLUMN($A$3),1,1),"yyyy-mm-dd"),"")</f>
        <v/>
      </c>
      <c r="D26">
        <f ca="1">[1]!IntrinioHistoricalPrices(OFFSET($A$3,ROW(C26) - ROW($A$3),0,1,1),"close", 0,TEXT(OFFSET($A$3,0,COLUMN(D25)-COLUMN($A$3),1,1),"yyyyy-mm-dd"),TEXT(OFFSET($A$3,0,COLUMN(E25)-COLUMN($A$3),1,1),"yyyy-mm-dd"),"")</f>
        <v>106.01</v>
      </c>
      <c r="E26">
        <f ca="1">[1]!IntrinioHistoricalPrices(OFFSET($A$3,ROW(D26) - ROW($A$3),0,1,1),"close", 0,TEXT(OFFSET($A$3,0,COLUMN(E25)-COLUMN($A$3),1,1),"yyyyy-mm-dd"),TEXT(OFFSET($A$3,0,COLUMN(F25)-COLUMN($A$3),1,1),"yyyy-mm-dd"),"")</f>
        <v>103.16</v>
      </c>
      <c r="F26">
        <f ca="1">[1]!IntrinioHistoricalPrices(OFFSET($A$3,ROW(E26) - ROW($A$3),0,1,1),"close", 0,TEXT(OFFSET($A$3,0,COLUMN(F25)-COLUMN($A$3),1,1),"yyyyy-mm-dd"),TEXT(OFFSET($A$3,0,COLUMN(G25)-COLUMN($A$3),1,1),"yyyy-mm-dd"),"")</f>
        <v>103.69</v>
      </c>
      <c r="G26">
        <f ca="1">[1]!IntrinioHistoricalPrices(OFFSET($A$3,ROW(F26) - ROW($A$3),0,1,1),"close", 0,TEXT(OFFSET($A$3,0,COLUMN(G25)-COLUMN($A$3),1,1),"yyyyy-mm-dd"),TEXT(OFFSET($A$3,0,COLUMN(H25)-COLUMN($A$3),1,1),"yyyy-mm-dd"),"")</f>
        <v>103.28</v>
      </c>
      <c r="H26">
        <f ca="1">[1]!IntrinioHistoricalPrices(OFFSET($A$3,ROW(G26) - ROW($A$3),0,1,1),"close", 0,TEXT(OFFSET($A$3,0,COLUMN(H25)-COLUMN($A$3),1,1),"yyyyy-mm-dd"),TEXT(OFFSET($A$3,0,COLUMN(I25)-COLUMN($A$3),1,1),"yyyy-mm-dd"),"")</f>
        <v>105.86</v>
      </c>
      <c r="I26">
        <f ca="1">[1]!IntrinioHistoricalPrices(OFFSET($A$3,ROW(H26) - ROW($A$3),0,1,1),"close", 0,TEXT(OFFSET($A$3,0,COLUMN(I25)-COLUMN($A$3),1,1),"yyyyy-mm-dd"),TEXT(OFFSET($A$3,0,COLUMN(J25)-COLUMN($A$3),1,1),"yyyy-mm-dd"),"")</f>
        <v>105.86</v>
      </c>
      <c r="J26" t="str">
        <f ca="1">[1]!IntrinioHistoricalPrices(OFFSET($A$3,ROW(I26) - ROW($A$3),0,1,1),"close", 0,TEXT(OFFSET($A$3,0,COLUMN(J25)-COLUMN($A$3),1,1),"yyyyy-mm-dd"),TEXT(OFFSET($A$3,0,COLUMN(K25)-COLUMN($A$3),1,1),"yyyy-mm-dd"),"")</f>
        <v/>
      </c>
      <c r="K26">
        <f ca="1">[1]!IntrinioHistoricalPrices(OFFSET($A$3,ROW(J26) - ROW($A$3),0,1,1),"close", 0,TEXT(OFFSET($A$3,0,COLUMN(K25)-COLUMN($A$3),1,1),"yyyyy-mm-dd"),TEXT(OFFSET($A$3,0,COLUMN(L25)-COLUMN($A$3),1,1),"yyyy-mm-dd"),"")</f>
        <v>104.78</v>
      </c>
      <c r="L26">
        <f ca="1">[1]!IntrinioHistoricalPrices(OFFSET($A$3,ROW(K26) - ROW($A$3),0,1,1),"close", 0,TEXT(OFFSET($A$3,0,COLUMN(L25)-COLUMN($A$3),1,1),"yyyyy-mm-dd"),TEXT(OFFSET($A$3,0,COLUMN(M25)-COLUMN($A$3),1,1),"yyyy-mm-dd"),"")</f>
        <v>106.48</v>
      </c>
      <c r="M26">
        <f ca="1">[1]!IntrinioHistoricalPrices(OFFSET($A$3,ROW(L26) - ROW($A$3),0,1,1),"close", 0,TEXT(OFFSET($A$3,0,COLUMN(M25)-COLUMN($A$3),1,1),"yyyyy-mm-dd"),TEXT(OFFSET($A$3,0,COLUMN(N25)-COLUMN($A$3),1,1),"yyyy-mm-dd"),"")</f>
        <v>104.93</v>
      </c>
      <c r="N26">
        <f ca="1">[1]!IntrinioHistoricalPrices(OFFSET($A$3,ROW(M26) - ROW($A$3),0,1,1),"close", 0,TEXT(OFFSET($A$3,0,COLUMN(N25)-COLUMN($A$3),1,1),"yyyyy-mm-dd"),TEXT(OFFSET($A$3,0,COLUMN(O25)-COLUMN($A$3),1,1),"yyyy-mm-dd"),"")</f>
        <v>105.56</v>
      </c>
      <c r="O26">
        <f ca="1">[1]!IntrinioHistoricalPrices(OFFSET($A$3,ROW(N26) - ROW($A$3),0,1,1),"close", 0,TEXT(OFFSET($A$3,0,COLUMN(O25)-COLUMN($A$3),1,1),"yyyyy-mm-dd"),TEXT(OFFSET($A$3,0,COLUMN(P25)-COLUMN($A$3),1,1),"yyyy-mm-dd"),"")</f>
        <v>106.08</v>
      </c>
      <c r="P26">
        <f ca="1">[1]!IntrinioHistoricalPrices(OFFSET($A$3,ROW(O26) - ROW($A$3),0,1,1),"close", 0,TEXT(OFFSET($A$3,0,COLUMN(P25)-COLUMN($A$3),1,1),"yyyyy-mm-dd"),TEXT(OFFSET($A$3,0,COLUMN(Q25)-COLUMN($A$3),1,1),"yyyy-mm-dd"),"")</f>
        <v>106.08</v>
      </c>
      <c r="Q26" t="str">
        <f ca="1">[1]!IntrinioHistoricalPrices(OFFSET($A$3,ROW(P26) - ROW($A$3),0,1,1),"close", 0,TEXT(OFFSET($A$3,0,COLUMN(Q25)-COLUMN($A$3),1,1),"yyyyy-mm-dd"),TEXT(OFFSET($A$3,0,COLUMN(R25)-COLUMN($A$3),1,1),"yyyy-mm-dd"),"")</f>
        <v/>
      </c>
      <c r="R26">
        <f ca="1">[1]!IntrinioHistoricalPrices(OFFSET($A$3,ROW(Q26) - ROW($A$3),0,1,1),"close", 0,TEXT(OFFSET($A$3,0,COLUMN(R25)-COLUMN($A$3),1,1),"yyyyy-mm-dd"),TEXT(OFFSET($A$3,0,COLUMN(S25)-COLUMN($A$3),1,1),"yyyy-mm-dd"),"")</f>
        <v>105.68</v>
      </c>
      <c r="S26">
        <f ca="1">[1]!IntrinioHistoricalPrices(OFFSET($A$3,ROW(R26) - ROW($A$3),0,1,1),"close", 0,TEXT(OFFSET($A$3,0,COLUMN(S25)-COLUMN($A$3),1,1),"yyyyy-mm-dd"),TEXT(OFFSET($A$3,0,COLUMN(T25)-COLUMN($A$3),1,1),"yyyy-mm-dd"),"")</f>
        <v>104.7</v>
      </c>
      <c r="T26">
        <f ca="1">[1]!IntrinioHistoricalPrices(OFFSET($A$3,ROW(S26) - ROW($A$3),0,1,1),"close", 0,TEXT(OFFSET($A$3,0,COLUMN(T25)-COLUMN($A$3),1,1),"yyyyy-mm-dd"),TEXT(OFFSET($A$3,0,COLUMN(U25)-COLUMN($A$3),1,1),"yyyy-mm-dd"),"")</f>
        <v>105.07</v>
      </c>
      <c r="U26">
        <f ca="1">[1]!IntrinioHistoricalPrices(OFFSET($A$3,ROW(T26) - ROW($A$3),0,1,1),"close", 0,TEXT(OFFSET($A$3,0,COLUMN(U25)-COLUMN($A$3),1,1),"yyyyy-mm-dd"),TEXT(OFFSET($A$3,0,COLUMN(V25)-COLUMN($A$3),1,1),"yyyy-mm-dd"),"")</f>
        <v>104.24</v>
      </c>
      <c r="V26">
        <f ca="1">[1]!IntrinioHistoricalPrices(OFFSET($A$3,ROW(U26) - ROW($A$3),0,1,1),"close", 0,TEXT(OFFSET($A$3,0,COLUMN(V25)-COLUMN($A$3),1,1),"yyyyy-mm-dd"),TEXT(OFFSET($A$3,0,COLUMN(W25)-COLUMN($A$3),1,1),"yyyy-mm-dd"),"")</f>
        <v>106.01</v>
      </c>
      <c r="W26">
        <f ca="1">[1]!IntrinioHistoricalPrices(OFFSET($A$3,ROW(V26) - ROW($A$3),0,1,1),"close", 0,TEXT(OFFSET($A$3,0,COLUMN(W25)-COLUMN($A$3),1,1),"yyyyy-mm-dd"),TEXT(OFFSET($A$3,0,COLUMN(X25)-COLUMN($A$3),1,1),"yyyy-mm-dd"),"")</f>
        <v>106.01</v>
      </c>
    </row>
    <row r="27" spans="1:23" x14ac:dyDescent="0.3">
      <c r="A27" t="s">
        <v>28</v>
      </c>
      <c r="B27" t="str">
        <f ca="1">[1]!IntrinioHistoricalPrices(OFFSET($A$3,ROW(A27) - ROW($A$3),0,1,1),"close", 0,TEXT(OFFSET($A$3,0,COLUMN(B26)-COLUMN($A$3),1,1),"yyyyy-mm-dd"),TEXT(OFFSET($A$3,0,COLUMN(C26)-COLUMN($A$3),1,1),"yyyy-mm-dd"),"")</f>
        <v/>
      </c>
      <c r="C27" t="str">
        <f ca="1">[1]!IntrinioHistoricalPrices(OFFSET($A$3,ROW(B27) - ROW($A$3),0,1,1),"close", 0,TEXT(OFFSET($A$3,0,COLUMN(C26)-COLUMN($A$3),1,1),"yyyyy-mm-dd"),TEXT(OFFSET($A$3,0,COLUMN(D26)-COLUMN($A$3),1,1),"yyyy-mm-dd"),"")</f>
        <v/>
      </c>
      <c r="D27">
        <f ca="1">[1]!IntrinioHistoricalPrices(OFFSET($A$3,ROW(C27) - ROW($A$3),0,1,1),"close", 0,TEXT(OFFSET($A$3,0,COLUMN(D26)-COLUMN($A$3),1,1),"yyyyy-mm-dd"),TEXT(OFFSET($A$3,0,COLUMN(E26)-COLUMN($A$3),1,1),"yyyy-mm-dd"),"")</f>
        <v>136.61000000000001</v>
      </c>
      <c r="E27">
        <f ca="1">[1]!IntrinioHistoricalPrices(OFFSET($A$3,ROW(D27) - ROW($A$3),0,1,1),"close", 0,TEXT(OFFSET($A$3,0,COLUMN(E26)-COLUMN($A$3),1,1),"yyyyy-mm-dd"),TEXT(OFFSET($A$3,0,COLUMN(F26)-COLUMN($A$3),1,1),"yyyy-mm-dd"),"")</f>
        <v>138.01</v>
      </c>
      <c r="F27">
        <f ca="1">[1]!IntrinioHistoricalPrices(OFFSET($A$3,ROW(E27) - ROW($A$3),0,1,1),"close", 0,TEXT(OFFSET($A$3,0,COLUMN(F26)-COLUMN($A$3),1,1),"yyyyy-mm-dd"),TEXT(OFFSET($A$3,0,COLUMN(G26)-COLUMN($A$3),1,1),"yyyy-mm-dd"),"")</f>
        <v>139.18</v>
      </c>
      <c r="G27">
        <f ca="1">[1]!IntrinioHistoricalPrices(OFFSET($A$3,ROW(F27) - ROW($A$3),0,1,1),"close", 0,TEXT(OFFSET($A$3,0,COLUMN(G26)-COLUMN($A$3),1,1),"yyyyy-mm-dd"),TEXT(OFFSET($A$3,0,COLUMN(H26)-COLUMN($A$3),1,1),"yyyy-mm-dd"),"")</f>
        <v>139.19</v>
      </c>
      <c r="H27">
        <f ca="1">[1]!IntrinioHistoricalPrices(OFFSET($A$3,ROW(G27) - ROW($A$3),0,1,1),"close", 0,TEXT(OFFSET($A$3,0,COLUMN(H26)-COLUMN($A$3),1,1),"yyyyy-mm-dd"),TEXT(OFFSET($A$3,0,COLUMN(I26)-COLUMN($A$3),1,1),"yyyy-mm-dd"),"")</f>
        <v>140.24</v>
      </c>
      <c r="I27">
        <f ca="1">[1]!IntrinioHistoricalPrices(OFFSET($A$3,ROW(H27) - ROW($A$3),0,1,1),"close", 0,TEXT(OFFSET($A$3,0,COLUMN(I26)-COLUMN($A$3),1,1),"yyyyy-mm-dd"),TEXT(OFFSET($A$3,0,COLUMN(J26)-COLUMN($A$3),1,1),"yyyy-mm-dd"),"")</f>
        <v>140.24</v>
      </c>
      <c r="J27" t="str">
        <f ca="1">[1]!IntrinioHistoricalPrices(OFFSET($A$3,ROW(I27) - ROW($A$3),0,1,1),"close", 0,TEXT(OFFSET($A$3,0,COLUMN(J26)-COLUMN($A$3),1,1),"yyyyy-mm-dd"),TEXT(OFFSET($A$3,0,COLUMN(K26)-COLUMN($A$3),1,1),"yyyy-mm-dd"),"")</f>
        <v/>
      </c>
      <c r="K27">
        <f ca="1">[1]!IntrinioHistoricalPrices(OFFSET($A$3,ROW(J27) - ROW($A$3),0,1,1),"close", 0,TEXT(OFFSET($A$3,0,COLUMN(K26)-COLUMN($A$3),1,1),"yyyyy-mm-dd"),TEXT(OFFSET($A$3,0,COLUMN(L26)-COLUMN($A$3),1,1),"yyyy-mm-dd"),"")</f>
        <v>141.46</v>
      </c>
      <c r="L27">
        <f ca="1">[1]!IntrinioHistoricalPrices(OFFSET($A$3,ROW(K27) - ROW($A$3),0,1,1),"close", 0,TEXT(OFFSET($A$3,0,COLUMN(L26)-COLUMN($A$3),1,1),"yyyyy-mm-dd"),TEXT(OFFSET($A$3,0,COLUMN(M26)-COLUMN($A$3),1,1),"yyyy-mm-dd"),"")</f>
        <v>143.75</v>
      </c>
      <c r="M27">
        <f ca="1">[1]!IntrinioHistoricalPrices(OFFSET($A$3,ROW(L27) - ROW($A$3),0,1,1),"close", 0,TEXT(OFFSET($A$3,0,COLUMN(M26)-COLUMN($A$3),1,1),"yyyyy-mm-dd"),TEXT(OFFSET($A$3,0,COLUMN(N26)-COLUMN($A$3),1,1),"yyyy-mm-dd"),"")</f>
        <v>143.08000000000001</v>
      </c>
      <c r="N27">
        <f ca="1">[1]!IntrinioHistoricalPrices(OFFSET($A$3,ROW(M27) - ROW($A$3),0,1,1),"close", 0,TEXT(OFFSET($A$3,0,COLUMN(N26)-COLUMN($A$3),1,1),"yyyyy-mm-dd"),TEXT(OFFSET($A$3,0,COLUMN(O26)-COLUMN($A$3),1,1),"yyyy-mm-dd"),"")</f>
        <v>142.69999999999999</v>
      </c>
      <c r="O27">
        <f ca="1">[1]!IntrinioHistoricalPrices(OFFSET($A$3,ROW(N27) - ROW($A$3),0,1,1),"close", 0,TEXT(OFFSET($A$3,0,COLUMN(O26)-COLUMN($A$3),1,1),"yyyyy-mm-dd"),TEXT(OFFSET($A$3,0,COLUMN(P26)-COLUMN($A$3),1,1),"yyyy-mm-dd"),"")</f>
        <v>143.35</v>
      </c>
      <c r="P27">
        <f ca="1">[1]!IntrinioHistoricalPrices(OFFSET($A$3,ROW(O27) - ROW($A$3),0,1,1),"close", 0,TEXT(OFFSET($A$3,0,COLUMN(P26)-COLUMN($A$3),1,1),"yyyyy-mm-dd"),TEXT(OFFSET($A$3,0,COLUMN(Q26)-COLUMN($A$3),1,1),"yyyy-mm-dd"),"")</f>
        <v>143.35</v>
      </c>
      <c r="Q27" t="str">
        <f ca="1">[1]!IntrinioHistoricalPrices(OFFSET($A$3,ROW(P27) - ROW($A$3),0,1,1),"close", 0,TEXT(OFFSET($A$3,0,COLUMN(Q26)-COLUMN($A$3),1,1),"yyyyy-mm-dd"),TEXT(OFFSET($A$3,0,COLUMN(R26)-COLUMN($A$3),1,1),"yyyy-mm-dd"),"")</f>
        <v/>
      </c>
      <c r="R27">
        <f ca="1">[1]!IntrinioHistoricalPrices(OFFSET($A$3,ROW(Q27) - ROW($A$3),0,1,1),"close", 0,TEXT(OFFSET($A$3,0,COLUMN(R26)-COLUMN($A$3),1,1),"yyyyy-mm-dd"),TEXT(OFFSET($A$3,0,COLUMN(S26)-COLUMN($A$3),1,1),"yyyy-mm-dd"),"")</f>
        <v>143.43</v>
      </c>
      <c r="S27">
        <f ca="1">[1]!IntrinioHistoricalPrices(OFFSET($A$3,ROW(R27) - ROW($A$3),0,1,1),"close", 0,TEXT(OFFSET($A$3,0,COLUMN(S26)-COLUMN($A$3),1,1),"yyyyy-mm-dd"),TEXT(OFFSET($A$3,0,COLUMN(T26)-COLUMN($A$3),1,1),"yyyy-mm-dd"),"")</f>
        <v>141.71</v>
      </c>
      <c r="T27">
        <f ca="1">[1]!IntrinioHistoricalPrices(OFFSET($A$3,ROW(S27) - ROW($A$3),0,1,1),"close", 0,TEXT(OFFSET($A$3,0,COLUMN(T26)-COLUMN($A$3),1,1),"yyyyy-mm-dd"),TEXT(OFFSET($A$3,0,COLUMN(U26)-COLUMN($A$3),1,1),"yyyy-mm-dd"),"")</f>
        <v>141.53</v>
      </c>
      <c r="U27">
        <f ca="1">[1]!IntrinioHistoricalPrices(OFFSET($A$3,ROW(T27) - ROW($A$3),0,1,1),"close", 0,TEXT(OFFSET($A$3,0,COLUMN(U26)-COLUMN($A$3),1,1),"yyyyy-mm-dd"),TEXT(OFFSET($A$3,0,COLUMN(V26)-COLUMN($A$3),1,1),"yyyy-mm-dd"),"")</f>
        <v>141.83000000000001</v>
      </c>
      <c r="V27">
        <f ca="1">[1]!IntrinioHistoricalPrices(OFFSET($A$3,ROW(U27) - ROW($A$3),0,1,1),"close", 0,TEXT(OFFSET($A$3,0,COLUMN(V26)-COLUMN($A$3),1,1),"yyyyy-mm-dd"),TEXT(OFFSET($A$3,0,COLUMN(W26)-COLUMN($A$3),1,1),"yyyy-mm-dd"),"")</f>
        <v>143.96</v>
      </c>
      <c r="W27">
        <f ca="1">[1]!IntrinioHistoricalPrices(OFFSET($A$3,ROW(V27) - ROW($A$3),0,1,1),"close", 0,TEXT(OFFSET($A$3,0,COLUMN(W26)-COLUMN($A$3),1,1),"yyyyy-mm-dd"),TEXT(OFFSET($A$3,0,COLUMN(X26)-COLUMN($A$3),1,1),"yyyy-mm-dd"),"")</f>
        <v>143.96</v>
      </c>
    </row>
    <row r="28" spans="1:23" x14ac:dyDescent="0.3">
      <c r="A28" t="s">
        <v>29</v>
      </c>
      <c r="B28" t="str">
        <f ca="1">[1]!IntrinioHistoricalPrices(OFFSET($A$3,ROW(A28) - ROW($A$3),0,1,1),"close", 0,TEXT(OFFSET($A$3,0,COLUMN(B27)-COLUMN($A$3),1,1),"yyyyy-mm-dd"),TEXT(OFFSET($A$3,0,COLUMN(C27)-COLUMN($A$3),1,1),"yyyy-mm-dd"),"")</f>
        <v/>
      </c>
      <c r="C28" t="str">
        <f ca="1">[1]!IntrinioHistoricalPrices(OFFSET($A$3,ROW(B28) - ROW($A$3),0,1,1),"close", 0,TEXT(OFFSET($A$3,0,COLUMN(C27)-COLUMN($A$3),1,1),"yyyyy-mm-dd"),TEXT(OFFSET($A$3,0,COLUMN(D27)-COLUMN($A$3),1,1),"yyyy-mm-dd"),"")</f>
        <v/>
      </c>
      <c r="D28">
        <f ca="1">[1]!IntrinioHistoricalPrices(OFFSET($A$3,ROW(C28) - ROW($A$3),0,1,1),"close", 0,TEXT(OFFSET($A$3,0,COLUMN(D27)-COLUMN($A$3),1,1),"yyyyy-mm-dd"),TEXT(OFFSET($A$3,0,COLUMN(E27)-COLUMN($A$3),1,1),"yyyy-mm-dd"),"")</f>
        <v>227.11</v>
      </c>
      <c r="E28">
        <f ca="1">[1]!IntrinioHistoricalPrices(OFFSET($A$3,ROW(D28) - ROW($A$3),0,1,1),"close", 0,TEXT(OFFSET($A$3,0,COLUMN(E27)-COLUMN($A$3),1,1),"yyyyy-mm-dd"),TEXT(OFFSET($A$3,0,COLUMN(F27)-COLUMN($A$3),1,1),"yyyy-mm-dd"),"")</f>
        <v>230.58</v>
      </c>
      <c r="F28">
        <f ca="1">[1]!IntrinioHistoricalPrices(OFFSET($A$3,ROW(E28) - ROW($A$3),0,1,1),"close", 0,TEXT(OFFSET($A$3,0,COLUMN(F27)-COLUMN($A$3),1,1),"yyyyy-mm-dd"),TEXT(OFFSET($A$3,0,COLUMN(G27)-COLUMN($A$3),1,1),"yyyy-mm-dd"),"")</f>
        <v>230.35</v>
      </c>
      <c r="G28">
        <f ca="1">[1]!IntrinioHistoricalPrices(OFFSET($A$3,ROW(F28) - ROW($A$3),0,1,1),"close", 0,TEXT(OFFSET($A$3,0,COLUMN(G27)-COLUMN($A$3),1,1),"yyyyy-mm-dd"),TEXT(OFFSET($A$3,0,COLUMN(H27)-COLUMN($A$3),1,1),"yyyy-mm-dd"),"")</f>
        <v>230.79</v>
      </c>
      <c r="H28">
        <f ca="1">[1]!IntrinioHistoricalPrices(OFFSET($A$3,ROW(G28) - ROW($A$3),0,1,1),"close", 0,TEXT(OFFSET($A$3,0,COLUMN(H27)-COLUMN($A$3),1,1),"yyyyy-mm-dd"),TEXT(OFFSET($A$3,0,COLUMN(I27)-COLUMN($A$3),1,1),"yyyy-mm-dd"),"")</f>
        <v>237</v>
      </c>
      <c r="I28">
        <f ca="1">[1]!IntrinioHistoricalPrices(OFFSET($A$3,ROW(H28) - ROW($A$3),0,1,1),"close", 0,TEXT(OFFSET($A$3,0,COLUMN(I27)-COLUMN($A$3),1,1),"yyyyy-mm-dd"),TEXT(OFFSET($A$3,0,COLUMN(J27)-COLUMN($A$3),1,1),"yyyy-mm-dd"),"")</f>
        <v>237</v>
      </c>
      <c r="J28" t="str">
        <f ca="1">[1]!IntrinioHistoricalPrices(OFFSET($A$3,ROW(I28) - ROW($A$3),0,1,1),"close", 0,TEXT(OFFSET($A$3,0,COLUMN(J27)-COLUMN($A$3),1,1),"yyyyy-mm-dd"),TEXT(OFFSET($A$3,0,COLUMN(K27)-COLUMN($A$3),1,1),"yyyy-mm-dd"),"")</f>
        <v/>
      </c>
      <c r="K28">
        <f ca="1">[1]!IntrinioHistoricalPrices(OFFSET($A$3,ROW(J28) - ROW($A$3),0,1,1),"close", 0,TEXT(OFFSET($A$3,0,COLUMN(K27)-COLUMN($A$3),1,1),"yyyyy-mm-dd"),TEXT(OFFSET($A$3,0,COLUMN(L27)-COLUMN($A$3),1,1),"yyyy-mm-dd"),"")</f>
        <v>237.45</v>
      </c>
      <c r="L28">
        <f ca="1">[1]!IntrinioHistoricalPrices(OFFSET($A$3,ROW(K28) - ROW($A$3),0,1,1),"close", 0,TEXT(OFFSET($A$3,0,COLUMN(L27)-COLUMN($A$3),1,1),"yyyyy-mm-dd"),TEXT(OFFSET($A$3,0,COLUMN(M27)-COLUMN($A$3),1,1),"yyyy-mm-dd"),"")</f>
        <v>233.07</v>
      </c>
      <c r="M28">
        <f ca="1">[1]!IntrinioHistoricalPrices(OFFSET($A$3,ROW(L28) - ROW($A$3),0,1,1),"close", 0,TEXT(OFFSET($A$3,0,COLUMN(M27)-COLUMN($A$3),1,1),"yyyyy-mm-dd"),TEXT(OFFSET($A$3,0,COLUMN(N27)-COLUMN($A$3),1,1),"yyyy-mm-dd"),"")</f>
        <v>231.95</v>
      </c>
      <c r="N28">
        <f ca="1">[1]!IntrinioHistoricalPrices(OFFSET($A$3,ROW(M28) - ROW($A$3),0,1,1),"close", 0,TEXT(OFFSET($A$3,0,COLUMN(N27)-COLUMN($A$3),1,1),"yyyyy-mm-dd"),TEXT(OFFSET($A$3,0,COLUMN(O27)-COLUMN($A$3),1,1),"yyyy-mm-dd"),"")</f>
        <v>232.45</v>
      </c>
      <c r="O28">
        <f ca="1">[1]!IntrinioHistoricalPrices(OFFSET($A$3,ROW(N28) - ROW($A$3),0,1,1),"close", 0,TEXT(OFFSET($A$3,0,COLUMN(O27)-COLUMN($A$3),1,1),"yyyyy-mm-dd"),TEXT(OFFSET($A$3,0,COLUMN(P27)-COLUMN($A$3),1,1),"yyyy-mm-dd"),"")</f>
        <v>231.95</v>
      </c>
      <c r="P28">
        <f ca="1">[1]!IntrinioHistoricalPrices(OFFSET($A$3,ROW(O28) - ROW($A$3),0,1,1),"close", 0,TEXT(OFFSET($A$3,0,COLUMN(P27)-COLUMN($A$3),1,1),"yyyyy-mm-dd"),TEXT(OFFSET($A$3,0,COLUMN(Q27)-COLUMN($A$3),1,1),"yyyy-mm-dd"),"")</f>
        <v>231.95</v>
      </c>
      <c r="Q28" t="str">
        <f ca="1">[1]!IntrinioHistoricalPrices(OFFSET($A$3,ROW(P28) - ROW($A$3),0,1,1),"close", 0,TEXT(OFFSET($A$3,0,COLUMN(Q27)-COLUMN($A$3),1,1),"yyyyy-mm-dd"),TEXT(OFFSET($A$3,0,COLUMN(R27)-COLUMN($A$3),1,1),"yyyy-mm-dd"),"")</f>
        <v/>
      </c>
      <c r="R28">
        <f ca="1">[1]!IntrinioHistoricalPrices(OFFSET($A$3,ROW(Q28) - ROW($A$3),0,1,1),"close", 0,TEXT(OFFSET($A$3,0,COLUMN(R27)-COLUMN($A$3),1,1),"yyyyy-mm-dd"),TEXT(OFFSET($A$3,0,COLUMN(S27)-COLUMN($A$3),1,1),"yyyy-mm-dd"),"")</f>
        <v>240.5</v>
      </c>
      <c r="S28">
        <f ca="1">[1]!IntrinioHistoricalPrices(OFFSET($A$3,ROW(R28) - ROW($A$3),0,1,1),"close", 0,TEXT(OFFSET($A$3,0,COLUMN(S27)-COLUMN($A$3),1,1),"yyyyy-mm-dd"),TEXT(OFFSET($A$3,0,COLUMN(T27)-COLUMN($A$3),1,1),"yyyy-mm-dd"),"")</f>
        <v>238.05</v>
      </c>
      <c r="T28">
        <f ca="1">[1]!IntrinioHistoricalPrices(OFFSET($A$3,ROW(S28) - ROW($A$3),0,1,1),"close", 0,TEXT(OFFSET($A$3,0,COLUMN(T27)-COLUMN($A$3),1,1),"yyyyy-mm-dd"),TEXT(OFFSET($A$3,0,COLUMN(U27)-COLUMN($A$3),1,1),"yyyy-mm-dd"),"")</f>
        <v>239.15</v>
      </c>
      <c r="U28">
        <f ca="1">[1]!IntrinioHistoricalPrices(OFFSET($A$3,ROW(T28) - ROW($A$3),0,1,1),"close", 0,TEXT(OFFSET($A$3,0,COLUMN(U27)-COLUMN($A$3),1,1),"yyyyy-mm-dd"),TEXT(OFFSET($A$3,0,COLUMN(V27)-COLUMN($A$3),1,1),"yyyy-mm-dd"),"")</f>
        <v>237.97</v>
      </c>
      <c r="V28">
        <f ca="1">[1]!IntrinioHistoricalPrices(OFFSET($A$3,ROW(U28) - ROW($A$3),0,1,1),"close", 0,TEXT(OFFSET($A$3,0,COLUMN(V27)-COLUMN($A$3),1,1),"yyyyy-mm-dd"),TEXT(OFFSET($A$3,0,COLUMN(W27)-COLUMN($A$3),1,1),"yyyy-mm-dd"),"")</f>
        <v>240.59</v>
      </c>
      <c r="W28">
        <f ca="1">[1]!IntrinioHistoricalPrices(OFFSET($A$3,ROW(V28) - ROW($A$3),0,1,1),"close", 0,TEXT(OFFSET($A$3,0,COLUMN(W27)-COLUMN($A$3),1,1),"yyyyy-mm-dd"),TEXT(OFFSET($A$3,0,COLUMN(X27)-COLUMN($A$3),1,1),"yyyy-mm-dd"),"")</f>
        <v>240.59</v>
      </c>
    </row>
    <row r="29" spans="1:23" x14ac:dyDescent="0.3">
      <c r="A29" t="s">
        <v>30</v>
      </c>
      <c r="B29" t="str">
        <f ca="1">[1]!IntrinioHistoricalPrices(OFFSET($A$3,ROW(A29) - ROW($A$3),0,1,1),"close", 0,TEXT(OFFSET($A$3,0,COLUMN(B28)-COLUMN($A$3),1,1),"yyyyy-mm-dd"),TEXT(OFFSET($A$3,0,COLUMN(C28)-COLUMN($A$3),1,1),"yyyy-mm-dd"),"")</f>
        <v/>
      </c>
      <c r="C29" t="str">
        <f ca="1">[1]!IntrinioHistoricalPrices(OFFSET($A$3,ROW(B29) - ROW($A$3),0,1,1),"close", 0,TEXT(OFFSET($A$3,0,COLUMN(C28)-COLUMN($A$3),1,1),"yyyyy-mm-dd"),TEXT(OFFSET($A$3,0,COLUMN(D28)-COLUMN($A$3),1,1),"yyyy-mm-dd"),"")</f>
        <v/>
      </c>
      <c r="D29">
        <f ca="1">[1]!IntrinioHistoricalPrices(OFFSET($A$3,ROW(C29) - ROW($A$3),0,1,1),"close", 0,TEXT(OFFSET($A$3,0,COLUMN(D28)-COLUMN($A$3),1,1),"yyyyy-mm-dd"),TEXT(OFFSET($A$3,0,COLUMN(E28)-COLUMN($A$3),1,1),"yyyy-mm-dd"),"")</f>
        <v>136.91</v>
      </c>
      <c r="E29">
        <f ca="1">[1]!IntrinioHistoricalPrices(OFFSET($A$3,ROW(D29) - ROW($A$3),0,1,1),"close", 0,TEXT(OFFSET($A$3,0,COLUMN(E28)-COLUMN($A$3),1,1),"yyyyy-mm-dd"),TEXT(OFFSET($A$3,0,COLUMN(F28)-COLUMN($A$3),1,1),"yyyy-mm-dd"),"")</f>
        <v>140.02000000000001</v>
      </c>
      <c r="F29">
        <f ca="1">[1]!IntrinioHistoricalPrices(OFFSET($A$3,ROW(E29) - ROW($A$3),0,1,1),"close", 0,TEXT(OFFSET($A$3,0,COLUMN(F28)-COLUMN($A$3),1,1),"yyyyy-mm-dd"),TEXT(OFFSET($A$3,0,COLUMN(G28)-COLUMN($A$3),1,1),"yyyy-mm-dd"),"")</f>
        <v>139.59</v>
      </c>
      <c r="G29">
        <f ca="1">[1]!IntrinioHistoricalPrices(OFFSET($A$3,ROW(F29) - ROW($A$3),0,1,1),"close", 0,TEXT(OFFSET($A$3,0,COLUMN(G28)-COLUMN($A$3),1,1),"yyyyy-mm-dd"),TEXT(OFFSET($A$3,0,COLUMN(H28)-COLUMN($A$3),1,1),"yyyy-mm-dd"),"")</f>
        <v>139.72999999999999</v>
      </c>
      <c r="H29">
        <f ca="1">[1]!IntrinioHistoricalPrices(OFFSET($A$3,ROW(G29) - ROW($A$3),0,1,1),"close", 0,TEXT(OFFSET($A$3,0,COLUMN(H28)-COLUMN($A$3),1,1),"yyyyy-mm-dd"),TEXT(OFFSET($A$3,0,COLUMN(I28)-COLUMN($A$3),1,1),"yyyy-mm-dd"),"")</f>
        <v>140.78</v>
      </c>
      <c r="I29">
        <f ca="1">[1]!IntrinioHistoricalPrices(OFFSET($A$3,ROW(H29) - ROW($A$3),0,1,1),"close", 0,TEXT(OFFSET($A$3,0,COLUMN(I28)-COLUMN($A$3),1,1),"yyyyy-mm-dd"),TEXT(OFFSET($A$3,0,COLUMN(J28)-COLUMN($A$3),1,1),"yyyy-mm-dd"),"")</f>
        <v>140.78</v>
      </c>
      <c r="J29" t="str">
        <f ca="1">[1]!IntrinioHistoricalPrices(OFFSET($A$3,ROW(I29) - ROW($A$3),0,1,1),"close", 0,TEXT(OFFSET($A$3,0,COLUMN(J28)-COLUMN($A$3),1,1),"yyyyy-mm-dd"),TEXT(OFFSET($A$3,0,COLUMN(K28)-COLUMN($A$3),1,1),"yyyy-mm-dd"),"")</f>
        <v/>
      </c>
      <c r="K29">
        <f ca="1">[1]!IntrinioHistoricalPrices(OFFSET($A$3,ROW(J29) - ROW($A$3),0,1,1),"close", 0,TEXT(OFFSET($A$3,0,COLUMN(K28)-COLUMN($A$3),1,1),"yyyyy-mm-dd"),TEXT(OFFSET($A$3,0,COLUMN(L28)-COLUMN($A$3),1,1),"yyyy-mm-dd"),"")</f>
        <v>142.12</v>
      </c>
      <c r="L29">
        <f ca="1">[1]!IntrinioHistoricalPrices(OFFSET($A$3,ROW(K29) - ROW($A$3),0,1,1),"close", 0,TEXT(OFFSET($A$3,0,COLUMN(L28)-COLUMN($A$3),1,1),"yyyyy-mm-dd"),TEXT(OFFSET($A$3,0,COLUMN(M28)-COLUMN($A$3),1,1),"yyyy-mm-dd"),"")</f>
        <v>142.61000000000001</v>
      </c>
      <c r="M29">
        <f ca="1">[1]!IntrinioHistoricalPrices(OFFSET($A$3,ROW(L29) - ROW($A$3),0,1,1),"close", 0,TEXT(OFFSET($A$3,0,COLUMN(M28)-COLUMN($A$3),1,1),"yyyyy-mm-dd"),TEXT(OFFSET($A$3,0,COLUMN(N28)-COLUMN($A$3),1,1),"yyyy-mm-dd"),"")</f>
        <v>141.58000000000001</v>
      </c>
      <c r="N29">
        <f ca="1">[1]!IntrinioHistoricalPrices(OFFSET($A$3,ROW(M29) - ROW($A$3),0,1,1),"close", 0,TEXT(OFFSET($A$3,0,COLUMN(N28)-COLUMN($A$3),1,1),"yyyyy-mm-dd"),TEXT(OFFSET($A$3,0,COLUMN(O28)-COLUMN($A$3),1,1),"yyyy-mm-dd"),"")</f>
        <v>139.80000000000001</v>
      </c>
      <c r="O29">
        <f ca="1">[1]!IntrinioHistoricalPrices(OFFSET($A$3,ROW(N29) - ROW($A$3),0,1,1),"close", 0,TEXT(OFFSET($A$3,0,COLUMN(O28)-COLUMN($A$3),1,1),"yyyyy-mm-dd"),TEXT(OFFSET($A$3,0,COLUMN(P28)-COLUMN($A$3),1,1),"yyyy-mm-dd"),"")</f>
        <v>141.63</v>
      </c>
      <c r="P29">
        <f ca="1">[1]!IntrinioHistoricalPrices(OFFSET($A$3,ROW(O29) - ROW($A$3),0,1,1),"close", 0,TEXT(OFFSET($A$3,0,COLUMN(P28)-COLUMN($A$3),1,1),"yyyyy-mm-dd"),TEXT(OFFSET($A$3,0,COLUMN(Q28)-COLUMN($A$3),1,1),"yyyy-mm-dd"),"")</f>
        <v>141.63</v>
      </c>
      <c r="Q29" t="str">
        <f ca="1">[1]!IntrinioHistoricalPrices(OFFSET($A$3,ROW(P29) - ROW($A$3),0,1,1),"close", 0,TEXT(OFFSET($A$3,0,COLUMN(Q28)-COLUMN($A$3),1,1),"yyyyy-mm-dd"),TEXT(OFFSET($A$3,0,COLUMN(R28)-COLUMN($A$3),1,1),"yyyy-mm-dd"),"")</f>
        <v/>
      </c>
      <c r="R29">
        <f ca="1">[1]!IntrinioHistoricalPrices(OFFSET($A$3,ROW(Q29) - ROW($A$3),0,1,1),"close", 0,TEXT(OFFSET($A$3,0,COLUMN(R28)-COLUMN($A$3),1,1),"yyyyy-mm-dd"),TEXT(OFFSET($A$3,0,COLUMN(S28)-COLUMN($A$3),1,1),"yyyy-mm-dd"),"")</f>
        <v>140.19999999999999</v>
      </c>
      <c r="S29">
        <f ca="1">[1]!IntrinioHistoricalPrices(OFFSET($A$3,ROW(R29) - ROW($A$3),0,1,1),"close", 0,TEXT(OFFSET($A$3,0,COLUMN(S28)-COLUMN($A$3),1,1),"yyyyy-mm-dd"),TEXT(OFFSET($A$3,0,COLUMN(T28)-COLUMN($A$3),1,1),"yyyy-mm-dd"),"")</f>
        <v>135.44</v>
      </c>
      <c r="T29">
        <f ca="1">[1]!IntrinioHistoricalPrices(OFFSET($A$3,ROW(S29) - ROW($A$3),0,1,1),"close", 0,TEXT(OFFSET($A$3,0,COLUMN(T28)-COLUMN($A$3),1,1),"yyyyy-mm-dd"),TEXT(OFFSET($A$3,0,COLUMN(U28)-COLUMN($A$3),1,1),"yyyy-mm-dd"),"")</f>
        <v>137.07</v>
      </c>
      <c r="U29">
        <f ca="1">[1]!IntrinioHistoricalPrices(OFFSET($A$3,ROW(T29) - ROW($A$3),0,1,1),"close", 0,TEXT(OFFSET($A$3,0,COLUMN(U28)-COLUMN($A$3),1,1),"yyyyy-mm-dd"),TEXT(OFFSET($A$3,0,COLUMN(V28)-COLUMN($A$3),1,1),"yyyy-mm-dd"),"")</f>
        <v>136.86000000000001</v>
      </c>
      <c r="V29">
        <f ca="1">[1]!IntrinioHistoricalPrices(OFFSET($A$3,ROW(U29) - ROW($A$3),0,1,1),"close", 0,TEXT(OFFSET($A$3,0,COLUMN(V28)-COLUMN($A$3),1,1),"yyyyy-mm-dd"),TEXT(OFFSET($A$3,0,COLUMN(W28)-COLUMN($A$3),1,1),"yyyy-mm-dd"),"")</f>
        <v>137.16999999999999</v>
      </c>
      <c r="W29">
        <f ca="1">[1]!IntrinioHistoricalPrices(OFFSET($A$3,ROW(V29) - ROW($A$3),0,1,1),"close", 0,TEXT(OFFSET($A$3,0,COLUMN(W28)-COLUMN($A$3),1,1),"yyyyy-mm-dd"),TEXT(OFFSET($A$3,0,COLUMN(X28)-COLUMN($A$3),1,1),"yyyy-mm-dd"),"")</f>
        <v>137.16999999999999</v>
      </c>
    </row>
    <row r="30" spans="1:23" x14ac:dyDescent="0.3">
      <c r="A30" t="s">
        <v>31</v>
      </c>
      <c r="B30" t="str">
        <f ca="1">[1]!IntrinioHistoricalPrices(OFFSET($A$3,ROW(A30) - ROW($A$3),0,1,1),"close", 0,TEXT(OFFSET($A$3,0,COLUMN(B29)-COLUMN($A$3),1,1),"yyyyy-mm-dd"),TEXT(OFFSET($A$3,0,COLUMN(C29)-COLUMN($A$3),1,1),"yyyy-mm-dd"),"")</f>
        <v/>
      </c>
      <c r="C30" t="str">
        <f ca="1">[1]!IntrinioHistoricalPrices(OFFSET($A$3,ROW(B30) - ROW($A$3),0,1,1),"close", 0,TEXT(OFFSET($A$3,0,COLUMN(C29)-COLUMN($A$3),1,1),"yyyyy-mm-dd"),TEXT(OFFSET($A$3,0,COLUMN(D29)-COLUMN($A$3),1,1),"yyyy-mm-dd"),"")</f>
        <v/>
      </c>
      <c r="D30">
        <f ca="1">[1]!IntrinioHistoricalPrices(OFFSET($A$3,ROW(C30) - ROW($A$3),0,1,1),"close", 0,TEXT(OFFSET($A$3,0,COLUMN(D29)-COLUMN($A$3),1,1),"yyyyy-mm-dd"),TEXT(OFFSET($A$3,0,COLUMN(E29)-COLUMN($A$3),1,1),"yyyy-mm-dd"),"")</f>
        <v>160.4</v>
      </c>
      <c r="E30">
        <f ca="1">[1]!IntrinioHistoricalPrices(OFFSET($A$3,ROW(D30) - ROW($A$3),0,1,1),"close", 0,TEXT(OFFSET($A$3,0,COLUMN(E29)-COLUMN($A$3),1,1),"yyyyy-mm-dd"),TEXT(OFFSET($A$3,0,COLUMN(F29)-COLUMN($A$3),1,1),"yyyy-mm-dd"),"")</f>
        <v>161.66</v>
      </c>
      <c r="F30">
        <f ca="1">[1]!IntrinioHistoricalPrices(OFFSET($A$3,ROW(E30) - ROW($A$3),0,1,1),"close", 0,TEXT(OFFSET($A$3,0,COLUMN(F29)-COLUMN($A$3),1,1),"yyyyy-mm-dd"),TEXT(OFFSET($A$3,0,COLUMN(G29)-COLUMN($A$3),1,1),"yyyy-mm-dd"),"")</f>
        <v>161.49</v>
      </c>
      <c r="G30">
        <f ca="1">[1]!IntrinioHistoricalPrices(OFFSET($A$3,ROW(F30) - ROW($A$3),0,1,1),"close", 0,TEXT(OFFSET($A$3,0,COLUMN(G29)-COLUMN($A$3),1,1),"yyyyy-mm-dd"),TEXT(OFFSET($A$3,0,COLUMN(H29)-COLUMN($A$3),1,1),"yyyy-mm-dd"),"")</f>
        <v>161.02000000000001</v>
      </c>
      <c r="H30">
        <f ca="1">[1]!IntrinioHistoricalPrices(OFFSET($A$3,ROW(G30) - ROW($A$3),0,1,1),"close", 0,TEXT(OFFSET($A$3,0,COLUMN(H29)-COLUMN($A$3),1,1),"yyyyy-mm-dd"),TEXT(OFFSET($A$3,0,COLUMN(I29)-COLUMN($A$3),1,1),"yyyy-mm-dd"),"")</f>
        <v>162.93</v>
      </c>
      <c r="I30">
        <f ca="1">[1]!IntrinioHistoricalPrices(OFFSET($A$3,ROW(H30) - ROW($A$3),0,1,1),"close", 0,TEXT(OFFSET($A$3,0,COLUMN(I29)-COLUMN($A$3),1,1),"yyyyy-mm-dd"),TEXT(OFFSET($A$3,0,COLUMN(J29)-COLUMN($A$3),1,1),"yyyy-mm-dd"),"")</f>
        <v>162.93</v>
      </c>
      <c r="J30" t="str">
        <f ca="1">[1]!IntrinioHistoricalPrices(OFFSET($A$3,ROW(I30) - ROW($A$3),0,1,1),"close", 0,TEXT(OFFSET($A$3,0,COLUMN(J29)-COLUMN($A$3),1,1),"yyyyy-mm-dd"),TEXT(OFFSET($A$3,0,COLUMN(K29)-COLUMN($A$3),1,1),"yyyy-mm-dd"),"")</f>
        <v/>
      </c>
      <c r="K30">
        <f ca="1">[1]!IntrinioHistoricalPrices(OFFSET($A$3,ROW(J30) - ROW($A$3),0,1,1),"close", 0,TEXT(OFFSET($A$3,0,COLUMN(K29)-COLUMN($A$3),1,1),"yyyyy-mm-dd"),TEXT(OFFSET($A$3,0,COLUMN(L29)-COLUMN($A$3),1,1),"yyyy-mm-dd"),"")</f>
        <v>164.15</v>
      </c>
      <c r="L30">
        <f ca="1">[1]!IntrinioHistoricalPrices(OFFSET($A$3,ROW(K30) - ROW($A$3),0,1,1),"close", 0,TEXT(OFFSET($A$3,0,COLUMN(L29)-COLUMN($A$3),1,1),"yyyyy-mm-dd"),TEXT(OFFSET($A$3,0,COLUMN(M29)-COLUMN($A$3),1,1),"yyyy-mm-dd"),"")</f>
        <v>164.43</v>
      </c>
      <c r="M30">
        <f ca="1">[1]!IntrinioHistoricalPrices(OFFSET($A$3,ROW(L30) - ROW($A$3),0,1,1),"close", 0,TEXT(OFFSET($A$3,0,COLUMN(M29)-COLUMN($A$3),1,1),"yyyyy-mm-dd"),TEXT(OFFSET($A$3,0,COLUMN(N29)-COLUMN($A$3),1,1),"yyyy-mm-dd"),"")</f>
        <v>162.79</v>
      </c>
      <c r="N30">
        <f ca="1">[1]!IntrinioHistoricalPrices(OFFSET($A$3,ROW(M30) - ROW($A$3),0,1,1),"close", 0,TEXT(OFFSET($A$3,0,COLUMN(N29)-COLUMN($A$3),1,1),"yyyyy-mm-dd"),TEXT(OFFSET($A$3,0,COLUMN(O29)-COLUMN($A$3),1,1),"yyyy-mm-dd"),"")</f>
        <v>161.12</v>
      </c>
      <c r="O30">
        <f ca="1">[1]!IntrinioHistoricalPrices(OFFSET($A$3,ROW(N30) - ROW($A$3),0,1,1),"close", 0,TEXT(OFFSET($A$3,0,COLUMN(O29)-COLUMN($A$3),1,1),"yyyyy-mm-dd"),TEXT(OFFSET($A$3,0,COLUMN(P29)-COLUMN($A$3),1,1),"yyyy-mm-dd"),"")</f>
        <v>162.04</v>
      </c>
      <c r="P30">
        <f ca="1">[1]!IntrinioHistoricalPrices(OFFSET($A$3,ROW(O30) - ROW($A$3),0,1,1),"close", 0,TEXT(OFFSET($A$3,0,COLUMN(P29)-COLUMN($A$3),1,1),"yyyyy-mm-dd"),TEXT(OFFSET($A$3,0,COLUMN(Q29)-COLUMN($A$3),1,1),"yyyy-mm-dd"),"")</f>
        <v>162.04</v>
      </c>
      <c r="Q30" t="str">
        <f ca="1">[1]!IntrinioHistoricalPrices(OFFSET($A$3,ROW(P30) - ROW($A$3),0,1,1),"close", 0,TEXT(OFFSET($A$3,0,COLUMN(Q29)-COLUMN($A$3),1,1),"yyyyy-mm-dd"),TEXT(OFFSET($A$3,0,COLUMN(R29)-COLUMN($A$3),1,1),"yyyy-mm-dd"),"")</f>
        <v/>
      </c>
      <c r="R30">
        <f ca="1">[1]!IntrinioHistoricalPrices(OFFSET($A$3,ROW(Q30) - ROW($A$3),0,1,1),"close", 0,TEXT(OFFSET($A$3,0,COLUMN(R29)-COLUMN($A$3),1,1),"yyyyy-mm-dd"),TEXT(OFFSET($A$3,0,COLUMN(S29)-COLUMN($A$3),1,1),"yyyy-mm-dd"),"")</f>
        <v>162.28</v>
      </c>
      <c r="S30">
        <f ca="1">[1]!IntrinioHistoricalPrices(OFFSET($A$3,ROW(R30) - ROW($A$3),0,1,1),"close", 0,TEXT(OFFSET($A$3,0,COLUMN(S29)-COLUMN($A$3),1,1),"yyyyy-mm-dd"),TEXT(OFFSET($A$3,0,COLUMN(T29)-COLUMN($A$3),1,1),"yyyy-mm-dd"),"")</f>
        <v>160.21</v>
      </c>
      <c r="T30">
        <f ca="1">[1]!IntrinioHistoricalPrices(OFFSET($A$3,ROW(S30) - ROW($A$3),0,1,1),"close", 0,TEXT(OFFSET($A$3,0,COLUMN(T29)-COLUMN($A$3),1,1),"yyyyy-mm-dd"),TEXT(OFFSET($A$3,0,COLUMN(U29)-COLUMN($A$3),1,1),"yyyy-mm-dd"),"")</f>
        <v>160.76</v>
      </c>
      <c r="U30">
        <f ca="1">[1]!IntrinioHistoricalPrices(OFFSET($A$3,ROW(T30) - ROW($A$3),0,1,1),"close", 0,TEXT(OFFSET($A$3,0,COLUMN(U29)-COLUMN($A$3),1,1),"yyyyy-mm-dd"),TEXT(OFFSET($A$3,0,COLUMN(V29)-COLUMN($A$3),1,1),"yyyy-mm-dd"),"")</f>
        <v>159.81</v>
      </c>
      <c r="V30">
        <f ca="1">[1]!IntrinioHistoricalPrices(OFFSET($A$3,ROW(U30) - ROW($A$3),0,1,1),"close", 0,TEXT(OFFSET($A$3,0,COLUMN(V29)-COLUMN($A$3),1,1),"yyyyy-mm-dd"),TEXT(OFFSET($A$3,0,COLUMN(W29)-COLUMN($A$3),1,1),"yyyy-mm-dd"),"")</f>
        <v>160.71</v>
      </c>
      <c r="W30">
        <f ca="1">[1]!IntrinioHistoricalPrices(OFFSET($A$3,ROW(V30) - ROW($A$3),0,1,1),"close", 0,TEXT(OFFSET($A$3,0,COLUMN(W29)-COLUMN($A$3),1,1),"yyyyy-mm-dd"),TEXT(OFFSET($A$3,0,COLUMN(X29)-COLUMN($A$3),1,1),"yyyy-mm-dd"),"")</f>
        <v>160.71</v>
      </c>
    </row>
    <row r="31" spans="1:23" x14ac:dyDescent="0.3">
      <c r="A31" t="s">
        <v>32</v>
      </c>
      <c r="B31" t="str">
        <f ca="1">[1]!IntrinioHistoricalPrices(OFFSET($A$3,ROW(A31) - ROW($A$3),0,1,1),"close", 0,TEXT(OFFSET($A$3,0,COLUMN(B30)-COLUMN($A$3),1,1),"yyyyy-mm-dd"),TEXT(OFFSET($A$3,0,COLUMN(C30)-COLUMN($A$3),1,1),"yyyy-mm-dd"),"")</f>
        <v/>
      </c>
      <c r="C31" t="str">
        <f ca="1">[1]!IntrinioHistoricalPrices(OFFSET($A$3,ROW(B31) - ROW($A$3),0,1,1),"close", 0,TEXT(OFFSET($A$3,0,COLUMN(C30)-COLUMN($A$3),1,1),"yyyyy-mm-dd"),TEXT(OFFSET($A$3,0,COLUMN(D30)-COLUMN($A$3),1,1),"yyyy-mm-dd"),"")</f>
        <v/>
      </c>
      <c r="D31">
        <f ca="1">[1]!IntrinioHistoricalPrices(OFFSET($A$3,ROW(C31) - ROW($A$3),0,1,1),"close", 0,TEXT(OFFSET($A$3,0,COLUMN(D30)-COLUMN($A$3),1,1),"yyyyy-mm-dd"),TEXT(OFFSET($A$3,0,COLUMN(E30)-COLUMN($A$3),1,1),"yyyy-mm-dd"),"")</f>
        <v>58.37</v>
      </c>
      <c r="E31">
        <f ca="1">[1]!IntrinioHistoricalPrices(OFFSET($A$3,ROW(D31) - ROW($A$3),0,1,1),"close", 0,TEXT(OFFSET($A$3,0,COLUMN(E30)-COLUMN($A$3),1,1),"yyyyy-mm-dd"),TEXT(OFFSET($A$3,0,COLUMN(F30)-COLUMN($A$3),1,1),"yyyy-mm-dd"),"")</f>
        <v>57.15</v>
      </c>
      <c r="F31">
        <f ca="1">[1]!IntrinioHistoricalPrices(OFFSET($A$3,ROW(E31) - ROW($A$3),0,1,1),"close", 0,TEXT(OFFSET($A$3,0,COLUMN(F30)-COLUMN($A$3),1,1),"yyyyy-mm-dd"),TEXT(OFFSET($A$3,0,COLUMN(G30)-COLUMN($A$3),1,1),"yyyy-mm-dd"),"")</f>
        <v>57.08</v>
      </c>
      <c r="G31">
        <f ca="1">[1]!IntrinioHistoricalPrices(OFFSET($A$3,ROW(F31) - ROW($A$3),0,1,1),"close", 0,TEXT(OFFSET($A$3,0,COLUMN(G30)-COLUMN($A$3),1,1),"yyyyy-mm-dd"),TEXT(OFFSET($A$3,0,COLUMN(H30)-COLUMN($A$3),1,1),"yyyy-mm-dd"),"")</f>
        <v>55.85</v>
      </c>
      <c r="H31">
        <f ca="1">[1]!IntrinioHistoricalPrices(OFFSET($A$3,ROW(G31) - ROW($A$3),0,1,1),"close", 0,TEXT(OFFSET($A$3,0,COLUMN(H30)-COLUMN($A$3),1,1),"yyyyy-mm-dd"),TEXT(OFFSET($A$3,0,COLUMN(I30)-COLUMN($A$3),1,1),"yyyy-mm-dd"),"")</f>
        <v>56.58</v>
      </c>
      <c r="I31">
        <f ca="1">[1]!IntrinioHistoricalPrices(OFFSET($A$3,ROW(H31) - ROW($A$3),0,1,1),"close", 0,TEXT(OFFSET($A$3,0,COLUMN(I30)-COLUMN($A$3),1,1),"yyyyy-mm-dd"),TEXT(OFFSET($A$3,0,COLUMN(J30)-COLUMN($A$3),1,1),"yyyy-mm-dd"),"")</f>
        <v>56.58</v>
      </c>
      <c r="J31" t="str">
        <f ca="1">[1]!IntrinioHistoricalPrices(OFFSET($A$3,ROW(I31) - ROW($A$3),0,1,1),"close", 0,TEXT(OFFSET($A$3,0,COLUMN(J30)-COLUMN($A$3),1,1),"yyyyy-mm-dd"),TEXT(OFFSET($A$3,0,COLUMN(K30)-COLUMN($A$3),1,1),"yyyy-mm-dd"),"")</f>
        <v/>
      </c>
      <c r="K31">
        <f ca="1">[1]!IntrinioHistoricalPrices(OFFSET($A$3,ROW(J31) - ROW($A$3),0,1,1),"close", 0,TEXT(OFFSET($A$3,0,COLUMN(K30)-COLUMN($A$3),1,1),"yyyyy-mm-dd"),TEXT(OFFSET($A$3,0,COLUMN(L30)-COLUMN($A$3),1,1),"yyyy-mm-dd"),"")</f>
        <v>56.84</v>
      </c>
      <c r="L31">
        <f ca="1">[1]!IntrinioHistoricalPrices(OFFSET($A$3,ROW(K31) - ROW($A$3),0,1,1),"close", 0,TEXT(OFFSET($A$3,0,COLUMN(L30)-COLUMN($A$3),1,1),"yyyyy-mm-dd"),TEXT(OFFSET($A$3,0,COLUMN(M30)-COLUMN($A$3),1,1),"yyyy-mm-dd"),"")</f>
        <v>57.19</v>
      </c>
      <c r="M31">
        <f ca="1">[1]!IntrinioHistoricalPrices(OFFSET($A$3,ROW(L31) - ROW($A$3),0,1,1),"close", 0,TEXT(OFFSET($A$3,0,COLUMN(M30)-COLUMN($A$3),1,1),"yyyyy-mm-dd"),TEXT(OFFSET($A$3,0,COLUMN(N30)-COLUMN($A$3),1,1),"yyyy-mm-dd"),"")</f>
        <v>56.52</v>
      </c>
      <c r="N31">
        <f ca="1">[1]!IntrinioHistoricalPrices(OFFSET($A$3,ROW(M31) - ROW($A$3),0,1,1),"close", 0,TEXT(OFFSET($A$3,0,COLUMN(N30)-COLUMN($A$3),1,1),"yyyyy-mm-dd"),TEXT(OFFSET($A$3,0,COLUMN(O30)-COLUMN($A$3),1,1),"yyyy-mm-dd"),"")</f>
        <v>56.99</v>
      </c>
      <c r="O31">
        <f ca="1">[1]!IntrinioHistoricalPrices(OFFSET($A$3,ROW(N31) - ROW($A$3),0,1,1),"close", 0,TEXT(OFFSET($A$3,0,COLUMN(O30)-COLUMN($A$3),1,1),"yyyyy-mm-dd"),TEXT(OFFSET($A$3,0,COLUMN(P30)-COLUMN($A$3),1,1),"yyyy-mm-dd"),"")</f>
        <v>57.24</v>
      </c>
      <c r="P31">
        <f ca="1">[1]!IntrinioHistoricalPrices(OFFSET($A$3,ROW(O31) - ROW($A$3),0,1,1),"close", 0,TEXT(OFFSET($A$3,0,COLUMN(P30)-COLUMN($A$3),1,1),"yyyyy-mm-dd"),TEXT(OFFSET($A$3,0,COLUMN(Q30)-COLUMN($A$3),1,1),"yyyy-mm-dd"),"")</f>
        <v>57.24</v>
      </c>
      <c r="Q31" t="str">
        <f ca="1">[1]!IntrinioHistoricalPrices(OFFSET($A$3,ROW(P31) - ROW($A$3),0,1,1),"close", 0,TEXT(OFFSET($A$3,0,COLUMN(Q30)-COLUMN($A$3),1,1),"yyyyy-mm-dd"),TEXT(OFFSET($A$3,0,COLUMN(R30)-COLUMN($A$3),1,1),"yyyy-mm-dd"),"")</f>
        <v/>
      </c>
      <c r="R31">
        <f ca="1">[1]!IntrinioHistoricalPrices(OFFSET($A$3,ROW(Q31) - ROW($A$3),0,1,1),"close", 0,TEXT(OFFSET($A$3,0,COLUMN(R30)-COLUMN($A$3),1,1),"yyyyy-mm-dd"),TEXT(OFFSET($A$3,0,COLUMN(S30)-COLUMN($A$3),1,1),"yyyy-mm-dd"),"")</f>
        <v>56.91</v>
      </c>
      <c r="S31">
        <f ca="1">[1]!IntrinioHistoricalPrices(OFFSET($A$3,ROW(R31) - ROW($A$3),0,1,1),"close", 0,TEXT(OFFSET($A$3,0,COLUMN(S30)-COLUMN($A$3),1,1),"yyyyy-mm-dd"),TEXT(OFFSET($A$3,0,COLUMN(T30)-COLUMN($A$3),1,1),"yyyy-mm-dd"),"")</f>
        <v>56.63</v>
      </c>
      <c r="T31">
        <f ca="1">[1]!IntrinioHistoricalPrices(OFFSET($A$3,ROW(S31) - ROW($A$3),0,1,1),"close", 0,TEXT(OFFSET($A$3,0,COLUMN(T30)-COLUMN($A$3),1,1),"yyyyy-mm-dd"),TEXT(OFFSET($A$3,0,COLUMN(U30)-COLUMN($A$3),1,1),"yyyy-mm-dd"),"")</f>
        <v>56.38</v>
      </c>
      <c r="U31">
        <f ca="1">[1]!IntrinioHistoricalPrices(OFFSET($A$3,ROW(T31) - ROW($A$3),0,1,1),"close", 0,TEXT(OFFSET($A$3,0,COLUMN(U30)-COLUMN($A$3),1,1),"yyyyy-mm-dd"),TEXT(OFFSET($A$3,0,COLUMN(V30)-COLUMN($A$3),1,1),"yyyy-mm-dd"),"")</f>
        <v>56.48</v>
      </c>
      <c r="V31">
        <f ca="1">[1]!IntrinioHistoricalPrices(OFFSET($A$3,ROW(U31) - ROW($A$3),0,1,1),"close", 0,TEXT(OFFSET($A$3,0,COLUMN(V30)-COLUMN($A$3),1,1),"yyyyy-mm-dd"),TEXT(OFFSET($A$3,0,COLUMN(W30)-COLUMN($A$3),1,1),"yyyy-mm-dd"),"")</f>
        <v>56.91</v>
      </c>
      <c r="W31">
        <f ca="1">[1]!IntrinioHistoricalPrices(OFFSET($A$3,ROW(V31) - ROW($A$3),0,1,1),"close", 0,TEXT(OFFSET($A$3,0,COLUMN(W30)-COLUMN($A$3),1,1),"yyyyy-mm-dd"),TEXT(OFFSET($A$3,0,COLUMN(X30)-COLUMN($A$3),1,1),"yyyy-mm-dd"),"")</f>
        <v>56.91</v>
      </c>
    </row>
    <row r="32" spans="1:23" x14ac:dyDescent="0.3">
      <c r="A32" t="s">
        <v>33</v>
      </c>
      <c r="B32" t="str">
        <f ca="1">[1]!IntrinioHistoricalPrices(OFFSET($A$3,ROW(A32) - ROW($A$3),0,1,1),"close", 0,TEXT(OFFSET($A$3,0,COLUMN(B31)-COLUMN($A$3),1,1),"yyyyy-mm-dd"),TEXT(OFFSET($A$3,0,COLUMN(C31)-COLUMN($A$3),1,1),"yyyy-mm-dd"),"")</f>
        <v/>
      </c>
      <c r="C32" t="str">
        <f ca="1">[1]!IntrinioHistoricalPrices(OFFSET($A$3,ROW(B32) - ROW($A$3),0,1,1),"close", 0,TEXT(OFFSET($A$3,0,COLUMN(C31)-COLUMN($A$3),1,1),"yyyyy-mm-dd"),TEXT(OFFSET($A$3,0,COLUMN(D31)-COLUMN($A$3),1,1),"yyyy-mm-dd"),"")</f>
        <v/>
      </c>
      <c r="D32">
        <f ca="1">[1]!IntrinioHistoricalPrices(OFFSET($A$3,ROW(C32) - ROW($A$3),0,1,1),"close", 0,TEXT(OFFSET($A$3,0,COLUMN(D31)-COLUMN($A$3),1,1),"yyyyy-mm-dd"),TEXT(OFFSET($A$3,0,COLUMN(E31)-COLUMN($A$3),1,1),"yyyy-mm-dd"),"")</f>
        <v>102.37</v>
      </c>
      <c r="E32">
        <f ca="1">[1]!IntrinioHistoricalPrices(OFFSET($A$3,ROW(D32) - ROW($A$3),0,1,1),"close", 0,TEXT(OFFSET($A$3,0,COLUMN(E31)-COLUMN($A$3),1,1),"yyyyy-mm-dd"),TEXT(OFFSET($A$3,0,COLUMN(F31)-COLUMN($A$3),1,1),"yyyy-mm-dd"),"")</f>
        <v>103.07</v>
      </c>
      <c r="F32">
        <f ca="1">[1]!IntrinioHistoricalPrices(OFFSET($A$3,ROW(E32) - ROW($A$3),0,1,1),"close", 0,TEXT(OFFSET($A$3,0,COLUMN(F31)-COLUMN($A$3),1,1),"yyyyy-mm-dd"),TEXT(OFFSET($A$3,0,COLUMN(G31)-COLUMN($A$3),1,1),"yyyy-mm-dd"),"")</f>
        <v>103.53</v>
      </c>
      <c r="G32">
        <f ca="1">[1]!IntrinioHistoricalPrices(OFFSET($A$3,ROW(F32) - ROW($A$3),0,1,1),"close", 0,TEXT(OFFSET($A$3,0,COLUMN(G31)-COLUMN($A$3),1,1),"yyyyy-mm-dd"),TEXT(OFFSET($A$3,0,COLUMN(H31)-COLUMN($A$3),1,1),"yyyy-mm-dd"),"")</f>
        <v>103.52</v>
      </c>
      <c r="H32">
        <f ca="1">[1]!IntrinioHistoricalPrices(OFFSET($A$3,ROW(G32) - ROW($A$3),0,1,1),"close", 0,TEXT(OFFSET($A$3,0,COLUMN(H31)-COLUMN($A$3),1,1),"yyyyy-mm-dd"),TEXT(OFFSET($A$3,0,COLUMN(I31)-COLUMN($A$3),1,1),"yyyy-mm-dd"),"")</f>
        <v>101.53</v>
      </c>
      <c r="I32">
        <f ca="1">[1]!IntrinioHistoricalPrices(OFFSET($A$3,ROW(H32) - ROW($A$3),0,1,1),"close", 0,TEXT(OFFSET($A$3,0,COLUMN(I31)-COLUMN($A$3),1,1),"yyyyy-mm-dd"),TEXT(OFFSET($A$3,0,COLUMN(J31)-COLUMN($A$3),1,1),"yyyy-mm-dd"),"")</f>
        <v>101.53</v>
      </c>
      <c r="J32" t="str">
        <f ca="1">[1]!IntrinioHistoricalPrices(OFFSET($A$3,ROW(I32) - ROW($A$3),0,1,1),"close", 0,TEXT(OFFSET($A$3,0,COLUMN(J31)-COLUMN($A$3),1,1),"yyyyy-mm-dd"),TEXT(OFFSET($A$3,0,COLUMN(K31)-COLUMN($A$3),1,1),"yyyy-mm-dd"),"")</f>
        <v/>
      </c>
      <c r="K32">
        <f ca="1">[1]!IntrinioHistoricalPrices(OFFSET($A$3,ROW(J32) - ROW($A$3),0,1,1),"close", 0,TEXT(OFFSET($A$3,0,COLUMN(K31)-COLUMN($A$3),1,1),"yyyyy-mm-dd"),TEXT(OFFSET($A$3,0,COLUMN(L31)-COLUMN($A$3),1,1),"yyyy-mm-dd"),"")</f>
        <v>101.56</v>
      </c>
      <c r="L32">
        <f ca="1">[1]!IntrinioHistoricalPrices(OFFSET($A$3,ROW(K32) - ROW($A$3),0,1,1),"close", 0,TEXT(OFFSET($A$3,0,COLUMN(L31)-COLUMN($A$3),1,1),"yyyyy-mm-dd"),TEXT(OFFSET($A$3,0,COLUMN(M31)-COLUMN($A$3),1,1),"yyyy-mm-dd"),"")</f>
        <v>102.84</v>
      </c>
      <c r="M32">
        <f ca="1">[1]!IntrinioHistoricalPrices(OFFSET($A$3,ROW(L32) - ROW($A$3),0,1,1),"close", 0,TEXT(OFFSET($A$3,0,COLUMN(M31)-COLUMN($A$3),1,1),"yyyyy-mm-dd"),TEXT(OFFSET($A$3,0,COLUMN(N31)-COLUMN($A$3),1,1),"yyyy-mm-dd"),"")</f>
        <v>101.36</v>
      </c>
      <c r="N32">
        <f ca="1">[1]!IntrinioHistoricalPrices(OFFSET($A$3,ROW(M32) - ROW($A$3),0,1,1),"close", 0,TEXT(OFFSET($A$3,0,COLUMN(N31)-COLUMN($A$3),1,1),"yyyyy-mm-dd"),TEXT(OFFSET($A$3,0,COLUMN(O31)-COLUMN($A$3),1,1),"yyyy-mm-dd"),"")</f>
        <v>101.15</v>
      </c>
      <c r="O32">
        <f ca="1">[1]!IntrinioHistoricalPrices(OFFSET($A$3,ROW(N32) - ROW($A$3),0,1,1),"close", 0,TEXT(OFFSET($A$3,0,COLUMN(O31)-COLUMN($A$3),1,1),"yyyyy-mm-dd"),TEXT(OFFSET($A$3,0,COLUMN(P31)-COLUMN($A$3),1,1),"yyyy-mm-dd"),"")</f>
        <v>102.08</v>
      </c>
      <c r="P32">
        <f ca="1">[1]!IntrinioHistoricalPrices(OFFSET($A$3,ROW(O32) - ROW($A$3),0,1,1),"close", 0,TEXT(OFFSET($A$3,0,COLUMN(P31)-COLUMN($A$3),1,1),"yyyyy-mm-dd"),TEXT(OFFSET($A$3,0,COLUMN(Q31)-COLUMN($A$3),1,1),"yyyy-mm-dd"),"")</f>
        <v>102.08</v>
      </c>
      <c r="Q32" t="str">
        <f ca="1">[1]!IntrinioHistoricalPrices(OFFSET($A$3,ROW(P32) - ROW($A$3),0,1,1),"close", 0,TEXT(OFFSET($A$3,0,COLUMN(Q31)-COLUMN($A$3),1,1),"yyyyy-mm-dd"),TEXT(OFFSET($A$3,0,COLUMN(R31)-COLUMN($A$3),1,1),"yyyy-mm-dd"),"")</f>
        <v/>
      </c>
      <c r="R32">
        <f ca="1">[1]!IntrinioHistoricalPrices(OFFSET($A$3,ROW(Q32) - ROW($A$3),0,1,1),"close", 0,TEXT(OFFSET($A$3,0,COLUMN(R31)-COLUMN($A$3),1,1),"yyyyy-mm-dd"),TEXT(OFFSET($A$3,0,COLUMN(S31)-COLUMN($A$3),1,1),"yyyy-mm-dd"),"")</f>
        <v>102.46</v>
      </c>
      <c r="S32">
        <f ca="1">[1]!IntrinioHistoricalPrices(OFFSET($A$3,ROW(R32) - ROW($A$3),0,1,1),"close", 0,TEXT(OFFSET($A$3,0,COLUMN(S31)-COLUMN($A$3),1,1),"yyyyy-mm-dd"),TEXT(OFFSET($A$3,0,COLUMN(T31)-COLUMN($A$3),1,1),"yyyy-mm-dd"),"")</f>
        <v>101.3</v>
      </c>
      <c r="T32">
        <f ca="1">[1]!IntrinioHistoricalPrices(OFFSET($A$3,ROW(S32) - ROW($A$3),0,1,1),"close", 0,TEXT(OFFSET($A$3,0,COLUMN(T31)-COLUMN($A$3),1,1),"yyyyy-mm-dd"),TEXT(OFFSET($A$3,0,COLUMN(U31)-COLUMN($A$3),1,1),"yyyy-mm-dd"),"")</f>
        <v>100.3</v>
      </c>
      <c r="U32">
        <f ca="1">[1]!IntrinioHistoricalPrices(OFFSET($A$3,ROW(T32) - ROW($A$3),0,1,1),"close", 0,TEXT(OFFSET($A$3,0,COLUMN(U31)-COLUMN($A$3),1,1),"yyyyy-mm-dd"),TEXT(OFFSET($A$3,0,COLUMN(V31)-COLUMN($A$3),1,1),"yyyy-mm-dd"),"")</f>
        <v>99.54</v>
      </c>
      <c r="V32">
        <f ca="1">[1]!IntrinioHistoricalPrices(OFFSET($A$3,ROW(U32) - ROW($A$3),0,1,1),"close", 0,TEXT(OFFSET($A$3,0,COLUMN(V31)-COLUMN($A$3),1,1),"yyyyy-mm-dd"),TEXT(OFFSET($A$3,0,COLUMN(W31)-COLUMN($A$3),1,1),"yyyy-mm-dd"),"")</f>
        <v>101.91</v>
      </c>
      <c r="W32">
        <f ca="1">[1]!IntrinioHistoricalPrices(OFFSET($A$3,ROW(V32) - ROW($A$3),0,1,1),"close", 0,TEXT(OFFSET($A$3,0,COLUMN(W31)-COLUMN($A$3),1,1),"yyyyy-mm-dd"),TEXT(OFFSET($A$3,0,COLUMN(X31)-COLUMN($A$3),1,1),"yyyy-mm-dd"),"")</f>
        <v>101.91</v>
      </c>
    </row>
    <row r="33" spans="2:23" x14ac:dyDescent="0.3">
      <c r="B33" t="str">
        <f ca="1">[1]!IntrinioHistoricalPrices(OFFSET($A$3,ROW(A33) - ROW($A$3),0,1,1),"close", 0,TEXT(OFFSET($A$3,0,COLUMN(B32)-COLUMN($A$3),1,1),"yyyyy-mm-dd"),TEXT(OFFSET($A$3,0,COLUMN(C32)-COLUMN($A$3),1,1),"yyyy-mm-dd"),"")</f>
        <v/>
      </c>
      <c r="C33" t="str">
        <f ca="1">[1]!IntrinioHistoricalPrices(OFFSET($A$3,ROW(B33) - ROW($A$3),0,1,1),"close", 0,TEXT(OFFSET($A$3,0,COLUMN(C32)-COLUMN($A$3),1,1),"yyyyy-mm-dd"),TEXT(OFFSET($A$3,0,COLUMN(D32)-COLUMN($A$3),1,1),"yyyy-mm-dd"),"")</f>
        <v/>
      </c>
      <c r="D33" t="str">
        <f ca="1">[1]!IntrinioHistoricalPrices(OFFSET($A$3,ROW(C33) - ROW($A$3),0,1,1),"close", 0,TEXT(OFFSET($A$3,0,COLUMN(D32)-COLUMN($A$3),1,1),"yyyyy-mm-dd"),TEXT(OFFSET($A$3,0,COLUMN(E32)-COLUMN($A$3),1,1),"yyyy-mm-dd"),"")</f>
        <v/>
      </c>
      <c r="E33" t="str">
        <f ca="1">[1]!IntrinioHistoricalPrices(OFFSET($A$3,ROW(D33) - ROW($A$3),0,1,1),"close", 0,TEXT(OFFSET($A$3,0,COLUMN(E32)-COLUMN($A$3),1,1),"yyyyy-mm-dd"),TEXT(OFFSET($A$3,0,COLUMN(F32)-COLUMN($A$3),1,1),"yyyy-mm-dd"),"")</f>
        <v/>
      </c>
      <c r="F33" t="str">
        <f ca="1">[1]!IntrinioHistoricalPrices(OFFSET($A$3,ROW(E33) - ROW($A$3),0,1,1),"close", 0,TEXT(OFFSET($A$3,0,COLUMN(F32)-COLUMN($A$3),1,1),"yyyyy-mm-dd"),TEXT(OFFSET($A$3,0,COLUMN(G32)-COLUMN($A$3),1,1),"yyyy-mm-dd"),"")</f>
        <v/>
      </c>
      <c r="G33" t="str">
        <f ca="1">[1]!IntrinioHistoricalPrices(OFFSET($A$3,ROW(F33) - ROW($A$3),0,1,1),"close", 0,TEXT(OFFSET($A$3,0,COLUMN(G32)-COLUMN($A$3),1,1),"yyyyy-mm-dd"),TEXT(OFFSET($A$3,0,COLUMN(H32)-COLUMN($A$3),1,1),"yyyy-mm-dd"),"")</f>
        <v/>
      </c>
      <c r="H33" t="str">
        <f ca="1">[1]!IntrinioHistoricalPrices(OFFSET($A$3,ROW(G33) - ROW($A$3),0,1,1),"close", 0,TEXT(OFFSET($A$3,0,COLUMN(H32)-COLUMN($A$3),1,1),"yyyyy-mm-dd"),TEXT(OFFSET($A$3,0,COLUMN(I32)-COLUMN($A$3),1,1),"yyyy-mm-dd"),"")</f>
        <v/>
      </c>
      <c r="I33" t="str">
        <f ca="1">[1]!IntrinioHistoricalPrices(OFFSET($A$3,ROW(H33) - ROW($A$3),0,1,1),"close", 0,TEXT(OFFSET($A$3,0,COLUMN(I32)-COLUMN($A$3),1,1),"yyyyy-mm-dd"),TEXT(OFFSET($A$3,0,COLUMN(J32)-COLUMN($A$3),1,1),"yyyy-mm-dd"),"")</f>
        <v/>
      </c>
      <c r="J33" t="str">
        <f ca="1">[1]!IntrinioHistoricalPrices(OFFSET($A$3,ROW(I33) - ROW($A$3),0,1,1),"close", 0,TEXT(OFFSET($A$3,0,COLUMN(J32)-COLUMN($A$3),1,1),"yyyyy-mm-dd"),TEXT(OFFSET($A$3,0,COLUMN(K32)-COLUMN($A$3),1,1),"yyyy-mm-dd"),"")</f>
        <v/>
      </c>
      <c r="K33" t="str">
        <f ca="1">[1]!IntrinioHistoricalPrices(OFFSET($A$3,ROW(J33) - ROW($A$3),0,1,1),"close", 0,TEXT(OFFSET($A$3,0,COLUMN(K32)-COLUMN($A$3),1,1),"yyyyy-mm-dd"),TEXT(OFFSET($A$3,0,COLUMN(L32)-COLUMN($A$3),1,1),"yyyy-mm-dd"),"")</f>
        <v/>
      </c>
      <c r="L33" t="str">
        <f ca="1">[1]!IntrinioHistoricalPrices(OFFSET($A$3,ROW(K33) - ROW($A$3),0,1,1),"close", 0,TEXT(OFFSET($A$3,0,COLUMN(L32)-COLUMN($A$3),1,1),"yyyyy-mm-dd"),TEXT(OFFSET($A$3,0,COLUMN(M32)-COLUMN($A$3),1,1),"yyyy-mm-dd"),"")</f>
        <v/>
      </c>
      <c r="M33" t="str">
        <f ca="1">[1]!IntrinioHistoricalPrices(OFFSET($A$3,ROW(L33) - ROW($A$3),0,1,1),"close", 0,TEXT(OFFSET($A$3,0,COLUMN(M32)-COLUMN($A$3),1,1),"yyyyy-mm-dd"),TEXT(OFFSET($A$3,0,COLUMN(N32)-COLUMN($A$3),1,1),"yyyy-mm-dd"),"")</f>
        <v/>
      </c>
      <c r="N33" t="str">
        <f ca="1">[1]!IntrinioHistoricalPrices(OFFSET($A$3,ROW(M33) - ROW($A$3),0,1,1),"close", 0,TEXT(OFFSET($A$3,0,COLUMN(N32)-COLUMN($A$3),1,1),"yyyyy-mm-dd"),TEXT(OFFSET($A$3,0,COLUMN(O32)-COLUMN($A$3),1,1),"yyyy-mm-dd"),"")</f>
        <v/>
      </c>
      <c r="O33" t="str">
        <f ca="1">[1]!IntrinioHistoricalPrices(OFFSET($A$3,ROW(N33) - ROW($A$3),0,1,1),"close", 0,TEXT(OFFSET($A$3,0,COLUMN(O32)-COLUMN($A$3),1,1),"yyyyy-mm-dd"),TEXT(OFFSET($A$3,0,COLUMN(P32)-COLUMN($A$3),1,1),"yyyy-mm-dd"),"")</f>
        <v/>
      </c>
      <c r="P33" t="str">
        <f ca="1">[1]!IntrinioHistoricalPrices(OFFSET($A$3,ROW(O33) - ROW($A$3),0,1,1),"close", 0,TEXT(OFFSET($A$3,0,COLUMN(P32)-COLUMN($A$3),1,1),"yyyyy-mm-dd"),TEXT(OFFSET($A$3,0,COLUMN(Q32)-COLUMN($A$3),1,1),"yyyy-mm-dd"),"")</f>
        <v/>
      </c>
      <c r="Q33" t="str">
        <f ca="1">[1]!IntrinioHistoricalPrices(OFFSET($A$3,ROW(P33) - ROW($A$3),0,1,1),"close", 0,TEXT(OFFSET($A$3,0,COLUMN(Q32)-COLUMN($A$3),1,1),"yyyyy-mm-dd"),TEXT(OFFSET($A$3,0,COLUMN(R32)-COLUMN($A$3),1,1),"yyyy-mm-dd"),"")</f>
        <v/>
      </c>
      <c r="R33" t="str">
        <f ca="1">[1]!IntrinioHistoricalPrices(OFFSET($A$3,ROW(Q33) - ROW($A$3),0,1,1),"close", 0,TEXT(OFFSET($A$3,0,COLUMN(R32)-COLUMN($A$3),1,1),"yyyyy-mm-dd"),TEXT(OFFSET($A$3,0,COLUMN(S32)-COLUMN($A$3),1,1),"yyyy-mm-dd"),"")</f>
        <v/>
      </c>
      <c r="S33" t="str">
        <f ca="1">[1]!IntrinioHistoricalPrices(OFFSET($A$3,ROW(R33) - ROW($A$3),0,1,1),"close", 0,TEXT(OFFSET($A$3,0,COLUMN(S32)-COLUMN($A$3),1,1),"yyyyy-mm-dd"),TEXT(OFFSET($A$3,0,COLUMN(T32)-COLUMN($A$3),1,1),"yyyy-mm-dd"),"")</f>
        <v/>
      </c>
      <c r="T33" t="str">
        <f ca="1">[1]!IntrinioHistoricalPrices(OFFSET($A$3,ROW(S33) - ROW($A$3),0,1,1),"close", 0,TEXT(OFFSET($A$3,0,COLUMN(T32)-COLUMN($A$3),1,1),"yyyyy-mm-dd"),TEXT(OFFSET($A$3,0,COLUMN(U32)-COLUMN($A$3),1,1),"yyyy-mm-dd"),"")</f>
        <v/>
      </c>
      <c r="U33" t="str">
        <f ca="1">[1]!IntrinioHistoricalPrices(OFFSET($A$3,ROW(T33) - ROW($A$3),0,1,1),"close", 0,TEXT(OFFSET($A$3,0,COLUMN(U32)-COLUMN($A$3),1,1),"yyyyy-mm-dd"),TEXT(OFFSET($A$3,0,COLUMN(V32)-COLUMN($A$3),1,1),"yyyy-mm-dd"),"")</f>
        <v/>
      </c>
      <c r="V33" t="str">
        <f ca="1">[1]!IntrinioHistoricalPrices(OFFSET($A$3,ROW(U33) - ROW($A$3),0,1,1),"close", 0,TEXT(OFFSET($A$3,0,COLUMN(V32)-COLUMN($A$3),1,1),"yyyyy-mm-dd"),TEXT(OFFSET($A$3,0,COLUMN(W32)-COLUMN($A$3),1,1),"yyyy-mm-dd"),"")</f>
        <v/>
      </c>
      <c r="W33" t="str">
        <f ca="1">[1]!IntrinioHistoricalPrices(OFFSET($A$3,ROW(V33) - ROW($A$3),0,1,1),"close", 0,TEXT(OFFSET($A$3,0,COLUMN(W32)-COLUMN($A$3),1,1),"yyyyy-mm-dd"),TEXT(OFFSET($A$3,0,COLUMN(X32)-COLUMN($A$3),1,1),"yyyy-mm-dd"),"")</f>
        <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CEF8-30C0-4FF2-89D7-ED382A548DFB}">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11EAD-D1DD-4F9E-8EA4-E6235A28CB1C}">
  <dimension ref="A1:R25"/>
  <sheetViews>
    <sheetView workbookViewId="0">
      <selection activeCell="B3" sqref="B3:E3"/>
    </sheetView>
  </sheetViews>
  <sheetFormatPr defaultRowHeight="14.4" x14ac:dyDescent="0.3"/>
  <cols>
    <col min="1" max="1" width="28.109375" bestFit="1" customWidth="1"/>
    <col min="2" max="2" width="15.109375" bestFit="1" customWidth="1"/>
    <col min="3" max="3" width="14.88671875" bestFit="1" customWidth="1"/>
    <col min="4" max="4" width="15.109375" bestFit="1" customWidth="1"/>
    <col min="5" max="5" width="15.44140625" bestFit="1" customWidth="1"/>
    <col min="6" max="6" width="14.88671875" bestFit="1" customWidth="1"/>
    <col min="7" max="7" width="15.44140625" bestFit="1" customWidth="1"/>
    <col min="8" max="8" width="14.33203125" bestFit="1" customWidth="1"/>
    <col min="9" max="10" width="14.88671875" bestFit="1" customWidth="1"/>
    <col min="11" max="11" width="15.44140625" bestFit="1" customWidth="1"/>
    <col min="12" max="12" width="14.88671875" bestFit="1" customWidth="1"/>
    <col min="13" max="13" width="15.44140625" bestFit="1" customWidth="1"/>
    <col min="14" max="15" width="14.88671875" bestFit="1" customWidth="1"/>
    <col min="16" max="16" width="14.33203125" bestFit="1" customWidth="1"/>
    <col min="17" max="17" width="14.88671875" bestFit="1" customWidth="1"/>
  </cols>
  <sheetData>
    <row r="1" spans="1:18" x14ac:dyDescent="0.3">
      <c r="A1" t="s">
        <v>49</v>
      </c>
    </row>
    <row r="2" spans="1:18" x14ac:dyDescent="0.3">
      <c r="A2" t="s">
        <v>67</v>
      </c>
    </row>
    <row r="3" spans="1:18" x14ac:dyDescent="0.3">
      <c r="A3" t="s">
        <v>50</v>
      </c>
      <c r="B3" s="11" t="s">
        <v>55</v>
      </c>
      <c r="C3" s="12"/>
      <c r="D3" s="12"/>
      <c r="E3" s="13"/>
      <c r="F3" s="10" t="s">
        <v>57</v>
      </c>
      <c r="G3" s="10"/>
      <c r="H3" s="10"/>
      <c r="I3" s="10"/>
      <c r="J3" s="14" t="s">
        <v>60</v>
      </c>
      <c r="K3" s="14"/>
      <c r="L3" s="14"/>
      <c r="M3" s="14"/>
      <c r="N3" s="15" t="s">
        <v>64</v>
      </c>
      <c r="O3" s="15"/>
      <c r="P3" s="15"/>
      <c r="Q3" s="15"/>
    </row>
    <row r="4" spans="1:18" x14ac:dyDescent="0.3">
      <c r="B4" s="9" t="s">
        <v>51</v>
      </c>
      <c r="C4" s="9"/>
      <c r="D4" s="9" t="s">
        <v>52</v>
      </c>
      <c r="E4" s="9"/>
      <c r="F4" s="10" t="s">
        <v>58</v>
      </c>
      <c r="G4" s="10"/>
      <c r="H4" s="10" t="s">
        <v>59</v>
      </c>
      <c r="I4" s="10"/>
      <c r="J4" s="14" t="s">
        <v>61</v>
      </c>
      <c r="K4" s="14"/>
      <c r="L4" s="14" t="s">
        <v>62</v>
      </c>
      <c r="M4" s="14"/>
      <c r="N4" s="15" t="s">
        <v>65</v>
      </c>
      <c r="O4" s="15"/>
      <c r="P4" s="15" t="s">
        <v>66</v>
      </c>
      <c r="Q4" s="15"/>
      <c r="R4" t="s">
        <v>78</v>
      </c>
    </row>
    <row r="5" spans="1:18" x14ac:dyDescent="0.3">
      <c r="B5" s="2" t="s">
        <v>53</v>
      </c>
      <c r="C5" s="2" t="s">
        <v>54</v>
      </c>
      <c r="D5" s="2" t="s">
        <v>53</v>
      </c>
      <c r="E5" s="2" t="s">
        <v>54</v>
      </c>
      <c r="F5" s="3" t="s">
        <v>53</v>
      </c>
      <c r="G5" s="3" t="s">
        <v>54</v>
      </c>
      <c r="H5" s="3" t="s">
        <v>53</v>
      </c>
      <c r="I5" s="3" t="s">
        <v>54</v>
      </c>
      <c r="J5" s="4" t="s">
        <v>53</v>
      </c>
      <c r="K5" s="4" t="s">
        <v>54</v>
      </c>
      <c r="L5" s="4" t="s">
        <v>53</v>
      </c>
      <c r="M5" s="4" t="s">
        <v>54</v>
      </c>
      <c r="N5" s="5" t="s">
        <v>53</v>
      </c>
      <c r="O5" s="5" t="s">
        <v>54</v>
      </c>
      <c r="P5" s="5" t="s">
        <v>53</v>
      </c>
      <c r="Q5" s="5" t="s">
        <v>54</v>
      </c>
    </row>
    <row r="6" spans="1:18" x14ac:dyDescent="0.3">
      <c r="B6" s="2" t="s">
        <v>56</v>
      </c>
      <c r="C6" s="2" t="s">
        <v>56</v>
      </c>
      <c r="D6" s="2" t="s">
        <v>56</v>
      </c>
      <c r="E6" s="2" t="s">
        <v>56</v>
      </c>
      <c r="F6" s="3" t="s">
        <v>56</v>
      </c>
      <c r="G6" s="3" t="s">
        <v>56</v>
      </c>
      <c r="H6" s="3" t="s">
        <v>56</v>
      </c>
      <c r="I6" s="3" t="s">
        <v>56</v>
      </c>
      <c r="J6" s="4" t="s">
        <v>56</v>
      </c>
      <c r="K6" s="4" t="s">
        <v>56</v>
      </c>
      <c r="L6" s="4" t="s">
        <v>56</v>
      </c>
      <c r="M6" s="4" t="s">
        <v>56</v>
      </c>
      <c r="N6" s="5" t="s">
        <v>56</v>
      </c>
      <c r="O6" s="5" t="s">
        <v>56</v>
      </c>
      <c r="P6" s="5" t="s">
        <v>56</v>
      </c>
      <c r="Q6" s="5" t="s">
        <v>56</v>
      </c>
    </row>
    <row r="9" spans="1:18" x14ac:dyDescent="0.3">
      <c r="A9" t="s">
        <v>63</v>
      </c>
      <c r="B9" s="11" t="s">
        <v>55</v>
      </c>
      <c r="C9" s="12"/>
      <c r="D9" s="12"/>
      <c r="E9" s="13"/>
      <c r="F9" s="10" t="s">
        <v>57</v>
      </c>
      <c r="G9" s="10"/>
      <c r="H9" s="10"/>
      <c r="I9" s="10"/>
      <c r="J9" s="14" t="s">
        <v>60</v>
      </c>
      <c r="K9" s="14"/>
      <c r="L9" s="14"/>
      <c r="M9" s="14"/>
      <c r="N9" s="15" t="s">
        <v>64</v>
      </c>
      <c r="O9" s="15"/>
      <c r="P9" s="15"/>
      <c r="Q9" s="15"/>
    </row>
    <row r="10" spans="1:18" x14ac:dyDescent="0.3">
      <c r="B10" s="9" t="s">
        <v>51</v>
      </c>
      <c r="C10" s="9"/>
      <c r="D10" s="9" t="s">
        <v>52</v>
      </c>
      <c r="E10" s="9"/>
      <c r="F10" s="10" t="s">
        <v>58</v>
      </c>
      <c r="G10" s="10"/>
      <c r="H10" s="10" t="s">
        <v>59</v>
      </c>
      <c r="I10" s="10"/>
      <c r="J10" s="14" t="s">
        <v>61</v>
      </c>
      <c r="K10" s="14"/>
      <c r="L10" s="14" t="s">
        <v>62</v>
      </c>
      <c r="M10" s="14"/>
      <c r="N10" s="15" t="s">
        <v>65</v>
      </c>
      <c r="O10" s="15"/>
      <c r="P10" s="15" t="s">
        <v>66</v>
      </c>
      <c r="Q10" s="15"/>
    </row>
    <row r="11" spans="1:18" x14ac:dyDescent="0.3">
      <c r="B11" s="2" t="s">
        <v>53</v>
      </c>
      <c r="C11" s="2" t="s">
        <v>54</v>
      </c>
      <c r="D11" s="2" t="s">
        <v>53</v>
      </c>
      <c r="E11" s="2" t="s">
        <v>54</v>
      </c>
      <c r="F11" s="3" t="s">
        <v>53</v>
      </c>
      <c r="G11" s="3" t="s">
        <v>54</v>
      </c>
      <c r="H11" s="3" t="s">
        <v>53</v>
      </c>
      <c r="I11" s="3" t="s">
        <v>54</v>
      </c>
      <c r="J11" s="4" t="s">
        <v>53</v>
      </c>
      <c r="K11" s="4" t="s">
        <v>54</v>
      </c>
      <c r="L11" s="4" t="s">
        <v>53</v>
      </c>
      <c r="M11" s="4" t="s">
        <v>54</v>
      </c>
      <c r="N11" s="5" t="s">
        <v>53</v>
      </c>
      <c r="O11" s="5" t="s">
        <v>54</v>
      </c>
      <c r="P11" s="5" t="s">
        <v>53</v>
      </c>
      <c r="Q11" s="5" t="s">
        <v>54</v>
      </c>
    </row>
    <row r="12" spans="1:18" x14ac:dyDescent="0.3">
      <c r="B12" s="2" t="s">
        <v>56</v>
      </c>
      <c r="C12" s="2" t="s">
        <v>56</v>
      </c>
      <c r="D12" s="2" t="s">
        <v>56</v>
      </c>
      <c r="E12" s="2" t="s">
        <v>56</v>
      </c>
      <c r="F12" s="3" t="s">
        <v>56</v>
      </c>
      <c r="G12" s="3" t="s">
        <v>56</v>
      </c>
      <c r="H12" s="3" t="s">
        <v>56</v>
      </c>
      <c r="I12" s="3" t="s">
        <v>56</v>
      </c>
      <c r="J12" s="4" t="s">
        <v>56</v>
      </c>
      <c r="K12" s="4" t="s">
        <v>56</v>
      </c>
      <c r="L12" s="4" t="s">
        <v>56</v>
      </c>
      <c r="M12" s="4" t="s">
        <v>56</v>
      </c>
      <c r="N12" s="5" t="s">
        <v>56</v>
      </c>
      <c r="O12" s="5" t="s">
        <v>56</v>
      </c>
      <c r="P12" s="5" t="s">
        <v>56</v>
      </c>
      <c r="Q12" s="5" t="s">
        <v>56</v>
      </c>
    </row>
    <row r="15" spans="1:18" x14ac:dyDescent="0.3">
      <c r="A15" t="s">
        <v>68</v>
      </c>
    </row>
    <row r="16" spans="1:18" x14ac:dyDescent="0.3">
      <c r="A16" t="s">
        <v>50</v>
      </c>
      <c r="B16" s="11" t="s">
        <v>55</v>
      </c>
      <c r="C16" s="12"/>
      <c r="D16" s="12"/>
      <c r="E16" s="13"/>
      <c r="F16" s="10" t="s">
        <v>57</v>
      </c>
      <c r="G16" s="10"/>
      <c r="H16" s="10"/>
      <c r="I16" s="10"/>
      <c r="J16" s="14" t="s">
        <v>60</v>
      </c>
      <c r="K16" s="14"/>
      <c r="L16" s="14"/>
      <c r="M16" s="14"/>
      <c r="N16" s="15" t="s">
        <v>64</v>
      </c>
      <c r="O16" s="15"/>
      <c r="P16" s="15"/>
      <c r="Q16" s="15"/>
    </row>
    <row r="17" spans="1:17" x14ac:dyDescent="0.3">
      <c r="B17" s="9" t="s">
        <v>51</v>
      </c>
      <c r="C17" s="9"/>
      <c r="D17" s="9" t="s">
        <v>52</v>
      </c>
      <c r="E17" s="9"/>
      <c r="F17" s="10" t="s">
        <v>58</v>
      </c>
      <c r="G17" s="10"/>
      <c r="H17" s="10" t="s">
        <v>59</v>
      </c>
      <c r="I17" s="10"/>
      <c r="J17" s="14" t="s">
        <v>61</v>
      </c>
      <c r="K17" s="14"/>
      <c r="L17" s="14" t="s">
        <v>62</v>
      </c>
      <c r="M17" s="14"/>
      <c r="N17" s="15" t="s">
        <v>65</v>
      </c>
      <c r="O17" s="15"/>
      <c r="P17" s="15" t="s">
        <v>66</v>
      </c>
      <c r="Q17" s="15"/>
    </row>
    <row r="18" spans="1:17" x14ac:dyDescent="0.3">
      <c r="B18" s="2" t="s">
        <v>69</v>
      </c>
      <c r="C18" s="2" t="s">
        <v>70</v>
      </c>
      <c r="D18" s="2" t="s">
        <v>71</v>
      </c>
      <c r="E18" s="2" t="s">
        <v>70</v>
      </c>
      <c r="F18" s="3" t="s">
        <v>71</v>
      </c>
      <c r="G18" s="3" t="s">
        <v>70</v>
      </c>
      <c r="H18" s="3" t="s">
        <v>71</v>
      </c>
      <c r="I18" s="3" t="s">
        <v>70</v>
      </c>
      <c r="J18" s="4" t="s">
        <v>71</v>
      </c>
      <c r="K18" s="4" t="s">
        <v>70</v>
      </c>
      <c r="L18" s="4" t="s">
        <v>71</v>
      </c>
      <c r="M18" s="4" t="s">
        <v>70</v>
      </c>
      <c r="N18" s="5" t="s">
        <v>71</v>
      </c>
      <c r="O18" s="5" t="s">
        <v>70</v>
      </c>
      <c r="P18" s="5" t="s">
        <v>71</v>
      </c>
      <c r="Q18" s="5" t="s">
        <v>70</v>
      </c>
    </row>
    <row r="19" spans="1:17" x14ac:dyDescent="0.3">
      <c r="B19" s="2" t="s">
        <v>56</v>
      </c>
      <c r="C19" s="2" t="s">
        <v>56</v>
      </c>
      <c r="D19" s="2" t="s">
        <v>56</v>
      </c>
      <c r="E19" s="2" t="s">
        <v>56</v>
      </c>
      <c r="F19" s="3" t="s">
        <v>56</v>
      </c>
      <c r="G19" s="3" t="s">
        <v>56</v>
      </c>
      <c r="H19" s="3" t="s">
        <v>56</v>
      </c>
      <c r="I19" s="3" t="s">
        <v>56</v>
      </c>
      <c r="J19" s="4" t="s">
        <v>56</v>
      </c>
      <c r="K19" s="4" t="s">
        <v>56</v>
      </c>
      <c r="L19" s="4" t="s">
        <v>56</v>
      </c>
      <c r="M19" s="4" t="s">
        <v>56</v>
      </c>
      <c r="N19" s="5" t="s">
        <v>56</v>
      </c>
      <c r="O19" s="5" t="s">
        <v>56</v>
      </c>
      <c r="P19" s="5" t="s">
        <v>56</v>
      </c>
      <c r="Q19" s="5" t="s">
        <v>56</v>
      </c>
    </row>
    <row r="22" spans="1:17" x14ac:dyDescent="0.3">
      <c r="A22" t="s">
        <v>63</v>
      </c>
      <c r="B22" s="11" t="s">
        <v>55</v>
      </c>
      <c r="C22" s="12"/>
      <c r="D22" s="12"/>
      <c r="E22" s="13"/>
      <c r="F22" s="10" t="s">
        <v>57</v>
      </c>
      <c r="G22" s="10"/>
      <c r="H22" s="10"/>
      <c r="I22" s="10"/>
      <c r="J22" s="14" t="s">
        <v>60</v>
      </c>
      <c r="K22" s="14"/>
      <c r="L22" s="14"/>
      <c r="M22" s="14"/>
      <c r="N22" s="15" t="s">
        <v>64</v>
      </c>
      <c r="O22" s="15"/>
      <c r="P22" s="15"/>
      <c r="Q22" s="15"/>
    </row>
    <row r="23" spans="1:17" x14ac:dyDescent="0.3">
      <c r="B23" s="9" t="s">
        <v>51</v>
      </c>
      <c r="C23" s="9"/>
      <c r="D23" s="9" t="s">
        <v>52</v>
      </c>
      <c r="E23" s="9"/>
      <c r="F23" s="10" t="s">
        <v>58</v>
      </c>
      <c r="G23" s="10"/>
      <c r="H23" s="10" t="s">
        <v>59</v>
      </c>
      <c r="I23" s="10"/>
      <c r="J23" s="14" t="s">
        <v>61</v>
      </c>
      <c r="K23" s="14"/>
      <c r="L23" s="14" t="s">
        <v>62</v>
      </c>
      <c r="M23" s="14"/>
      <c r="N23" s="15" t="s">
        <v>65</v>
      </c>
      <c r="O23" s="15"/>
      <c r="P23" s="15" t="s">
        <v>66</v>
      </c>
      <c r="Q23" s="15"/>
    </row>
    <row r="24" spans="1:17" x14ac:dyDescent="0.3">
      <c r="B24" s="2" t="s">
        <v>69</v>
      </c>
      <c r="C24" s="2" t="s">
        <v>70</v>
      </c>
      <c r="D24" s="2" t="s">
        <v>69</v>
      </c>
      <c r="E24" s="2" t="s">
        <v>70</v>
      </c>
      <c r="F24" s="3" t="s">
        <v>71</v>
      </c>
      <c r="G24" s="3" t="s">
        <v>70</v>
      </c>
      <c r="H24" s="3" t="s">
        <v>71</v>
      </c>
      <c r="I24" s="3" t="s">
        <v>70</v>
      </c>
      <c r="J24" s="4" t="s">
        <v>71</v>
      </c>
      <c r="K24" s="4" t="s">
        <v>70</v>
      </c>
      <c r="L24" s="4" t="s">
        <v>71</v>
      </c>
      <c r="M24" s="4" t="s">
        <v>70</v>
      </c>
      <c r="N24" s="5" t="s">
        <v>71</v>
      </c>
      <c r="O24" s="5" t="s">
        <v>70</v>
      </c>
      <c r="P24" s="5" t="s">
        <v>71</v>
      </c>
      <c r="Q24" s="5" t="s">
        <v>70</v>
      </c>
    </row>
    <row r="25" spans="1:17" x14ac:dyDescent="0.3">
      <c r="B25" s="2" t="s">
        <v>56</v>
      </c>
      <c r="C25" s="2" t="s">
        <v>56</v>
      </c>
      <c r="D25" s="2" t="s">
        <v>56</v>
      </c>
      <c r="E25" s="2" t="s">
        <v>56</v>
      </c>
      <c r="F25" s="3" t="s">
        <v>56</v>
      </c>
      <c r="G25" s="3" t="s">
        <v>56</v>
      </c>
      <c r="H25" s="3" t="s">
        <v>56</v>
      </c>
      <c r="I25" s="3" t="s">
        <v>56</v>
      </c>
      <c r="J25" s="4" t="s">
        <v>56</v>
      </c>
      <c r="K25" s="4" t="s">
        <v>56</v>
      </c>
      <c r="L25" s="4" t="s">
        <v>56</v>
      </c>
      <c r="M25" s="4" t="s">
        <v>56</v>
      </c>
      <c r="N25" s="5" t="s">
        <v>56</v>
      </c>
      <c r="O25" s="5" t="s">
        <v>56</v>
      </c>
      <c r="P25" s="5" t="s">
        <v>56</v>
      </c>
      <c r="Q25" s="5" t="s">
        <v>56</v>
      </c>
    </row>
  </sheetData>
  <mergeCells count="48">
    <mergeCell ref="N23:O23"/>
    <mergeCell ref="P23:Q23"/>
    <mergeCell ref="B23:C23"/>
    <mergeCell ref="D23:E23"/>
    <mergeCell ref="F23:G23"/>
    <mergeCell ref="H23:I23"/>
    <mergeCell ref="J23:K23"/>
    <mergeCell ref="L23:M23"/>
    <mergeCell ref="B16:E16"/>
    <mergeCell ref="F22:I22"/>
    <mergeCell ref="J22:M22"/>
    <mergeCell ref="N22:Q22"/>
    <mergeCell ref="B17:C17"/>
    <mergeCell ref="D17:E17"/>
    <mergeCell ref="F17:G17"/>
    <mergeCell ref="H17:I17"/>
    <mergeCell ref="J17:K17"/>
    <mergeCell ref="L17:M17"/>
    <mergeCell ref="B22:E22"/>
    <mergeCell ref="F16:I16"/>
    <mergeCell ref="J16:M16"/>
    <mergeCell ref="N16:Q16"/>
    <mergeCell ref="N17:O17"/>
    <mergeCell ref="P17:Q17"/>
    <mergeCell ref="F9:I9"/>
    <mergeCell ref="J9:M9"/>
    <mergeCell ref="N9:Q9"/>
    <mergeCell ref="B10:C10"/>
    <mergeCell ref="D10:E10"/>
    <mergeCell ref="F10:G10"/>
    <mergeCell ref="H10:I10"/>
    <mergeCell ref="J10:K10"/>
    <mergeCell ref="L10:M10"/>
    <mergeCell ref="N10:O10"/>
    <mergeCell ref="P10:Q10"/>
    <mergeCell ref="B9:E9"/>
    <mergeCell ref="J3:M3"/>
    <mergeCell ref="J4:K4"/>
    <mergeCell ref="L4:M4"/>
    <mergeCell ref="N3:Q3"/>
    <mergeCell ref="N4:O4"/>
    <mergeCell ref="P4:Q4"/>
    <mergeCell ref="B4:C4"/>
    <mergeCell ref="D4:E4"/>
    <mergeCell ref="F4:G4"/>
    <mergeCell ref="H4:I4"/>
    <mergeCell ref="F3:I3"/>
    <mergeCell ref="B3: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AE0FD-A82D-4C65-B47C-065B98162F59}">
  <dimension ref="A3:G4"/>
  <sheetViews>
    <sheetView workbookViewId="0">
      <selection activeCell="A10" sqref="A10"/>
    </sheetView>
  </sheetViews>
  <sheetFormatPr defaultRowHeight="14.4" x14ac:dyDescent="0.3"/>
  <cols>
    <col min="2" max="2" width="21.44140625" bestFit="1" customWidth="1"/>
    <col min="3" max="3" width="18" bestFit="1" customWidth="1"/>
    <col min="4" max="4" width="18" customWidth="1"/>
    <col min="5" max="5" width="21.44140625" bestFit="1" customWidth="1"/>
    <col min="6" max="6" width="18" bestFit="1" customWidth="1"/>
    <col min="7" max="7" width="17.44140625" bestFit="1" customWidth="1"/>
  </cols>
  <sheetData>
    <row r="3" spans="1:7" x14ac:dyDescent="0.3">
      <c r="A3" t="s">
        <v>72</v>
      </c>
      <c r="B3" s="8" t="s">
        <v>73</v>
      </c>
      <c r="C3" s="8"/>
      <c r="D3" s="8"/>
      <c r="E3" s="8" t="s">
        <v>76</v>
      </c>
      <c r="F3" s="8"/>
      <c r="G3" s="8"/>
    </row>
    <row r="4" spans="1:7" x14ac:dyDescent="0.3">
      <c r="B4" t="s">
        <v>74</v>
      </c>
      <c r="C4" t="s">
        <v>75</v>
      </c>
      <c r="D4" t="s">
        <v>77</v>
      </c>
      <c r="E4" t="s">
        <v>74</v>
      </c>
      <c r="F4" t="s">
        <v>75</v>
      </c>
      <c r="G4" t="s">
        <v>77</v>
      </c>
    </row>
  </sheetData>
  <mergeCells count="2">
    <mergeCell ref="B3:D3"/>
    <mergeCell ref="E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49B2B-EF65-416B-B844-D36F6DB42D94}">
  <dimension ref="A2:H39"/>
  <sheetViews>
    <sheetView topLeftCell="A13" workbookViewId="0">
      <selection activeCell="H32" sqref="H32"/>
    </sheetView>
  </sheetViews>
  <sheetFormatPr defaultRowHeight="14.4" x14ac:dyDescent="0.3"/>
  <cols>
    <col min="1" max="1" width="10.109375" bestFit="1" customWidth="1"/>
    <col min="2" max="4" width="10.77734375" bestFit="1" customWidth="1"/>
    <col min="8" max="8" width="89.77734375" bestFit="1" customWidth="1"/>
  </cols>
  <sheetData>
    <row r="2" spans="1:6" x14ac:dyDescent="0.3">
      <c r="B2">
        <v>1</v>
      </c>
      <c r="C2">
        <v>2</v>
      </c>
      <c r="D2">
        <v>3</v>
      </c>
      <c r="E2">
        <v>4</v>
      </c>
      <c r="F2">
        <v>5</v>
      </c>
    </row>
    <row r="3" spans="1:6" x14ac:dyDescent="0.3">
      <c r="A3">
        <v>1</v>
      </c>
      <c r="B3">
        <v>11</v>
      </c>
      <c r="C3">
        <v>21</v>
      </c>
      <c r="D3">
        <v>31</v>
      </c>
      <c r="E3">
        <v>41</v>
      </c>
      <c r="F3">
        <v>51</v>
      </c>
    </row>
    <row r="4" spans="1:6" x14ac:dyDescent="0.3">
      <c r="A4">
        <v>2</v>
      </c>
      <c r="B4">
        <v>21</v>
      </c>
      <c r="C4">
        <v>22</v>
      </c>
      <c r="D4">
        <v>23</v>
      </c>
      <c r="E4">
        <v>24</v>
      </c>
      <c r="F4">
        <v>25</v>
      </c>
    </row>
    <row r="5" spans="1:6" x14ac:dyDescent="0.3">
      <c r="A5">
        <v>3</v>
      </c>
      <c r="B5">
        <v>31</v>
      </c>
      <c r="C5">
        <v>32</v>
      </c>
      <c r="D5">
        <v>33</v>
      </c>
      <c r="E5">
        <v>34</v>
      </c>
      <c r="F5">
        <v>35</v>
      </c>
    </row>
    <row r="6" spans="1:6" x14ac:dyDescent="0.3">
      <c r="A6">
        <v>4</v>
      </c>
      <c r="B6">
        <v>41</v>
      </c>
      <c r="C6">
        <v>42</v>
      </c>
      <c r="D6">
        <v>43</v>
      </c>
      <c r="E6">
        <v>44</v>
      </c>
      <c r="F6">
        <v>45</v>
      </c>
    </row>
    <row r="7" spans="1:6" x14ac:dyDescent="0.3">
      <c r="A7">
        <v>5</v>
      </c>
      <c r="B7">
        <v>51</v>
      </c>
      <c r="C7">
        <v>52</v>
      </c>
      <c r="D7">
        <v>53</v>
      </c>
      <c r="E7">
        <v>54</v>
      </c>
      <c r="F7">
        <v>55</v>
      </c>
    </row>
    <row r="9" spans="1:6" x14ac:dyDescent="0.3">
      <c r="B9">
        <v>1</v>
      </c>
      <c r="C9">
        <v>2</v>
      </c>
      <c r="D9">
        <v>3</v>
      </c>
      <c r="E9">
        <v>4</v>
      </c>
      <c r="F9">
        <v>5</v>
      </c>
    </row>
    <row r="10" spans="1:6" x14ac:dyDescent="0.3">
      <c r="A10">
        <v>1</v>
      </c>
      <c r="B10" t="str">
        <f>_xlfn.CONCAT(ROW(A10)-ROW($A$9), COLUMN(B9) - COLUMN($A$9))</f>
        <v>11</v>
      </c>
      <c r="C10" t="str">
        <f t="shared" ref="C10:F14" si="0">_xlfn.CONCAT(ROW(B10)-ROW($A$9), COLUMN(C9) - COLUMN($A$9))</f>
        <v>12</v>
      </c>
      <c r="D10" t="str">
        <f t="shared" si="0"/>
        <v>13</v>
      </c>
      <c r="E10" t="str">
        <f t="shared" si="0"/>
        <v>14</v>
      </c>
      <c r="F10" t="str">
        <f t="shared" si="0"/>
        <v>15</v>
      </c>
    </row>
    <row r="11" spans="1:6" x14ac:dyDescent="0.3">
      <c r="A11">
        <v>2</v>
      </c>
      <c r="B11" t="str">
        <f t="shared" ref="B11:B14" si="1">_xlfn.CONCAT(ROW(A11)-ROW($A$9), COLUMN(B10) - COLUMN($A$9))</f>
        <v>21</v>
      </c>
      <c r="C11" t="str">
        <f t="shared" si="0"/>
        <v>22</v>
      </c>
      <c r="D11" t="str">
        <f t="shared" si="0"/>
        <v>23</v>
      </c>
      <c r="E11" t="str">
        <f t="shared" si="0"/>
        <v>24</v>
      </c>
      <c r="F11" t="str">
        <f t="shared" si="0"/>
        <v>25</v>
      </c>
    </row>
    <row r="12" spans="1:6" x14ac:dyDescent="0.3">
      <c r="A12">
        <v>3</v>
      </c>
      <c r="B12" t="str">
        <f t="shared" si="1"/>
        <v>31</v>
      </c>
      <c r="C12" t="str">
        <f t="shared" si="0"/>
        <v>32</v>
      </c>
      <c r="D12" t="str">
        <f t="shared" si="0"/>
        <v>33</v>
      </c>
      <c r="E12" t="str">
        <f t="shared" si="0"/>
        <v>34</v>
      </c>
      <c r="F12" t="str">
        <f t="shared" si="0"/>
        <v>35</v>
      </c>
    </row>
    <row r="13" spans="1:6" x14ac:dyDescent="0.3">
      <c r="A13">
        <v>4</v>
      </c>
      <c r="B13" t="str">
        <f t="shared" si="1"/>
        <v>41</v>
      </c>
      <c r="C13" t="str">
        <f t="shared" si="0"/>
        <v>42</v>
      </c>
      <c r="D13" t="str">
        <f t="shared" si="0"/>
        <v>43</v>
      </c>
      <c r="E13" t="str">
        <f t="shared" si="0"/>
        <v>44</v>
      </c>
      <c r="F13" t="str">
        <f t="shared" si="0"/>
        <v>45</v>
      </c>
    </row>
    <row r="14" spans="1:6" x14ac:dyDescent="0.3">
      <c r="A14">
        <v>5</v>
      </c>
      <c r="B14" t="str">
        <f t="shared" si="1"/>
        <v>51</v>
      </c>
      <c r="C14" t="str">
        <f t="shared" si="0"/>
        <v>52</v>
      </c>
      <c r="D14" t="str">
        <f t="shared" si="0"/>
        <v>53</v>
      </c>
      <c r="E14" t="str">
        <f t="shared" si="0"/>
        <v>54</v>
      </c>
      <c r="F14" t="str">
        <f t="shared" si="0"/>
        <v>55</v>
      </c>
    </row>
    <row r="18" spans="1:8" x14ac:dyDescent="0.3">
      <c r="A18" t="s">
        <v>0</v>
      </c>
      <c r="B18" s="1">
        <v>43587</v>
      </c>
      <c r="C18" s="1">
        <v>43588</v>
      </c>
      <c r="D18" s="1">
        <v>43589</v>
      </c>
    </row>
    <row r="19" spans="1:8" x14ac:dyDescent="0.3">
      <c r="A19" t="s">
        <v>6</v>
      </c>
      <c r="B19" t="str">
        <f ca="1">OFFSET($A$18,1,0,1,1) &amp; "-" &amp; OFFSET($A$18,0,1,1,1)</f>
        <v>AAPL-43587</v>
      </c>
    </row>
    <row r="20" spans="1:8" x14ac:dyDescent="0.3">
      <c r="A20" t="s">
        <v>7</v>
      </c>
      <c r="B20" t="str">
        <f ca="1">OFFSET($A$18,2,0,1,1) &amp; "-" &amp; OFFSET($A$18,0,2,1,1)</f>
        <v>AXP-43588</v>
      </c>
    </row>
    <row r="21" spans="1:8" x14ac:dyDescent="0.3">
      <c r="A21" t="s">
        <v>3</v>
      </c>
      <c r="B21" t="str">
        <f ca="1">OFFSET($A$18,3,0,1,1) &amp; "-" &amp; OFFSET($A$18,0,3,1,1)</f>
        <v>BA-43589</v>
      </c>
    </row>
    <row r="22" spans="1:8" x14ac:dyDescent="0.3">
      <c r="A22" t="s">
        <v>8</v>
      </c>
    </row>
    <row r="23" spans="1:8" x14ac:dyDescent="0.3">
      <c r="A23" t="s">
        <v>9</v>
      </c>
      <c r="H23" t="s">
        <v>80</v>
      </c>
    </row>
    <row r="24" spans="1:8" x14ac:dyDescent="0.3">
      <c r="H24" t="s">
        <v>79</v>
      </c>
    </row>
    <row r="25" spans="1:8" x14ac:dyDescent="0.3">
      <c r="H25" t="s">
        <v>80</v>
      </c>
    </row>
    <row r="26" spans="1:8" x14ac:dyDescent="0.3">
      <c r="A26" t="s">
        <v>0</v>
      </c>
      <c r="B26" s="1">
        <v>43587</v>
      </c>
      <c r="C26" s="1">
        <v>43588</v>
      </c>
      <c r="D26" s="1">
        <v>43589</v>
      </c>
    </row>
    <row r="27" spans="1:8" x14ac:dyDescent="0.3">
      <c r="A27" t="s">
        <v>6</v>
      </c>
      <c r="B27" t="str">
        <f ca="1">OFFSET($A$18,ROW(A19)-ROW($A$18),0,1,1) &amp; "-" &amp; OFFSET($A$18,0,COLUMN(B18)-COLUMN($A$18),1,1)</f>
        <v>AAPL-43587</v>
      </c>
      <c r="C27" t="str">
        <f t="shared" ref="C27:D27" ca="1" si="2">OFFSET($A$18,ROW(B19)-ROW($A$18),0,1,1) &amp; "-" &amp; OFFSET($A$18,0,COLUMN(C18)-COLUMN($A$18),1,1)</f>
        <v>AAPL-43588</v>
      </c>
      <c r="D27" t="str">
        <f t="shared" ca="1" si="2"/>
        <v>AAPL-43589</v>
      </c>
    </row>
    <row r="28" spans="1:8" x14ac:dyDescent="0.3">
      <c r="A28" t="s">
        <v>7</v>
      </c>
      <c r="B28" t="str">
        <f t="shared" ref="B28:D28" ca="1" si="3">OFFSET($A$18,ROW(A20)-ROW($A$18),0,1,1) &amp; "-" &amp; OFFSET($A$18,0,COLUMN(B19)-COLUMN($A$18),1,1)</f>
        <v>AXP-43587</v>
      </c>
      <c r="C28" t="str">
        <f t="shared" ca="1" si="3"/>
        <v>AXP-43588</v>
      </c>
      <c r="D28" t="str">
        <f t="shared" ca="1" si="3"/>
        <v>AXP-43589</v>
      </c>
    </row>
    <row r="29" spans="1:8" x14ac:dyDescent="0.3">
      <c r="A29" t="s">
        <v>3</v>
      </c>
      <c r="B29" t="str">
        <f t="shared" ref="B29:D29" ca="1" si="4">OFFSET($A$18,ROW(A21)-ROW($A$18),0,1,1) &amp; "-" &amp; OFFSET($A$18,0,COLUMN(B20)-COLUMN($A$18),1,1)</f>
        <v>BA-43587</v>
      </c>
      <c r="C29" t="str">
        <f t="shared" ca="1" si="4"/>
        <v>BA-43588</v>
      </c>
      <c r="D29" t="str">
        <f t="shared" ca="1" si="4"/>
        <v>BA-43589</v>
      </c>
    </row>
    <row r="30" spans="1:8" x14ac:dyDescent="0.3">
      <c r="A30" t="s">
        <v>8</v>
      </c>
      <c r="B30" t="str">
        <f t="shared" ref="B30:D30" ca="1" si="5">OFFSET($A$18,ROW(A22)-ROW($A$18),0,1,1) &amp; "-" &amp; OFFSET($A$18,0,COLUMN(B21)-COLUMN($A$18),1,1)</f>
        <v>CAT-43587</v>
      </c>
      <c r="C30" t="str">
        <f t="shared" ca="1" si="5"/>
        <v>CAT-43588</v>
      </c>
      <c r="D30" t="str">
        <f t="shared" ca="1" si="5"/>
        <v>CAT-43589</v>
      </c>
    </row>
    <row r="31" spans="1:8" x14ac:dyDescent="0.3">
      <c r="A31" t="s">
        <v>9</v>
      </c>
      <c r="B31" t="str">
        <f t="shared" ref="B31:D31" ca="1" si="6">OFFSET($A$18,ROW(A23)-ROW($A$18),0,1,1) &amp; "-" &amp; OFFSET($A$18,0,COLUMN(B22)-COLUMN($A$18),1,1)</f>
        <v>CSCO-43587</v>
      </c>
      <c r="C31" t="str">
        <f t="shared" ca="1" si="6"/>
        <v>CSCO-43588</v>
      </c>
      <c r="D31" t="str">
        <f t="shared" ca="1" si="6"/>
        <v>CSCO-43589</v>
      </c>
    </row>
    <row r="32" spans="1:8" ht="43.2" x14ac:dyDescent="0.3">
      <c r="H32" s="6" t="s">
        <v>81</v>
      </c>
    </row>
    <row r="34" spans="1:4" x14ac:dyDescent="0.3">
      <c r="A34" t="s">
        <v>0</v>
      </c>
      <c r="B34" s="1">
        <v>43587</v>
      </c>
      <c r="C34" s="1">
        <v>43588</v>
      </c>
      <c r="D34" s="1">
        <v>43589</v>
      </c>
    </row>
    <row r="35" spans="1:4" x14ac:dyDescent="0.3">
      <c r="A35" t="s">
        <v>6</v>
      </c>
      <c r="B35">
        <f ca="1">[1]!IntrinioHistoricalPrices(OFFSET($A$34,ROW(A35) - ROW($A$34),0,1,1),"close", 0,OFFSET($A$34,0,COLUMN(B34)-COLUMN($A$34),1,1),OFFSET($A$34,0,COLUMN(C34)-COLUMN($A$34),1,1),"")</f>
        <v>175.53</v>
      </c>
      <c r="C35">
        <f ca="1">[1]!IntrinioHistoricalPrices(OFFSET($A$34,ROW(B35) - ROW($A$34),0,1,1),"close", 0,OFFSET($A$34,0,COLUMN(C34)-COLUMN($A$34),1,1),OFFSET($A$34,0,COLUMN(D34)-COLUMN($A$34),1,1),"")</f>
        <v>197</v>
      </c>
      <c r="D35">
        <f ca="1">[1]!IntrinioHistoricalPrices(OFFSET($A$34,ROW(C35) - ROW($A$34),0,1,1),"close", 0,OFFSET($A$34,0,COLUMN(D34)-COLUMN($A$34),1,1),OFFSET($A$34,0,COLUMN(E34)-COLUMN($A$34),1,1),"")</f>
        <v>190.15</v>
      </c>
    </row>
    <row r="36" spans="1:4" x14ac:dyDescent="0.3">
      <c r="A36" t="s">
        <v>7</v>
      </c>
      <c r="B36">
        <f ca="1">[1]!IntrinioHistoricalPrices(OFFSET($A$34,ROW(A36) - ROW($A$34),0,1,1),"close", 0,OFFSET($A$34,0,COLUMN(B35)-COLUMN($A$34),1,1),OFFSET($A$34,0,COLUMN(C35)-COLUMN($A$34),1,1),"")</f>
        <v>108.85</v>
      </c>
      <c r="C36">
        <f ca="1">[1]!IntrinioHistoricalPrices(OFFSET($A$34,ROW(B36) - ROW($A$34),0,1,1),"close", 0,OFFSET($A$34,0,COLUMN(C35)-COLUMN($A$34),1,1),OFFSET($A$34,0,COLUMN(D35)-COLUMN($A$34),1,1),"")</f>
        <v>110.96</v>
      </c>
      <c r="D36">
        <f ca="1">[1]!IntrinioHistoricalPrices(OFFSET($A$34,ROW(C36) - ROW($A$34),0,1,1),"close", 0,OFFSET($A$34,0,COLUMN(D35)-COLUMN($A$34),1,1),OFFSET($A$34,0,COLUMN(E35)-COLUMN($A$34),1,1),"")</f>
        <v>121.11</v>
      </c>
    </row>
    <row r="37" spans="1:4" x14ac:dyDescent="0.3">
      <c r="A37" t="s">
        <v>3</v>
      </c>
      <c r="B37">
        <f ca="1">[1]!IntrinioHistoricalPrices(OFFSET($A$34,ROW(A37) - ROW($A$34),0,1,1),"close", 0,OFFSET($A$34,0,COLUMN(B36)-COLUMN($A$34),1,1),OFFSET($A$34,0,COLUMN(C36)-COLUMN($A$34),1,1),"")</f>
        <v>430.12</v>
      </c>
      <c r="C37">
        <f ca="1">[1]!IntrinioHistoricalPrices(OFFSET($A$34,ROW(B37) - ROW($A$34),0,1,1),"close", 0,OFFSET($A$34,0,COLUMN(C36)-COLUMN($A$34),1,1),OFFSET($A$34,0,COLUMN(D36)-COLUMN($A$34),1,1),"")</f>
        <v>391.93</v>
      </c>
      <c r="D37">
        <f ca="1">[1]!IntrinioHistoricalPrices(OFFSET($A$34,ROW(C37) - ROW($A$34),0,1,1),"close", 0,OFFSET($A$34,0,COLUMN(D36)-COLUMN($A$34),1,1),OFFSET($A$34,0,COLUMN(E36)-COLUMN($A$34),1,1),"")</f>
        <v>353.7</v>
      </c>
    </row>
    <row r="38" spans="1:4" x14ac:dyDescent="0.3">
      <c r="A38" t="s">
        <v>8</v>
      </c>
      <c r="B38">
        <f ca="1">[1]!IntrinioHistoricalPrices(OFFSET($A$34,ROW(A38) - ROW($A$34),0,1,1),"close", 0,OFFSET($A$34,0,COLUMN(B37)-COLUMN($A$34),1,1),OFFSET($A$34,0,COLUMN(C37)-COLUMN($A$34),1,1),"")</f>
        <v>137.13999999999999</v>
      </c>
      <c r="C38">
        <f ca="1">[1]!IntrinioHistoricalPrices(OFFSET($A$34,ROW(B38) - ROW($A$34),0,1,1),"close", 0,OFFSET($A$34,0,COLUMN(C37)-COLUMN($A$34),1,1),OFFSET($A$34,0,COLUMN(D37)-COLUMN($A$34),1,1),"")</f>
        <v>140.36000000000001</v>
      </c>
      <c r="D38">
        <f ca="1">[1]!IntrinioHistoricalPrices(OFFSET($A$34,ROW(C38) - ROW($A$34),0,1,1),"close", 0,OFFSET($A$34,0,COLUMN(D37)-COLUMN($A$34),1,1),OFFSET($A$34,0,COLUMN(E37)-COLUMN($A$34),1,1),"")</f>
        <v>124.46</v>
      </c>
    </row>
    <row r="39" spans="1:4" x14ac:dyDescent="0.3">
      <c r="A39" t="s">
        <v>9</v>
      </c>
      <c r="B39">
        <f ca="1">[1]!IntrinioHistoricalPrices(OFFSET($A$34,ROW(A39) - ROW($A$34),0,1,1),"close", 0,OFFSET($A$34,0,COLUMN(B38)-COLUMN($A$34),1,1),OFFSET($A$34,0,COLUMN(C38)-COLUMN($A$34),1,1),"")</f>
        <v>51.3</v>
      </c>
      <c r="C39">
        <f ca="1">[1]!IntrinioHistoricalPrices(OFFSET($A$34,ROW(B39) - ROW($A$34),0,1,1),"close", 0,OFFSET($A$34,0,COLUMN(C38)-COLUMN($A$34),1,1),OFFSET($A$34,0,COLUMN(D38)-COLUMN($A$34),1,1),"")</f>
        <v>55.21</v>
      </c>
      <c r="D39">
        <f ca="1">[1]!IntrinioHistoricalPrices(OFFSET($A$34,ROW(C39) - ROW($A$34),0,1,1),"close", 0,OFFSET($A$34,0,COLUMN(D38)-COLUMN($A$34),1,1),OFFSET($A$34,0,COLUMN(E38)-COLUMN($A$34),1,1),"")</f>
        <v>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Plan</vt:lpstr>
      <vt:lpstr>Prices - train</vt:lpstr>
      <vt:lpstr>prices - test</vt:lpstr>
      <vt:lpstr>Comp -&gt; Terms Map</vt:lpstr>
      <vt:lpstr>Terms to comp map</vt:lpstr>
      <vt:lpstr>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Gaglani, Dinesh</dc:creator>
  <cp:lastModifiedBy>Gaglani, Dinesh</cp:lastModifiedBy>
  <dcterms:created xsi:type="dcterms:W3CDTF">2019-05-07T02:02:51Z</dcterms:created>
  <dcterms:modified xsi:type="dcterms:W3CDTF">2019-06-09T03:01:00Z</dcterms:modified>
</cp:coreProperties>
</file>